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15" yWindow="-405" windowWidth="11475" windowHeight="8715" activeTab="1"/>
  </bookViews>
  <sheets>
    <sheet name="Table 10G" sheetId="1" r:id="rId1"/>
    <sheet name="Graph" sheetId="2" r:id="rId2"/>
  </sheets>
  <externalReferences>
    <externalReference r:id="rId3"/>
  </externalReferences>
  <definedNames>
    <definedName name="cc">#REF!</definedName>
    <definedName name="code">[1]CONSTANT!#REF!</definedName>
    <definedName name="dd">#REF!</definedName>
    <definedName name="ee">#REF!</definedName>
    <definedName name="Page_0026">#N/A</definedName>
    <definedName name="Page_0027">#N/A</definedName>
    <definedName name="_xlnm.Print_Area">#N/A</definedName>
    <definedName name="_xlnm.Print_Titles" localSheetId="0">'Table 10G'!$3:$5</definedName>
  </definedNames>
  <calcPr calcId="125725"/>
</workbook>
</file>

<file path=xl/calcChain.xml><?xml version="1.0" encoding="utf-8"?>
<calcChain xmlns="http://schemas.openxmlformats.org/spreadsheetml/2006/main">
  <c r="I56" i="1"/>
  <c r="I50"/>
  <c r="I47"/>
  <c r="I44"/>
  <c r="I41"/>
  <c r="I35"/>
  <c r="I29"/>
  <c r="I11"/>
  <c r="I8"/>
  <c r="C8"/>
  <c r="D8"/>
  <c r="F8"/>
  <c r="G8"/>
  <c r="H8"/>
  <c r="H11"/>
  <c r="C14"/>
  <c r="E14"/>
  <c r="G14"/>
  <c r="H14"/>
  <c r="E17"/>
  <c r="F17"/>
  <c r="G17"/>
  <c r="H17"/>
  <c r="E20"/>
  <c r="F20"/>
  <c r="C23"/>
  <c r="E23"/>
  <c r="F23"/>
  <c r="G23"/>
  <c r="C26"/>
  <c r="D26"/>
  <c r="E29"/>
  <c r="F29"/>
  <c r="G29"/>
  <c r="H29"/>
  <c r="E32"/>
  <c r="C35"/>
  <c r="D35"/>
  <c r="F35"/>
  <c r="G35"/>
  <c r="H35"/>
  <c r="C38"/>
  <c r="D38"/>
  <c r="E38"/>
  <c r="F38"/>
  <c r="G38"/>
  <c r="C41"/>
  <c r="D41"/>
  <c r="F41"/>
  <c r="G41"/>
  <c r="H41"/>
  <c r="E44"/>
  <c r="F44"/>
  <c r="G44"/>
  <c r="H44"/>
  <c r="C47"/>
  <c r="D47"/>
  <c r="F47"/>
  <c r="G47"/>
  <c r="H47"/>
  <c r="C50"/>
  <c r="E50"/>
  <c r="F50"/>
  <c r="G50"/>
  <c r="H50"/>
  <c r="D53"/>
  <c r="E53"/>
  <c r="F53"/>
  <c r="G53"/>
  <c r="C56"/>
  <c r="E56"/>
  <c r="G56"/>
  <c r="E59"/>
  <c r="F59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E6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C9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E9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F9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G9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10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E10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F10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G10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12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F12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13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F13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C15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15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C16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16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E16" authorId="0">
      <text>
        <r>
          <rPr>
            <sz val="8"/>
            <color indexed="81"/>
            <rFont val="Tahoma"/>
            <family val="2"/>
          </rPr>
          <t xml:space="preserve">(**) UIS estimation
</t>
        </r>
      </text>
    </comment>
    <comment ref="C18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18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F18" authorId="0">
      <text>
        <r>
          <rPr>
            <sz val="8"/>
            <color indexed="81"/>
            <rFont val="Tahoma"/>
            <family val="2"/>
          </rPr>
          <t xml:space="preserve">(**) UIS estimation
</t>
        </r>
      </text>
    </comment>
    <comment ref="G18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18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C19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19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F19" authorId="0">
      <text>
        <r>
          <rPr>
            <sz val="8"/>
            <color indexed="81"/>
            <rFont val="Tahoma"/>
            <family val="2"/>
          </rPr>
          <t xml:space="preserve">(**) UIS estimation
</t>
        </r>
      </text>
    </comment>
    <comment ref="G19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19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21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22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22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E24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F24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G24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24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E25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F25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G25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25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C27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27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C28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28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30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F30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G30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30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C31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31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F31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G31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31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E33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E34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36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37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E39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I39" authorId="0">
      <text>
        <r>
          <rPr>
            <sz val="9"/>
            <color indexed="81"/>
            <rFont val="Tahoma"/>
            <family val="2"/>
          </rPr>
          <t xml:space="preserve">(±) Partial data
</t>
        </r>
      </text>
    </comment>
    <comment ref="E40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I40" authorId="0">
      <text>
        <r>
          <rPr>
            <sz val="9"/>
            <color indexed="81"/>
            <rFont val="Tahoma"/>
            <family val="2"/>
          </rPr>
          <t xml:space="preserve">(±) Partial data
</t>
        </r>
      </text>
    </comment>
    <comment ref="C42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42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C43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43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F43" authorId="0">
      <text>
        <r>
          <rPr>
            <sz val="8"/>
            <color indexed="81"/>
            <rFont val="Tahoma"/>
            <family val="2"/>
          </rPr>
          <t xml:space="preserve">(**) UIS estimation
</t>
        </r>
      </text>
    </comment>
    <comment ref="E45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F45" authorId="0">
      <text>
        <r>
          <rPr>
            <sz val="8"/>
            <color indexed="81"/>
            <rFont val="Tahoma"/>
            <family val="2"/>
          </rPr>
          <t xml:space="preserve">(**) UIS estimation
</t>
        </r>
      </text>
    </comment>
    <comment ref="E46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49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51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C52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52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54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E54" authorId="0">
      <text>
        <r>
          <rPr>
            <sz val="8"/>
            <color indexed="81"/>
            <rFont val="Tahoma"/>
            <family val="2"/>
          </rPr>
          <t xml:space="preserve">(**) UIS estimation
</t>
        </r>
      </text>
    </comment>
    <comment ref="F54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54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55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E55" authorId="0">
      <text>
        <r>
          <rPr>
            <sz val="8"/>
            <color indexed="81"/>
            <rFont val="Tahoma"/>
            <family val="2"/>
          </rPr>
          <t xml:space="preserve">(**) UIS estimation
</t>
        </r>
      </text>
    </comment>
    <comment ref="F55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55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C57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57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E57" authorId="0">
      <text>
        <r>
          <rPr>
            <sz val="8"/>
            <color indexed="81"/>
            <rFont val="Tahoma"/>
            <family val="2"/>
          </rPr>
          <t xml:space="preserve">(**) UIS estimation
</t>
        </r>
      </text>
    </comment>
    <comment ref="G57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57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C58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D58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E58" authorId="0">
      <text>
        <r>
          <rPr>
            <sz val="8"/>
            <color indexed="81"/>
            <rFont val="Tahoma"/>
            <family val="2"/>
          </rPr>
          <t xml:space="preserve">(**) UIS estimation
</t>
        </r>
      </text>
    </comment>
    <comment ref="F58" authorId="0">
      <text>
        <r>
          <rPr>
            <sz val="8"/>
            <color indexed="81"/>
            <rFont val="Tahoma"/>
            <family val="2"/>
          </rPr>
          <t xml:space="preserve">(**) UIS estimation
</t>
        </r>
      </text>
    </comment>
    <comment ref="G58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  <comment ref="H58" authorId="0">
      <text>
        <r>
          <rPr>
            <sz val="8"/>
            <color indexed="81"/>
            <rFont val="Tahoma"/>
            <family val="2"/>
          </rPr>
          <t xml:space="preserve">...  Data not available
</t>
        </r>
      </text>
    </comment>
  </commentList>
</comments>
</file>

<file path=xl/sharedStrings.xml><?xml version="1.0" encoding="utf-8"?>
<sst xmlns="http://schemas.openxmlformats.org/spreadsheetml/2006/main" count="325" uniqueCount="61">
  <si>
    <t>.. Data not available</t>
  </si>
  <si>
    <t>Notes</t>
  </si>
  <si>
    <r>
      <t>Student-teacher ratio:</t>
    </r>
    <r>
      <rPr>
        <sz val="8"/>
        <rFont val="Arial Narrow"/>
        <family val="2"/>
      </rPr>
      <t xml:space="preserve"> is the average number of students per teacher in tertiary education in a given school year. The method of calculation: divide the total number of students enrolled in tertiary education by the number of teachers in tertiary education. Dtata is calculated by the Statistics Division at ESCWA.</t>
    </r>
  </si>
  <si>
    <t>Definitions</t>
  </si>
  <si>
    <t xml:space="preserve">Sources </t>
  </si>
  <si>
    <t>نسبة الطلبة إلى أعضاء هيئة التدريس</t>
  </si>
  <si>
    <t>..</t>
  </si>
  <si>
    <t>Student-teacher ratio</t>
  </si>
  <si>
    <t>Yemen</t>
  </si>
  <si>
    <t>أعضاء هيئة التدريس</t>
  </si>
  <si>
    <t>Teaching staff</t>
  </si>
  <si>
    <t>اليمن</t>
  </si>
  <si>
    <t>التحاق الطلاب</t>
  </si>
  <si>
    <t>Student enrolment</t>
  </si>
  <si>
    <t>United Arab Emirates</t>
  </si>
  <si>
    <t>الإمارات العربية المتحدة</t>
  </si>
  <si>
    <t>Tunisia</t>
  </si>
  <si>
    <t>تونس</t>
  </si>
  <si>
    <t>Saudi Arabia</t>
  </si>
  <si>
    <t>المملكة العربية السعودية</t>
  </si>
  <si>
    <t>Qatar</t>
  </si>
  <si>
    <t>قطر</t>
  </si>
  <si>
    <t>فلسطين</t>
  </si>
  <si>
    <t>Palestine</t>
  </si>
  <si>
    <t>Oman</t>
  </si>
  <si>
    <t>عمان</t>
  </si>
  <si>
    <t>Morocco</t>
  </si>
  <si>
    <t>المغرب</t>
  </si>
  <si>
    <t>Mauritania</t>
  </si>
  <si>
    <t>موريتانيا</t>
  </si>
  <si>
    <t>الجمهورية العربية الليبية</t>
  </si>
  <si>
    <t>Libyan Arab Jamhiriah</t>
  </si>
  <si>
    <t>Lebanon</t>
  </si>
  <si>
    <t>لبنان</t>
  </si>
  <si>
    <t>Kuwait</t>
  </si>
  <si>
    <t>الكويت</t>
  </si>
  <si>
    <t>Jordan</t>
  </si>
  <si>
    <t>الأردن</t>
  </si>
  <si>
    <t>Iraq</t>
  </si>
  <si>
    <t>العراق</t>
  </si>
  <si>
    <t>Djibouti</t>
  </si>
  <si>
    <t>جيبوتي</t>
  </si>
  <si>
    <t>Comoros</t>
  </si>
  <si>
    <t>جزر القمر</t>
  </si>
  <si>
    <t>Bahrain</t>
  </si>
  <si>
    <t>البحرين</t>
  </si>
  <si>
    <t>الجزائر</t>
  </si>
  <si>
    <t>Algeria</t>
  </si>
  <si>
    <t>2010</t>
  </si>
  <si>
    <t>2009</t>
  </si>
  <si>
    <t>2005</t>
  </si>
  <si>
    <t>2000</t>
  </si>
  <si>
    <t>1995</t>
  </si>
  <si>
    <t>1990</t>
  </si>
  <si>
    <t>البلد</t>
  </si>
  <si>
    <t>Country</t>
  </si>
  <si>
    <t>نوعية التعليم الجامعي</t>
  </si>
  <si>
    <t xml:space="preserve">Quality of tertiary education </t>
  </si>
  <si>
    <t>UNESCO Institute for Statistics, UIS Data Centre, http://www.uis.unesco.org (accessed in November 2013).</t>
  </si>
  <si>
    <t>Student-Teacher Ratio for Selected Countries</t>
  </si>
  <si>
    <t>UAE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</si>
</sst>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81"/>
      <name val="Tahoma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wrapText="1"/>
    </xf>
    <xf numFmtId="0" fontId="2" fillId="0" borderId="0" xfId="1" applyFont="1" applyFill="1"/>
    <xf numFmtId="0" fontId="5" fillId="0" borderId="0" xfId="1" applyFont="1" applyAlignment="1">
      <alignment horizontal="left" vertical="center"/>
    </xf>
    <xf numFmtId="3" fontId="5" fillId="0" borderId="1" xfId="1" applyNumberFormat="1" applyFont="1" applyFill="1" applyBorder="1" applyAlignment="1">
      <alignment horizontal="right"/>
    </xf>
    <xf numFmtId="3" fontId="5" fillId="0" borderId="2" xfId="1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0" borderId="2" xfId="1" applyNumberFormat="1" applyFont="1" applyBorder="1" applyAlignment="1">
      <alignment horizontal="right"/>
    </xf>
    <xf numFmtId="3" fontId="5" fillId="0" borderId="3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3" fontId="5" fillId="0" borderId="6" xfId="1" applyNumberFormat="1" applyFont="1" applyBorder="1" applyAlignment="1">
      <alignment horizontal="right"/>
    </xf>
    <xf numFmtId="0" fontId="8" fillId="0" borderId="0" xfId="1" applyFont="1"/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164" fontId="5" fillId="0" borderId="21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2" xfId="1" applyNumberFormat="1" applyFont="1" applyFill="1" applyBorder="1"/>
    <xf numFmtId="164" fontId="5" fillId="0" borderId="23" xfId="1" applyNumberFormat="1" applyFont="1" applyFill="1" applyBorder="1"/>
    <xf numFmtId="164" fontId="7" fillId="0" borderId="24" xfId="1" applyNumberFormat="1" applyFont="1" applyFill="1" applyBorder="1"/>
    <xf numFmtId="0" fontId="5" fillId="0" borderId="21" xfId="1" applyFont="1" applyBorder="1"/>
    <xf numFmtId="0" fontId="5" fillId="0" borderId="22" xfId="1" applyFont="1" applyBorder="1"/>
    <xf numFmtId="0" fontId="5" fillId="0" borderId="22" xfId="1" applyFont="1" applyFill="1" applyBorder="1"/>
    <xf numFmtId="0" fontId="5" fillId="0" borderId="23" xfId="1" applyFont="1" applyBorder="1"/>
    <xf numFmtId="0" fontId="7" fillId="0" borderId="24" xfId="1" applyFont="1" applyFill="1" applyBorder="1"/>
    <xf numFmtId="164" fontId="7" fillId="0" borderId="29" xfId="1" applyNumberFormat="1" applyFont="1" applyFill="1" applyBorder="1" applyAlignment="1">
      <alignment horizontal="right"/>
    </xf>
    <xf numFmtId="164" fontId="7" fillId="0" borderId="30" xfId="1" applyNumberFormat="1" applyFont="1" applyFill="1" applyBorder="1" applyAlignment="1">
      <alignment horizontal="right"/>
    </xf>
    <xf numFmtId="164" fontId="7" fillId="0" borderId="31" xfId="1" applyNumberFormat="1" applyFont="1" applyFill="1" applyBorder="1" applyAlignment="1">
      <alignment horizontal="right"/>
    </xf>
    <xf numFmtId="0" fontId="7" fillId="0" borderId="33" xfId="1" applyFont="1" applyFill="1" applyBorder="1"/>
    <xf numFmtId="164" fontId="7" fillId="0" borderId="34" xfId="1" applyNumberFormat="1" applyFont="1" applyFill="1" applyBorder="1" applyAlignment="1">
      <alignment horizontal="right"/>
    </xf>
    <xf numFmtId="164" fontId="7" fillId="0" borderId="35" xfId="1" applyNumberFormat="1" applyFont="1" applyFill="1" applyBorder="1" applyAlignment="1">
      <alignment horizontal="right"/>
    </xf>
    <xf numFmtId="164" fontId="7" fillId="0" borderId="36" xfId="1" applyNumberFormat="1" applyFont="1" applyFill="1" applyBorder="1" applyAlignment="1">
      <alignment horizontal="right"/>
    </xf>
    <xf numFmtId="164" fontId="7" fillId="0" borderId="33" xfId="1" applyNumberFormat="1" applyFont="1" applyFill="1" applyBorder="1"/>
    <xf numFmtId="3" fontId="5" fillId="0" borderId="38" xfId="1" applyNumberFormat="1" applyFont="1" applyBorder="1" applyAlignment="1">
      <alignment horizontal="right"/>
    </xf>
    <xf numFmtId="3" fontId="5" fillId="0" borderId="39" xfId="1" applyNumberFormat="1" applyFont="1" applyBorder="1" applyAlignment="1">
      <alignment horizontal="right"/>
    </xf>
    <xf numFmtId="3" fontId="5" fillId="0" borderId="40" xfId="1" applyNumberFormat="1" applyFont="1" applyBorder="1" applyAlignment="1">
      <alignment horizontal="right"/>
    </xf>
    <xf numFmtId="0" fontId="5" fillId="0" borderId="23" xfId="1" applyFont="1" applyFill="1" applyBorder="1"/>
    <xf numFmtId="3" fontId="5" fillId="0" borderId="6" xfId="1" applyNumberFormat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>
      <alignment horizontal="right"/>
    </xf>
    <xf numFmtId="0" fontId="5" fillId="0" borderId="21" xfId="1" applyFont="1" applyFill="1" applyBorder="1"/>
    <xf numFmtId="3" fontId="5" fillId="0" borderId="38" xfId="1" applyNumberFormat="1" applyFont="1" applyFill="1" applyBorder="1" applyAlignment="1">
      <alignment horizontal="right"/>
    </xf>
    <xf numFmtId="3" fontId="5" fillId="0" borderId="39" xfId="1" applyNumberFormat="1" applyFont="1" applyFill="1" applyBorder="1" applyAlignment="1">
      <alignment horizontal="right"/>
    </xf>
    <xf numFmtId="3" fontId="5" fillId="0" borderId="40" xfId="1" applyNumberFormat="1" applyFont="1" applyFill="1" applyBorder="1" applyAlignment="1">
      <alignment horizontal="right"/>
    </xf>
    <xf numFmtId="164" fontId="5" fillId="0" borderId="21" xfId="1" applyNumberFormat="1" applyFont="1" applyFill="1" applyBorder="1"/>
    <xf numFmtId="0" fontId="2" fillId="0" borderId="0" xfId="1" applyFont="1"/>
    <xf numFmtId="165" fontId="5" fillId="0" borderId="0" xfId="15" applyNumberFormat="1" applyFont="1"/>
    <xf numFmtId="0" fontId="6" fillId="0" borderId="0" xfId="0" applyFont="1"/>
    <xf numFmtId="0" fontId="2" fillId="0" borderId="13" xfId="1" applyFont="1" applyBorder="1" applyAlignment="1">
      <alignment horizontal="center"/>
    </xf>
    <xf numFmtId="1" fontId="9" fillId="0" borderId="17" xfId="15" applyNumberFormat="1" applyFont="1" applyBorder="1" applyAlignment="1">
      <alignment horizontal="center" vertical="center"/>
    </xf>
    <xf numFmtId="0" fontId="2" fillId="0" borderId="18" xfId="1" applyFont="1" applyBorder="1" applyAlignment="1">
      <alignment horizontal="center"/>
    </xf>
    <xf numFmtId="165" fontId="5" fillId="0" borderId="0" xfId="15" applyNumberFormat="1" applyFont="1" applyBorder="1"/>
    <xf numFmtId="165" fontId="5" fillId="0" borderId="8" xfId="15" applyNumberFormat="1" applyFont="1" applyBorder="1"/>
    <xf numFmtId="165" fontId="5" fillId="0" borderId="4" xfId="15" applyNumberFormat="1" applyFont="1" applyBorder="1" applyAlignment="1">
      <alignment horizontal="right"/>
    </xf>
    <xf numFmtId="165" fontId="5" fillId="0" borderId="1" xfId="15" applyNumberFormat="1" applyFont="1" applyBorder="1" applyAlignment="1">
      <alignment horizontal="right"/>
    </xf>
    <xf numFmtId="165" fontId="5" fillId="0" borderId="36" xfId="15" applyNumberFormat="1" applyFont="1" applyBorder="1" applyAlignment="1">
      <alignment horizontal="right"/>
    </xf>
    <xf numFmtId="165" fontId="5" fillId="0" borderId="40" xfId="15" applyNumberFormat="1" applyFont="1" applyBorder="1" applyAlignment="1">
      <alignment horizontal="right"/>
    </xf>
    <xf numFmtId="165" fontId="5" fillId="0" borderId="31" xfId="15" applyNumberFormat="1" applyFont="1" applyBorder="1" applyAlignment="1">
      <alignment horizontal="right"/>
    </xf>
    <xf numFmtId="165" fontId="5" fillId="0" borderId="1" xfId="15" applyNumberFormat="1" applyFont="1" applyFill="1" applyBorder="1" applyAlignment="1">
      <alignment horizontal="right"/>
    </xf>
    <xf numFmtId="165" fontId="5" fillId="0" borderId="31" xfId="15" applyNumberFormat="1" applyFont="1" applyFill="1" applyBorder="1" applyAlignment="1">
      <alignment horizontal="right"/>
    </xf>
    <xf numFmtId="165" fontId="5" fillId="0" borderId="40" xfId="15" applyNumberFormat="1" applyFont="1" applyFill="1" applyBorder="1" applyAlignment="1">
      <alignment horizontal="right"/>
    </xf>
    <xf numFmtId="0" fontId="15" fillId="0" borderId="0" xfId="0" applyFont="1"/>
    <xf numFmtId="0" fontId="9" fillId="0" borderId="46" xfId="1" applyFont="1" applyBorder="1" applyAlignment="1">
      <alignment vertical="center"/>
    </xf>
    <xf numFmtId="0" fontId="5" fillId="0" borderId="46" xfId="1" applyFont="1" applyBorder="1" applyAlignment="1">
      <alignment vertical="center"/>
    </xf>
    <xf numFmtId="0" fontId="5" fillId="0" borderId="46" xfId="1" applyFont="1" applyBorder="1" applyAlignment="1">
      <alignment vertical="center" wrapText="1"/>
    </xf>
    <xf numFmtId="0" fontId="16" fillId="0" borderId="46" xfId="1" applyFont="1" applyBorder="1" applyAlignment="1">
      <alignment vertical="center"/>
    </xf>
    <xf numFmtId="164" fontId="16" fillId="0" borderId="46" xfId="1" applyNumberFormat="1" applyFont="1" applyFill="1" applyBorder="1" applyAlignment="1">
      <alignment horizontal="center"/>
    </xf>
    <xf numFmtId="0" fontId="5" fillId="0" borderId="42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5" fillId="0" borderId="44" xfId="1" applyFont="1" applyBorder="1" applyAlignment="1">
      <alignment horizontal="left" vertical="center"/>
    </xf>
    <xf numFmtId="0" fontId="6" fillId="0" borderId="41" xfId="1" applyFont="1" applyBorder="1" applyAlignment="1">
      <alignment horizontal="right" vertical="center" wrapText="1"/>
    </xf>
    <xf numFmtId="0" fontId="6" fillId="0" borderId="28" xfId="1" applyFont="1" applyBorder="1" applyAlignment="1">
      <alignment horizontal="right" vertical="center" wrapText="1"/>
    </xf>
    <xf numFmtId="0" fontId="6" fillId="0" borderId="32" xfId="1" applyFont="1" applyBorder="1" applyAlignment="1">
      <alignment horizontal="right" vertical="center" wrapText="1"/>
    </xf>
    <xf numFmtId="0" fontId="4" fillId="0" borderId="0" xfId="1" applyFont="1" applyAlignment="1">
      <alignment horizontal="left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8" fillId="0" borderId="9" xfId="1" applyFont="1" applyBorder="1" applyAlignment="1">
      <alignment horizontal="right" vertical="center"/>
    </xf>
    <xf numFmtId="0" fontId="8" fillId="0" borderId="20" xfId="1" applyFont="1" applyBorder="1" applyAlignment="1">
      <alignment horizontal="right" vertical="center"/>
    </xf>
    <xf numFmtId="0" fontId="8" fillId="0" borderId="26" xfId="1" applyFont="1" applyBorder="1" applyAlignment="1">
      <alignment horizontal="right" vertical="center"/>
    </xf>
    <xf numFmtId="0" fontId="5" fillId="0" borderId="42" xfId="1" applyFont="1" applyBorder="1" applyAlignment="1">
      <alignment horizontal="left" vertical="center" wrapText="1"/>
    </xf>
    <xf numFmtId="0" fontId="5" fillId="0" borderId="43" xfId="1" applyFont="1" applyBorder="1" applyAlignment="1">
      <alignment horizontal="left" vertical="center" wrapText="1"/>
    </xf>
    <xf numFmtId="0" fontId="6" fillId="0" borderId="27" xfId="1" applyFont="1" applyBorder="1" applyAlignment="1">
      <alignment horizontal="right" vertical="center" wrapText="1"/>
    </xf>
    <xf numFmtId="0" fontId="6" fillId="0" borderId="37" xfId="1" applyFont="1" applyBorder="1" applyAlignment="1">
      <alignment horizontal="right" vertical="center" wrapText="1"/>
    </xf>
    <xf numFmtId="0" fontId="5" fillId="0" borderId="44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5" fillId="0" borderId="45" xfId="1" applyFont="1" applyBorder="1" applyAlignment="1">
      <alignment horizontal="left" vertical="center"/>
    </xf>
    <xf numFmtId="0" fontId="9" fillId="0" borderId="47" xfId="1" applyFont="1" applyBorder="1" applyAlignment="1">
      <alignment horizontal="center" vertical="center" wrapText="1"/>
    </xf>
    <xf numFmtId="0" fontId="9" fillId="0" borderId="48" xfId="1" applyFont="1" applyBorder="1" applyAlignment="1">
      <alignment horizontal="center" vertical="center" wrapText="1"/>
    </xf>
    <xf numFmtId="0" fontId="16" fillId="2" borderId="46" xfId="1" applyNumberFormat="1" applyFont="1" applyFill="1" applyBorder="1" applyAlignment="1">
      <alignment horizontal="center" vertical="center"/>
    </xf>
    <xf numFmtId="1" fontId="16" fillId="2" borderId="46" xfId="15" applyNumberFormat="1" applyFont="1" applyFill="1" applyBorder="1" applyAlignment="1">
      <alignment horizontal="center" vertical="center"/>
    </xf>
  </cellXfs>
  <cellStyles count="16">
    <cellStyle name="Comma" xfId="15" builtinId="3"/>
    <cellStyle name="Currency 2" xfId="2"/>
    <cellStyle name="Normal" xfId="0" builtinId="0"/>
    <cellStyle name="Normal 2" xfId="3"/>
    <cellStyle name="Normal 2 2" xfId="4"/>
    <cellStyle name="Normal 2 3" xfId="1"/>
    <cellStyle name="Normal 2 4" xfId="5"/>
    <cellStyle name="Normal 3" xfId="6"/>
    <cellStyle name="Normal 3 2" xfId="7"/>
    <cellStyle name="Normal 4" xfId="8"/>
    <cellStyle name="Normal 5" xfId="9"/>
    <cellStyle name="Normal 5 2" xfId="10"/>
    <cellStyle name="Normal 6" xfId="11"/>
    <cellStyle name="Normal 7" xfId="12"/>
    <cellStyle name="Normal 8" xfId="13"/>
    <cellStyle name="Percent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Student-Teacher Ratio for Selected Countries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Graph!$B$4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Graph!$A$5:$A$14</c:f>
              <c:strCache>
                <c:ptCount val="10"/>
                <c:pt idx="0">
                  <c:v>Algeria</c:v>
                </c:pt>
                <c:pt idx="1">
                  <c:v>Comoros</c:v>
                </c:pt>
                <c:pt idx="2">
                  <c:v>Jordan</c:v>
                </c:pt>
                <c:pt idx="3">
                  <c:v>Mauritania</c:v>
                </c:pt>
                <c:pt idx="4">
                  <c:v>Morocco</c:v>
                </c:pt>
                <c:pt idx="5">
                  <c:v>Oman</c:v>
                </c:pt>
                <c:pt idx="6">
                  <c:v>Qatar</c:v>
                </c:pt>
                <c:pt idx="7">
                  <c:v>Saudi Arabia</c:v>
                </c:pt>
                <c:pt idx="8">
                  <c:v>Tunisia</c:v>
                </c:pt>
                <c:pt idx="9">
                  <c:v>UAE</c:v>
                </c:pt>
              </c:strCache>
            </c:strRef>
          </c:cat>
          <c:val>
            <c:numRef>
              <c:f>Graph!$B$5:$B$14</c:f>
              <c:numCache>
                <c:formatCode>#,##0.0</c:formatCode>
                <c:ptCount val="10"/>
                <c:pt idx="0">
                  <c:v>12.595807800797587</c:v>
                </c:pt>
                <c:pt idx="1">
                  <c:v>7.75</c:v>
                </c:pt>
                <c:pt idx="2">
                  <c:v>20.200582241630276</c:v>
                </c:pt>
                <c:pt idx="3">
                  <c:v>21.518518518518519</c:v>
                </c:pt>
                <c:pt idx="4">
                  <c:v>25.822213181448333</c:v>
                </c:pt>
                <c:pt idx="5">
                  <c:v>8.3010279001468437</c:v>
                </c:pt>
                <c:pt idx="6">
                  <c:v>6.9717112382130155</c:v>
                </c:pt>
                <c:pt idx="7">
                  <c:v>11.905126894907172</c:v>
                </c:pt>
                <c:pt idx="8">
                  <c:v>17.274899057873487</c:v>
                </c:pt>
                <c:pt idx="9">
                  <c:v>13.695161290322581</c:v>
                </c:pt>
              </c:numCache>
            </c:numRef>
          </c:val>
        </c:ser>
        <c:ser>
          <c:idx val="1"/>
          <c:order val="1"/>
          <c:tx>
            <c:strRef>
              <c:f>Graph!$C$4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Graph!$A$5:$A$14</c:f>
              <c:strCache>
                <c:ptCount val="10"/>
                <c:pt idx="0">
                  <c:v>Algeria</c:v>
                </c:pt>
                <c:pt idx="1">
                  <c:v>Comoros</c:v>
                </c:pt>
                <c:pt idx="2">
                  <c:v>Jordan</c:v>
                </c:pt>
                <c:pt idx="3">
                  <c:v>Mauritania</c:v>
                </c:pt>
                <c:pt idx="4">
                  <c:v>Morocco</c:v>
                </c:pt>
                <c:pt idx="5">
                  <c:v>Oman</c:v>
                </c:pt>
                <c:pt idx="6">
                  <c:v>Qatar</c:v>
                </c:pt>
                <c:pt idx="7">
                  <c:v>Saudi Arabia</c:v>
                </c:pt>
                <c:pt idx="8">
                  <c:v>Tunisia</c:v>
                </c:pt>
                <c:pt idx="9">
                  <c:v>UAE</c:v>
                </c:pt>
              </c:strCache>
            </c:strRef>
          </c:cat>
          <c:val>
            <c:numRef>
              <c:f>Graph!$C$5:$C$14</c:f>
              <c:numCache>
                <c:formatCode>#,##0.0</c:formatCode>
                <c:ptCount val="10"/>
                <c:pt idx="0">
                  <c:v>26.05312782537564</c:v>
                </c:pt>
                <c:pt idx="1">
                  <c:v>12.035460992907801</c:v>
                </c:pt>
                <c:pt idx="2">
                  <c:v>19.604862998604276</c:v>
                </c:pt>
                <c:pt idx="3">
                  <c:v>44.807017543859651</c:v>
                </c:pt>
                <c:pt idx="4">
                  <c:v>21.371211348096743</c:v>
                </c:pt>
                <c:pt idx="5">
                  <c:v>14.16389891696751</c:v>
                </c:pt>
                <c:pt idx="6">
                  <c:v>9.1567241978454774</c:v>
                </c:pt>
                <c:pt idx="7">
                  <c:v>20.288802530197504</c:v>
                </c:pt>
                <c:pt idx="8">
                  <c:v>17.964586762432042</c:v>
                </c:pt>
                <c:pt idx="9">
                  <c:v>18.873861488228219</c:v>
                </c:pt>
              </c:numCache>
            </c:numRef>
          </c:val>
        </c:ser>
        <c:axId val="80829056"/>
        <c:axId val="80847232"/>
      </c:barChart>
      <c:catAx>
        <c:axId val="80829056"/>
        <c:scaling>
          <c:orientation val="minMax"/>
        </c:scaling>
        <c:axPos val="b"/>
        <c:majorTickMark val="none"/>
        <c:tickLblPos val="nextTo"/>
        <c:crossAx val="80847232"/>
        <c:crosses val="autoZero"/>
        <c:auto val="1"/>
        <c:lblAlgn val="ctr"/>
        <c:lblOffset val="100"/>
      </c:catAx>
      <c:valAx>
        <c:axId val="80847232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crossAx val="80829056"/>
        <c:crosses val="autoZero"/>
        <c:crossBetween val="between"/>
      </c:valAx>
    </c:plotArea>
    <c:legend>
      <c:legendPos val="t"/>
      <c:layout/>
    </c:legend>
    <c:plotVisOnly val="1"/>
  </c:chart>
  <c:txPr>
    <a:bodyPr/>
    <a:lstStyle/>
    <a:p>
      <a:pPr>
        <a:defRPr i="1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</xdr:row>
      <xdr:rowOff>161924</xdr:rowOff>
    </xdr:from>
    <xdr:to>
      <xdr:col>13</xdr:col>
      <xdr:colOff>114300</xdr:colOff>
      <xdr:row>15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8"/>
  <sheetViews>
    <sheetView workbookViewId="0">
      <selection activeCell="C8" sqref="C8"/>
    </sheetView>
  </sheetViews>
  <sheetFormatPr defaultRowHeight="15"/>
  <cols>
    <col min="1" max="1" width="11" style="52" customWidth="1"/>
    <col min="2" max="2" width="16" style="52" customWidth="1"/>
    <col min="3" max="6" width="9.28515625" style="52" bestFit="1" customWidth="1"/>
    <col min="7" max="7" width="9.7109375" style="52" bestFit="1" customWidth="1"/>
    <col min="8" max="8" width="9.42578125" style="52" bestFit="1" customWidth="1"/>
    <col min="9" max="9" width="9" style="51" customWidth="1"/>
    <col min="10" max="10" width="21.5703125" style="52" customWidth="1"/>
    <col min="11" max="16384" width="9.140625" style="52"/>
  </cols>
  <sheetData>
    <row r="1" spans="1:11">
      <c r="A1" s="15" t="s">
        <v>57</v>
      </c>
      <c r="B1" s="50"/>
      <c r="C1" s="50"/>
      <c r="D1" s="50"/>
      <c r="E1" s="50"/>
      <c r="F1" s="50"/>
      <c r="G1" s="50"/>
      <c r="H1" s="50"/>
      <c r="K1" s="15" t="s">
        <v>56</v>
      </c>
    </row>
    <row r="2" spans="1:11" ht="15.75" thickBot="1">
      <c r="A2" s="50"/>
      <c r="B2" s="50"/>
      <c r="C2" s="50"/>
      <c r="D2" s="50"/>
      <c r="E2" s="50"/>
      <c r="F2" s="50"/>
      <c r="G2" s="50"/>
      <c r="H2" s="50"/>
      <c r="J2" s="50"/>
    </row>
    <row r="3" spans="1:11" ht="19.5" customHeight="1">
      <c r="A3" s="79" t="s">
        <v>55</v>
      </c>
      <c r="B3" s="79" t="s">
        <v>7</v>
      </c>
      <c r="C3" s="90"/>
      <c r="D3" s="90"/>
      <c r="E3" s="90"/>
      <c r="F3" s="90"/>
      <c r="G3" s="90"/>
      <c r="H3" s="90"/>
      <c r="I3" s="90"/>
      <c r="J3" s="91"/>
      <c r="K3" s="82" t="s">
        <v>54</v>
      </c>
    </row>
    <row r="4" spans="1:11" ht="18" customHeight="1" thickBot="1">
      <c r="A4" s="80"/>
      <c r="B4" s="92" t="s">
        <v>5</v>
      </c>
      <c r="C4" s="93"/>
      <c r="D4" s="93"/>
      <c r="E4" s="93"/>
      <c r="F4" s="93"/>
      <c r="G4" s="93"/>
      <c r="H4" s="93"/>
      <c r="I4" s="93"/>
      <c r="J4" s="94"/>
      <c r="K4" s="83"/>
    </row>
    <row r="5" spans="1:11" ht="18" customHeight="1" thickBot="1">
      <c r="A5" s="81"/>
      <c r="B5" s="53"/>
      <c r="C5" s="16" t="s">
        <v>53</v>
      </c>
      <c r="D5" s="17" t="s">
        <v>52</v>
      </c>
      <c r="E5" s="17" t="s">
        <v>51</v>
      </c>
      <c r="F5" s="17" t="s">
        <v>50</v>
      </c>
      <c r="G5" s="17" t="s">
        <v>49</v>
      </c>
      <c r="H5" s="18" t="s">
        <v>48</v>
      </c>
      <c r="I5" s="54">
        <v>2012</v>
      </c>
      <c r="J5" s="55"/>
      <c r="K5" s="84"/>
    </row>
    <row r="6" spans="1:11">
      <c r="A6" s="95" t="s">
        <v>47</v>
      </c>
      <c r="B6" s="25" t="s">
        <v>13</v>
      </c>
      <c r="C6" s="14">
        <v>258995</v>
      </c>
      <c r="D6" s="13">
        <v>298767</v>
      </c>
      <c r="E6" s="13" t="s">
        <v>6</v>
      </c>
      <c r="F6" s="13">
        <v>792121</v>
      </c>
      <c r="G6" s="13">
        <v>1149666</v>
      </c>
      <c r="H6" s="12">
        <v>1144271</v>
      </c>
      <c r="I6" s="56">
        <v>1210272</v>
      </c>
      <c r="J6" s="19" t="s">
        <v>12</v>
      </c>
      <c r="K6" s="87" t="s">
        <v>46</v>
      </c>
    </row>
    <row r="7" spans="1:11">
      <c r="A7" s="73"/>
      <c r="B7" s="26" t="s">
        <v>10</v>
      </c>
      <c r="C7" s="11">
        <v>20562</v>
      </c>
      <c r="D7" s="10">
        <v>20026</v>
      </c>
      <c r="E7" s="10" t="s">
        <v>6</v>
      </c>
      <c r="F7" s="10">
        <v>28371</v>
      </c>
      <c r="G7" s="10">
        <v>37168</v>
      </c>
      <c r="H7" s="9">
        <v>39782</v>
      </c>
      <c r="I7" s="56">
        <v>46454</v>
      </c>
      <c r="J7" s="20" t="s">
        <v>9</v>
      </c>
      <c r="K7" s="76"/>
    </row>
    <row r="8" spans="1:11" ht="15.75" thickBot="1">
      <c r="A8" s="74"/>
      <c r="B8" s="33" t="s">
        <v>7</v>
      </c>
      <c r="C8" s="34">
        <f>C6/C7</f>
        <v>12.595807800797587</v>
      </c>
      <c r="D8" s="35">
        <f>D6/D7</f>
        <v>14.918955358034555</v>
      </c>
      <c r="E8" s="35" t="s">
        <v>6</v>
      </c>
      <c r="F8" s="35">
        <f>F6/F7</f>
        <v>27.920094462655527</v>
      </c>
      <c r="G8" s="35">
        <f>G6/G7</f>
        <v>30.931607834696514</v>
      </c>
      <c r="H8" s="36">
        <f>H6/H7</f>
        <v>28.763536272686139</v>
      </c>
      <c r="I8" s="36">
        <f>I6/I7</f>
        <v>26.05312782537564</v>
      </c>
      <c r="J8" s="37" t="s">
        <v>5</v>
      </c>
      <c r="K8" s="88"/>
    </row>
    <row r="9" spans="1:11">
      <c r="A9" s="72" t="s">
        <v>44</v>
      </c>
      <c r="B9" s="25" t="s">
        <v>13</v>
      </c>
      <c r="C9" s="38" t="s">
        <v>6</v>
      </c>
      <c r="D9" s="39">
        <v>7701</v>
      </c>
      <c r="E9" s="39" t="s">
        <v>6</v>
      </c>
      <c r="F9" s="39" t="s">
        <v>6</v>
      </c>
      <c r="G9" s="39" t="s">
        <v>6</v>
      </c>
      <c r="H9" s="40">
        <v>35848</v>
      </c>
      <c r="I9" s="57">
        <v>31218</v>
      </c>
      <c r="J9" s="19" t="s">
        <v>12</v>
      </c>
      <c r="K9" s="75" t="s">
        <v>45</v>
      </c>
    </row>
    <row r="10" spans="1:11">
      <c r="A10" s="73"/>
      <c r="B10" s="26" t="s">
        <v>10</v>
      </c>
      <c r="C10" s="11" t="s">
        <v>6</v>
      </c>
      <c r="D10" s="10" t="s">
        <v>6</v>
      </c>
      <c r="E10" s="10" t="s">
        <v>6</v>
      </c>
      <c r="F10" s="10" t="s">
        <v>6</v>
      </c>
      <c r="G10" s="10" t="s">
        <v>6</v>
      </c>
      <c r="H10" s="9">
        <v>1727</v>
      </c>
      <c r="I10" s="56">
        <v>2220</v>
      </c>
      <c r="J10" s="20" t="s">
        <v>9</v>
      </c>
      <c r="K10" s="76"/>
    </row>
    <row r="11" spans="1:11" ht="15.75" thickBot="1">
      <c r="A11" s="74"/>
      <c r="B11" s="29" t="s">
        <v>7</v>
      </c>
      <c r="C11" s="30" t="s">
        <v>6</v>
      </c>
      <c r="D11" s="31" t="s">
        <v>6</v>
      </c>
      <c r="E11" s="31" t="s">
        <v>6</v>
      </c>
      <c r="F11" s="31" t="s">
        <v>6</v>
      </c>
      <c r="G11" s="31" t="s">
        <v>6</v>
      </c>
      <c r="H11" s="32">
        <f>H9/H10</f>
        <v>20.757382744643891</v>
      </c>
      <c r="I11" s="32">
        <f>I9/I10</f>
        <v>14.062162162162162</v>
      </c>
      <c r="J11" s="24" t="s">
        <v>5</v>
      </c>
      <c r="K11" s="77"/>
    </row>
    <row r="12" spans="1:11">
      <c r="A12" s="72" t="s">
        <v>42</v>
      </c>
      <c r="B12" s="28" t="s">
        <v>13</v>
      </c>
      <c r="C12" s="14">
        <v>248</v>
      </c>
      <c r="D12" s="13" t="s">
        <v>6</v>
      </c>
      <c r="E12" s="13">
        <v>714</v>
      </c>
      <c r="F12" s="13" t="s">
        <v>6</v>
      </c>
      <c r="G12" s="13">
        <v>4594</v>
      </c>
      <c r="H12" s="12">
        <v>5091</v>
      </c>
      <c r="I12" s="58" t="s">
        <v>6</v>
      </c>
      <c r="J12" s="21" t="s">
        <v>12</v>
      </c>
      <c r="K12" s="87" t="s">
        <v>43</v>
      </c>
    </row>
    <row r="13" spans="1:11">
      <c r="A13" s="73"/>
      <c r="B13" s="26" t="s">
        <v>10</v>
      </c>
      <c r="C13" s="11">
        <v>32</v>
      </c>
      <c r="D13" s="10" t="s">
        <v>6</v>
      </c>
      <c r="E13" s="10">
        <v>76</v>
      </c>
      <c r="F13" s="10" t="s">
        <v>6</v>
      </c>
      <c r="G13" s="10">
        <v>343</v>
      </c>
      <c r="H13" s="9">
        <v>423</v>
      </c>
      <c r="I13" s="59" t="s">
        <v>6</v>
      </c>
      <c r="J13" s="20" t="s">
        <v>9</v>
      </c>
      <c r="K13" s="76"/>
    </row>
    <row r="14" spans="1:11" ht="15.75" thickBot="1">
      <c r="A14" s="74"/>
      <c r="B14" s="33" t="s">
        <v>7</v>
      </c>
      <c r="C14" s="34">
        <f>C12/C13</f>
        <v>7.75</v>
      </c>
      <c r="D14" s="35" t="s">
        <v>6</v>
      </c>
      <c r="E14" s="35">
        <f>E12/E13</f>
        <v>9.3947368421052637</v>
      </c>
      <c r="F14" s="35" t="s">
        <v>6</v>
      </c>
      <c r="G14" s="35">
        <f>G12/G13</f>
        <v>13.393586005830905</v>
      </c>
      <c r="H14" s="36">
        <f>H12/H13</f>
        <v>12.035460992907801</v>
      </c>
      <c r="I14" s="60" t="s">
        <v>6</v>
      </c>
      <c r="J14" s="37" t="s">
        <v>5</v>
      </c>
      <c r="K14" s="88"/>
    </row>
    <row r="15" spans="1:11">
      <c r="A15" s="72" t="s">
        <v>40</v>
      </c>
      <c r="B15" s="25" t="s">
        <v>13</v>
      </c>
      <c r="C15" s="38" t="s">
        <v>6</v>
      </c>
      <c r="D15" s="39" t="s">
        <v>6</v>
      </c>
      <c r="E15" s="39">
        <v>190</v>
      </c>
      <c r="F15" s="39">
        <v>1696</v>
      </c>
      <c r="G15" s="39">
        <v>3159</v>
      </c>
      <c r="H15" s="40">
        <v>4705</v>
      </c>
      <c r="I15" s="61" t="s">
        <v>6</v>
      </c>
      <c r="J15" s="19" t="s">
        <v>12</v>
      </c>
      <c r="K15" s="75" t="s">
        <v>41</v>
      </c>
    </row>
    <row r="16" spans="1:11">
      <c r="A16" s="73"/>
      <c r="B16" s="26" t="s">
        <v>10</v>
      </c>
      <c r="C16" s="11" t="s">
        <v>6</v>
      </c>
      <c r="D16" s="10" t="s">
        <v>6</v>
      </c>
      <c r="E16" s="10">
        <v>18</v>
      </c>
      <c r="F16" s="10">
        <v>96</v>
      </c>
      <c r="G16" s="10">
        <v>157</v>
      </c>
      <c r="H16" s="9">
        <v>245</v>
      </c>
      <c r="I16" s="59" t="s">
        <v>6</v>
      </c>
      <c r="J16" s="20" t="s">
        <v>9</v>
      </c>
      <c r="K16" s="76"/>
    </row>
    <row r="17" spans="1:11" ht="15.75" thickBot="1">
      <c r="A17" s="74"/>
      <c r="B17" s="29" t="s">
        <v>7</v>
      </c>
      <c r="C17" s="30" t="s">
        <v>6</v>
      </c>
      <c r="D17" s="31" t="s">
        <v>6</v>
      </c>
      <c r="E17" s="31">
        <f>E15/E16</f>
        <v>10.555555555555555</v>
      </c>
      <c r="F17" s="31">
        <f>F15/F16</f>
        <v>17.666666666666668</v>
      </c>
      <c r="G17" s="31">
        <f>G15/G16</f>
        <v>20.121019108280255</v>
      </c>
      <c r="H17" s="32">
        <f>H15/H16</f>
        <v>19.204081632653061</v>
      </c>
      <c r="I17" s="62" t="s">
        <v>6</v>
      </c>
      <c r="J17" s="24" t="s">
        <v>5</v>
      </c>
      <c r="K17" s="77"/>
    </row>
    <row r="18" spans="1:11">
      <c r="A18" s="72" t="s">
        <v>38</v>
      </c>
      <c r="B18" s="28" t="s">
        <v>13</v>
      </c>
      <c r="C18" s="14" t="s">
        <v>6</v>
      </c>
      <c r="D18" s="13" t="s">
        <v>6</v>
      </c>
      <c r="E18" s="13">
        <v>288670</v>
      </c>
      <c r="F18" s="13">
        <v>424908</v>
      </c>
      <c r="G18" s="13" t="s">
        <v>6</v>
      </c>
      <c r="H18" s="12" t="s">
        <v>6</v>
      </c>
      <c r="I18" s="58" t="s">
        <v>6</v>
      </c>
      <c r="J18" s="21" t="s">
        <v>12</v>
      </c>
      <c r="K18" s="87" t="s">
        <v>39</v>
      </c>
    </row>
    <row r="19" spans="1:11">
      <c r="A19" s="73"/>
      <c r="B19" s="26" t="s">
        <v>10</v>
      </c>
      <c r="C19" s="11" t="s">
        <v>6</v>
      </c>
      <c r="D19" s="10" t="s">
        <v>6</v>
      </c>
      <c r="E19" s="10">
        <v>12068</v>
      </c>
      <c r="F19" s="10">
        <v>19231</v>
      </c>
      <c r="G19" s="10" t="s">
        <v>6</v>
      </c>
      <c r="H19" s="9" t="s">
        <v>6</v>
      </c>
      <c r="I19" s="59" t="s">
        <v>6</v>
      </c>
      <c r="J19" s="20" t="s">
        <v>9</v>
      </c>
      <c r="K19" s="76"/>
    </row>
    <row r="20" spans="1:11" ht="15.75" thickBot="1">
      <c r="A20" s="74"/>
      <c r="B20" s="33" t="s">
        <v>7</v>
      </c>
      <c r="C20" s="34" t="s">
        <v>6</v>
      </c>
      <c r="D20" s="35" t="s">
        <v>6</v>
      </c>
      <c r="E20" s="35">
        <f>E18/E19</f>
        <v>23.92028505137554</v>
      </c>
      <c r="F20" s="35">
        <f>F18/F19</f>
        <v>22.094950860589673</v>
      </c>
      <c r="G20" s="35" t="s">
        <v>6</v>
      </c>
      <c r="H20" s="36" t="s">
        <v>6</v>
      </c>
      <c r="I20" s="60" t="s">
        <v>6</v>
      </c>
      <c r="J20" s="37" t="s">
        <v>5</v>
      </c>
      <c r="K20" s="88"/>
    </row>
    <row r="21" spans="1:11">
      <c r="A21" s="72" t="s">
        <v>36</v>
      </c>
      <c r="B21" s="25" t="s">
        <v>13</v>
      </c>
      <c r="C21" s="38">
        <v>69389</v>
      </c>
      <c r="D21" s="39">
        <v>87507</v>
      </c>
      <c r="E21" s="39">
        <v>142190</v>
      </c>
      <c r="F21" s="39">
        <v>217823</v>
      </c>
      <c r="G21" s="39">
        <v>266881</v>
      </c>
      <c r="H21" s="40" t="s">
        <v>6</v>
      </c>
      <c r="I21" s="61" t="s">
        <v>6</v>
      </c>
      <c r="J21" s="19" t="s">
        <v>12</v>
      </c>
      <c r="K21" s="75" t="s">
        <v>37</v>
      </c>
    </row>
    <row r="22" spans="1:11">
      <c r="A22" s="73"/>
      <c r="B22" s="26" t="s">
        <v>10</v>
      </c>
      <c r="C22" s="11">
        <v>3435</v>
      </c>
      <c r="D22" s="10" t="s">
        <v>6</v>
      </c>
      <c r="E22" s="10">
        <v>4755</v>
      </c>
      <c r="F22" s="10">
        <v>8251</v>
      </c>
      <c r="G22" s="10">
        <v>13613</v>
      </c>
      <c r="H22" s="9" t="s">
        <v>6</v>
      </c>
      <c r="I22" s="59" t="s">
        <v>6</v>
      </c>
      <c r="J22" s="20" t="s">
        <v>9</v>
      </c>
      <c r="K22" s="76"/>
    </row>
    <row r="23" spans="1:11" ht="15.75" thickBot="1">
      <c r="A23" s="74"/>
      <c r="B23" s="29" t="s">
        <v>7</v>
      </c>
      <c r="C23" s="30">
        <f>C21/C22</f>
        <v>20.200582241630276</v>
      </c>
      <c r="D23" s="31" t="s">
        <v>6</v>
      </c>
      <c r="E23" s="31">
        <f>E21/E22</f>
        <v>29.903259726603576</v>
      </c>
      <c r="F23" s="31">
        <f>F21/F22</f>
        <v>26.399587928735912</v>
      </c>
      <c r="G23" s="31">
        <f>G21/G22</f>
        <v>19.604862998604276</v>
      </c>
      <c r="H23" s="32" t="s">
        <v>6</v>
      </c>
      <c r="I23" s="62" t="s">
        <v>6</v>
      </c>
      <c r="J23" s="24" t="s">
        <v>5</v>
      </c>
      <c r="K23" s="77"/>
    </row>
    <row r="24" spans="1:11">
      <c r="A24" s="72" t="s">
        <v>34</v>
      </c>
      <c r="B24" s="28" t="s">
        <v>13</v>
      </c>
      <c r="C24" s="14">
        <v>22020</v>
      </c>
      <c r="D24" s="13">
        <v>27646</v>
      </c>
      <c r="E24" s="13" t="s">
        <v>6</v>
      </c>
      <c r="F24" s="13" t="s">
        <v>6</v>
      </c>
      <c r="G24" s="13" t="s">
        <v>6</v>
      </c>
      <c r="H24" s="12" t="s">
        <v>6</v>
      </c>
      <c r="I24" s="58" t="s">
        <v>6</v>
      </c>
      <c r="J24" s="21" t="s">
        <v>12</v>
      </c>
      <c r="K24" s="87" t="s">
        <v>35</v>
      </c>
    </row>
    <row r="25" spans="1:11">
      <c r="A25" s="73"/>
      <c r="B25" s="26" t="s">
        <v>10</v>
      </c>
      <c r="C25" s="11">
        <v>1364</v>
      </c>
      <c r="D25" s="10">
        <v>1688</v>
      </c>
      <c r="E25" s="10" t="s">
        <v>6</v>
      </c>
      <c r="F25" s="10" t="s">
        <v>6</v>
      </c>
      <c r="G25" s="10" t="s">
        <v>6</v>
      </c>
      <c r="H25" s="9" t="s">
        <v>6</v>
      </c>
      <c r="I25" s="59" t="s">
        <v>6</v>
      </c>
      <c r="J25" s="20" t="s">
        <v>9</v>
      </c>
      <c r="K25" s="76"/>
    </row>
    <row r="26" spans="1:11" ht="15.75" thickBot="1">
      <c r="A26" s="74"/>
      <c r="B26" s="33" t="s">
        <v>7</v>
      </c>
      <c r="C26" s="34">
        <f>C24/C25</f>
        <v>16.143695014662757</v>
      </c>
      <c r="D26" s="35">
        <f>D24/D25</f>
        <v>16.377962085308056</v>
      </c>
      <c r="E26" s="35" t="s">
        <v>6</v>
      </c>
      <c r="F26" s="35" t="s">
        <v>6</v>
      </c>
      <c r="G26" s="35" t="s">
        <v>6</v>
      </c>
      <c r="H26" s="36" t="s">
        <v>6</v>
      </c>
      <c r="I26" s="60" t="s">
        <v>6</v>
      </c>
      <c r="J26" s="37" t="s">
        <v>5</v>
      </c>
      <c r="K26" s="88"/>
    </row>
    <row r="27" spans="1:11">
      <c r="A27" s="72" t="s">
        <v>32</v>
      </c>
      <c r="B27" s="25" t="s">
        <v>13</v>
      </c>
      <c r="C27" s="38" t="s">
        <v>6</v>
      </c>
      <c r="D27" s="39" t="s">
        <v>6</v>
      </c>
      <c r="E27" s="39">
        <v>116014</v>
      </c>
      <c r="F27" s="39">
        <v>165730</v>
      </c>
      <c r="G27" s="39">
        <v>199656</v>
      </c>
      <c r="H27" s="40">
        <v>202345</v>
      </c>
      <c r="I27" s="57">
        <v>212467</v>
      </c>
      <c r="J27" s="19" t="s">
        <v>12</v>
      </c>
      <c r="K27" s="75" t="s">
        <v>33</v>
      </c>
    </row>
    <row r="28" spans="1:11">
      <c r="A28" s="73"/>
      <c r="B28" s="26" t="s">
        <v>10</v>
      </c>
      <c r="C28" s="11" t="s">
        <v>6</v>
      </c>
      <c r="D28" s="10" t="s">
        <v>6</v>
      </c>
      <c r="E28" s="10">
        <v>8820</v>
      </c>
      <c r="F28" s="10">
        <v>20764</v>
      </c>
      <c r="G28" s="10">
        <v>24302</v>
      </c>
      <c r="H28" s="9">
        <v>25251</v>
      </c>
      <c r="I28" s="56">
        <v>28462</v>
      </c>
      <c r="J28" s="20" t="s">
        <v>9</v>
      </c>
      <c r="K28" s="76"/>
    </row>
    <row r="29" spans="1:11" ht="15.75" thickBot="1">
      <c r="A29" s="74"/>
      <c r="B29" s="29" t="s">
        <v>7</v>
      </c>
      <c r="C29" s="30" t="s">
        <v>6</v>
      </c>
      <c r="D29" s="31" t="s">
        <v>6</v>
      </c>
      <c r="E29" s="31">
        <f>E27/E28</f>
        <v>13.153514739229024</v>
      </c>
      <c r="F29" s="31">
        <f>F27/F28</f>
        <v>7.9816027740319786</v>
      </c>
      <c r="G29" s="31">
        <f>G27/G28</f>
        <v>8.2156201135708997</v>
      </c>
      <c r="H29" s="32">
        <f>H27/H28</f>
        <v>8.013346006098768</v>
      </c>
      <c r="I29" s="32">
        <f>I27/I28</f>
        <v>7.4649357037453443</v>
      </c>
      <c r="J29" s="24" t="s">
        <v>5</v>
      </c>
      <c r="K29" s="77"/>
    </row>
    <row r="30" spans="1:11" ht="15" customHeight="1">
      <c r="A30" s="85" t="s">
        <v>31</v>
      </c>
      <c r="B30" s="28" t="s">
        <v>13</v>
      </c>
      <c r="C30" s="14">
        <v>50471</v>
      </c>
      <c r="D30" s="13" t="s">
        <v>6</v>
      </c>
      <c r="E30" s="13">
        <v>290060</v>
      </c>
      <c r="F30" s="13" t="s">
        <v>6</v>
      </c>
      <c r="G30" s="13" t="s">
        <v>6</v>
      </c>
      <c r="H30" s="12" t="s">
        <v>6</v>
      </c>
      <c r="I30" s="58" t="s">
        <v>6</v>
      </c>
      <c r="J30" s="21" t="s">
        <v>12</v>
      </c>
      <c r="K30" s="87" t="s">
        <v>30</v>
      </c>
    </row>
    <row r="31" spans="1:11">
      <c r="A31" s="86"/>
      <c r="B31" s="26" t="s">
        <v>10</v>
      </c>
      <c r="C31" s="11" t="s">
        <v>6</v>
      </c>
      <c r="D31" s="10" t="s">
        <v>6</v>
      </c>
      <c r="E31" s="10">
        <v>12422</v>
      </c>
      <c r="F31" s="10" t="s">
        <v>6</v>
      </c>
      <c r="G31" s="10" t="s">
        <v>6</v>
      </c>
      <c r="H31" s="9" t="s">
        <v>6</v>
      </c>
      <c r="I31" s="59" t="s">
        <v>6</v>
      </c>
      <c r="J31" s="20" t="s">
        <v>9</v>
      </c>
      <c r="K31" s="76"/>
    </row>
    <row r="32" spans="1:11" ht="15.75" thickBot="1">
      <c r="A32" s="89"/>
      <c r="B32" s="33" t="s">
        <v>7</v>
      </c>
      <c r="C32" s="34" t="s">
        <v>6</v>
      </c>
      <c r="D32" s="35" t="s">
        <v>6</v>
      </c>
      <c r="E32" s="35">
        <f>E30/E31</f>
        <v>23.350507164707775</v>
      </c>
      <c r="F32" s="35" t="s">
        <v>6</v>
      </c>
      <c r="G32" s="35" t="s">
        <v>6</v>
      </c>
      <c r="H32" s="36" t="s">
        <v>6</v>
      </c>
      <c r="I32" s="60" t="s">
        <v>6</v>
      </c>
      <c r="J32" s="37" t="s">
        <v>5</v>
      </c>
      <c r="K32" s="88"/>
    </row>
    <row r="33" spans="1:11">
      <c r="A33" s="72" t="s">
        <v>28</v>
      </c>
      <c r="B33" s="25" t="s">
        <v>13</v>
      </c>
      <c r="C33" s="38">
        <v>5810</v>
      </c>
      <c r="D33" s="39">
        <v>7775</v>
      </c>
      <c r="E33" s="39" t="s">
        <v>6</v>
      </c>
      <c r="F33" s="39">
        <v>8758</v>
      </c>
      <c r="G33" s="39">
        <v>12519</v>
      </c>
      <c r="H33" s="40">
        <v>14536</v>
      </c>
      <c r="I33" s="57">
        <v>17878</v>
      </c>
      <c r="J33" s="19" t="s">
        <v>12</v>
      </c>
      <c r="K33" s="75" t="s">
        <v>29</v>
      </c>
    </row>
    <row r="34" spans="1:11">
      <c r="A34" s="73"/>
      <c r="B34" s="27" t="s">
        <v>10</v>
      </c>
      <c r="C34" s="8">
        <v>270</v>
      </c>
      <c r="D34" s="7">
        <v>270</v>
      </c>
      <c r="E34" s="7" t="s">
        <v>6</v>
      </c>
      <c r="F34" s="7">
        <v>356</v>
      </c>
      <c r="G34" s="7">
        <v>370</v>
      </c>
      <c r="H34" s="6">
        <v>379</v>
      </c>
      <c r="I34" s="56">
        <v>399</v>
      </c>
      <c r="J34" s="22" t="s">
        <v>9</v>
      </c>
      <c r="K34" s="76"/>
    </row>
    <row r="35" spans="1:11" ht="15.75" thickBot="1">
      <c r="A35" s="74"/>
      <c r="B35" s="29" t="s">
        <v>7</v>
      </c>
      <c r="C35" s="30">
        <f>C33/C34</f>
        <v>21.518518518518519</v>
      </c>
      <c r="D35" s="31">
        <f>D33/D34</f>
        <v>28.796296296296298</v>
      </c>
      <c r="E35" s="31" t="s">
        <v>6</v>
      </c>
      <c r="F35" s="31">
        <f>F33/F34</f>
        <v>24.601123595505619</v>
      </c>
      <c r="G35" s="31">
        <f>G33/G34</f>
        <v>33.835135135135133</v>
      </c>
      <c r="H35" s="32">
        <f>H33/H34</f>
        <v>38.353562005277048</v>
      </c>
      <c r="I35" s="32">
        <f>I33/I34</f>
        <v>44.807017543859651</v>
      </c>
      <c r="J35" s="24" t="s">
        <v>5</v>
      </c>
      <c r="K35" s="77"/>
    </row>
    <row r="36" spans="1:11">
      <c r="A36" s="72" t="s">
        <v>26</v>
      </c>
      <c r="B36" s="28" t="s">
        <v>13</v>
      </c>
      <c r="C36" s="14">
        <v>253884</v>
      </c>
      <c r="D36" s="13">
        <v>294502</v>
      </c>
      <c r="E36" s="13">
        <v>276375</v>
      </c>
      <c r="F36" s="13">
        <v>366879</v>
      </c>
      <c r="G36" s="13">
        <v>418833</v>
      </c>
      <c r="H36" s="12" t="s">
        <v>6</v>
      </c>
      <c r="I36" s="58" t="s">
        <v>6</v>
      </c>
      <c r="J36" s="21" t="s">
        <v>12</v>
      </c>
      <c r="K36" s="87" t="s">
        <v>27</v>
      </c>
    </row>
    <row r="37" spans="1:11">
      <c r="A37" s="73"/>
      <c r="B37" s="26" t="s">
        <v>10</v>
      </c>
      <c r="C37" s="11">
        <v>9832</v>
      </c>
      <c r="D37" s="10">
        <v>13155</v>
      </c>
      <c r="E37" s="10">
        <v>18082</v>
      </c>
      <c r="F37" s="10">
        <v>19374</v>
      </c>
      <c r="G37" s="10">
        <v>19598</v>
      </c>
      <c r="H37" s="9" t="s">
        <v>6</v>
      </c>
      <c r="I37" s="59" t="s">
        <v>6</v>
      </c>
      <c r="J37" s="20" t="s">
        <v>9</v>
      </c>
      <c r="K37" s="76"/>
    </row>
    <row r="38" spans="1:11" ht="15.75" thickBot="1">
      <c r="A38" s="74"/>
      <c r="B38" s="33" t="s">
        <v>7</v>
      </c>
      <c r="C38" s="34">
        <f>C36/C37</f>
        <v>25.822213181448333</v>
      </c>
      <c r="D38" s="35">
        <f>D36/D37</f>
        <v>22.387077156974534</v>
      </c>
      <c r="E38" s="35">
        <f>E36/E37</f>
        <v>15.28453710872691</v>
      </c>
      <c r="F38" s="35">
        <f>F36/F37</f>
        <v>18.936667698978013</v>
      </c>
      <c r="G38" s="35">
        <f>G36/G37</f>
        <v>21.371211348096743</v>
      </c>
      <c r="H38" s="36" t="s">
        <v>6</v>
      </c>
      <c r="I38" s="60" t="s">
        <v>6</v>
      </c>
      <c r="J38" s="37" t="s">
        <v>5</v>
      </c>
      <c r="K38" s="88"/>
    </row>
    <row r="39" spans="1:11">
      <c r="A39" s="72" t="s">
        <v>24</v>
      </c>
      <c r="B39" s="25" t="s">
        <v>13</v>
      </c>
      <c r="C39" s="38">
        <v>5653</v>
      </c>
      <c r="D39" s="39">
        <v>9761</v>
      </c>
      <c r="E39" s="39" t="s">
        <v>6</v>
      </c>
      <c r="F39" s="39">
        <v>48483</v>
      </c>
      <c r="G39" s="39">
        <v>75715</v>
      </c>
      <c r="H39" s="40">
        <v>78063</v>
      </c>
      <c r="I39" s="57">
        <v>58851</v>
      </c>
      <c r="J39" s="19" t="s">
        <v>12</v>
      </c>
      <c r="K39" s="75" t="s">
        <v>25</v>
      </c>
    </row>
    <row r="40" spans="1:11">
      <c r="A40" s="73"/>
      <c r="B40" s="26" t="s">
        <v>10</v>
      </c>
      <c r="C40" s="11">
        <v>681</v>
      </c>
      <c r="D40" s="10">
        <v>1094</v>
      </c>
      <c r="E40" s="10" t="s">
        <v>6</v>
      </c>
      <c r="F40" s="10">
        <v>2991</v>
      </c>
      <c r="G40" s="10">
        <v>4587</v>
      </c>
      <c r="H40" s="9">
        <v>4641</v>
      </c>
      <c r="I40" s="56">
        <v>4155</v>
      </c>
      <c r="J40" s="20" t="s">
        <v>9</v>
      </c>
      <c r="K40" s="76"/>
    </row>
    <row r="41" spans="1:11" ht="15.75" thickBot="1">
      <c r="A41" s="74"/>
      <c r="B41" s="29" t="s">
        <v>7</v>
      </c>
      <c r="C41" s="30">
        <f>C39/C40</f>
        <v>8.3010279001468437</v>
      </c>
      <c r="D41" s="31">
        <f>D39/D40</f>
        <v>8.9223034734917732</v>
      </c>
      <c r="E41" s="31" t="s">
        <v>6</v>
      </c>
      <c r="F41" s="31">
        <f>F39/F40</f>
        <v>16.209628886659981</v>
      </c>
      <c r="G41" s="31">
        <f>G39/G40</f>
        <v>16.506431218661433</v>
      </c>
      <c r="H41" s="32">
        <f>H39/H40</f>
        <v>16.820297349709115</v>
      </c>
      <c r="I41" s="32">
        <f>I39/I40</f>
        <v>14.16389891696751</v>
      </c>
      <c r="J41" s="24" t="s">
        <v>5</v>
      </c>
      <c r="K41" s="77"/>
    </row>
    <row r="42" spans="1:11">
      <c r="A42" s="72" t="s">
        <v>23</v>
      </c>
      <c r="B42" s="28" t="s">
        <v>13</v>
      </c>
      <c r="C42" s="14" t="s">
        <v>6</v>
      </c>
      <c r="D42" s="13" t="s">
        <v>6</v>
      </c>
      <c r="E42" s="13">
        <v>71207</v>
      </c>
      <c r="F42" s="13">
        <v>138139</v>
      </c>
      <c r="G42" s="13">
        <v>182565</v>
      </c>
      <c r="H42" s="12">
        <v>196625</v>
      </c>
      <c r="I42" s="56">
        <v>217502</v>
      </c>
      <c r="J42" s="21" t="s">
        <v>12</v>
      </c>
      <c r="K42" s="87" t="s">
        <v>22</v>
      </c>
    </row>
    <row r="43" spans="1:11">
      <c r="A43" s="73"/>
      <c r="B43" s="26" t="s">
        <v>10</v>
      </c>
      <c r="C43" s="11" t="s">
        <v>6</v>
      </c>
      <c r="D43" s="10" t="s">
        <v>6</v>
      </c>
      <c r="E43" s="10">
        <v>3390</v>
      </c>
      <c r="F43" s="10">
        <v>4526</v>
      </c>
      <c r="G43" s="10">
        <v>5466</v>
      </c>
      <c r="H43" s="9">
        <v>6438</v>
      </c>
      <c r="I43" s="56">
        <v>6970</v>
      </c>
      <c r="J43" s="20" t="s">
        <v>9</v>
      </c>
      <c r="K43" s="76"/>
    </row>
    <row r="44" spans="1:11" ht="15.75" thickBot="1">
      <c r="A44" s="74"/>
      <c r="B44" s="33" t="s">
        <v>7</v>
      </c>
      <c r="C44" s="34" t="s">
        <v>6</v>
      </c>
      <c r="D44" s="35" t="s">
        <v>6</v>
      </c>
      <c r="E44" s="35">
        <f>E42/E43</f>
        <v>21.005014749262536</v>
      </c>
      <c r="F44" s="35">
        <f>F42/F43</f>
        <v>30.521210782147591</v>
      </c>
      <c r="G44" s="35">
        <f>G42/G43</f>
        <v>33.400109769484082</v>
      </c>
      <c r="H44" s="36">
        <f>H42/H43</f>
        <v>30.541317179248214</v>
      </c>
      <c r="I44" s="36">
        <f>I42/I43</f>
        <v>31.205451936872311</v>
      </c>
      <c r="J44" s="37" t="s">
        <v>5</v>
      </c>
      <c r="K44" s="88"/>
    </row>
    <row r="45" spans="1:11">
      <c r="A45" s="72" t="s">
        <v>20</v>
      </c>
      <c r="B45" s="45" t="s">
        <v>13</v>
      </c>
      <c r="C45" s="46">
        <v>6469</v>
      </c>
      <c r="D45" s="47">
        <v>7794</v>
      </c>
      <c r="E45" s="47" t="s">
        <v>6</v>
      </c>
      <c r="F45" s="47">
        <v>9699</v>
      </c>
      <c r="G45" s="47">
        <v>13133</v>
      </c>
      <c r="H45" s="48">
        <v>13846</v>
      </c>
      <c r="I45" s="57">
        <v>17266</v>
      </c>
      <c r="J45" s="49" t="s">
        <v>12</v>
      </c>
      <c r="K45" s="75" t="s">
        <v>21</v>
      </c>
    </row>
    <row r="46" spans="1:11">
      <c r="A46" s="73"/>
      <c r="B46" s="26" t="s">
        <v>10</v>
      </c>
      <c r="C46" s="11">
        <v>451</v>
      </c>
      <c r="D46" s="10">
        <v>637</v>
      </c>
      <c r="E46" s="10" t="s">
        <v>6</v>
      </c>
      <c r="F46" s="10">
        <v>664</v>
      </c>
      <c r="G46" s="10">
        <v>1373</v>
      </c>
      <c r="H46" s="9">
        <v>1602</v>
      </c>
      <c r="I46" s="56">
        <v>1581</v>
      </c>
      <c r="J46" s="20" t="s">
        <v>9</v>
      </c>
      <c r="K46" s="76"/>
    </row>
    <row r="47" spans="1:11" ht="15.75" thickBot="1">
      <c r="A47" s="74"/>
      <c r="B47" s="29" t="s">
        <v>7</v>
      </c>
      <c r="C47" s="30">
        <f>C46/C45*100</f>
        <v>6.9717112382130155</v>
      </c>
      <c r="D47" s="31">
        <f>D46/D45*100</f>
        <v>8.1729535540159084</v>
      </c>
      <c r="E47" s="31" t="s">
        <v>6</v>
      </c>
      <c r="F47" s="31">
        <f>F46/F45*100</f>
        <v>6.8460666048046193</v>
      </c>
      <c r="G47" s="31">
        <f>G46/G45*100</f>
        <v>10.454580065483896</v>
      </c>
      <c r="H47" s="32">
        <f>H46/H45*100</f>
        <v>11.570128556983967</v>
      </c>
      <c r="I47" s="32">
        <f>I46/I45*100</f>
        <v>9.1567241978454774</v>
      </c>
      <c r="J47" s="24" t="s">
        <v>5</v>
      </c>
      <c r="K47" s="77"/>
    </row>
    <row r="48" spans="1:11">
      <c r="A48" s="85" t="s">
        <v>18</v>
      </c>
      <c r="B48" s="41" t="s">
        <v>13</v>
      </c>
      <c r="C48" s="42">
        <v>139790</v>
      </c>
      <c r="D48" s="43">
        <v>233710</v>
      </c>
      <c r="E48" s="43">
        <v>404094</v>
      </c>
      <c r="F48" s="43">
        <v>603671</v>
      </c>
      <c r="G48" s="43">
        <v>757770</v>
      </c>
      <c r="H48" s="44">
        <v>903567</v>
      </c>
      <c r="I48" s="56">
        <v>1206007</v>
      </c>
      <c r="J48" s="23" t="s">
        <v>12</v>
      </c>
      <c r="K48" s="87" t="s">
        <v>19</v>
      </c>
    </row>
    <row r="49" spans="1:11">
      <c r="A49" s="86"/>
      <c r="B49" s="27" t="s">
        <v>10</v>
      </c>
      <c r="C49" s="8">
        <v>11742</v>
      </c>
      <c r="D49" s="7" t="s">
        <v>6</v>
      </c>
      <c r="E49" s="7">
        <v>20293</v>
      </c>
      <c r="F49" s="7">
        <v>26836</v>
      </c>
      <c r="G49" s="7">
        <v>39406</v>
      </c>
      <c r="H49" s="6">
        <v>49528</v>
      </c>
      <c r="I49" s="56">
        <v>59442</v>
      </c>
      <c r="J49" s="22" t="s">
        <v>9</v>
      </c>
      <c r="K49" s="76"/>
    </row>
    <row r="50" spans="1:11" ht="15.75" thickBot="1">
      <c r="A50" s="86"/>
      <c r="B50" s="33" t="s">
        <v>7</v>
      </c>
      <c r="C50" s="34">
        <f>C48/C49</f>
        <v>11.905126894907172</v>
      </c>
      <c r="D50" s="35" t="s">
        <v>6</v>
      </c>
      <c r="E50" s="35">
        <f>E48/E49</f>
        <v>19.912974917459223</v>
      </c>
      <c r="F50" s="35">
        <f>F48/F49</f>
        <v>22.494820390520196</v>
      </c>
      <c r="G50" s="35">
        <f>G48/G49</f>
        <v>19.229812718875298</v>
      </c>
      <c r="H50" s="36">
        <f>H48/H49</f>
        <v>18.243559198837023</v>
      </c>
      <c r="I50" s="36">
        <f>I48/I49</f>
        <v>20.288802530197504</v>
      </c>
      <c r="J50" s="37" t="s">
        <v>5</v>
      </c>
      <c r="K50" s="88"/>
    </row>
    <row r="51" spans="1:11">
      <c r="A51" s="72" t="s">
        <v>16</v>
      </c>
      <c r="B51" s="45" t="s">
        <v>13</v>
      </c>
      <c r="C51" s="46">
        <v>62658</v>
      </c>
      <c r="D51" s="47">
        <v>102682</v>
      </c>
      <c r="E51" s="47">
        <v>180044</v>
      </c>
      <c r="F51" s="47">
        <v>311569</v>
      </c>
      <c r="G51" s="47">
        <v>360172</v>
      </c>
      <c r="H51" s="48" t="s">
        <v>6</v>
      </c>
      <c r="I51" s="57">
        <v>357392</v>
      </c>
      <c r="J51" s="49" t="s">
        <v>12</v>
      </c>
      <c r="K51" s="75" t="s">
        <v>17</v>
      </c>
    </row>
    <row r="52" spans="1:11">
      <c r="A52" s="73"/>
      <c r="B52" s="27" t="s">
        <v>10</v>
      </c>
      <c r="C52" s="8" t="s">
        <v>6</v>
      </c>
      <c r="D52" s="7">
        <v>5944</v>
      </c>
      <c r="E52" s="7">
        <v>9370</v>
      </c>
      <c r="F52" s="7">
        <v>16671</v>
      </c>
      <c r="G52" s="7">
        <v>20049</v>
      </c>
      <c r="H52" s="6" t="s">
        <v>6</v>
      </c>
      <c r="I52" s="63" t="s">
        <v>6</v>
      </c>
      <c r="J52" s="22" t="s">
        <v>9</v>
      </c>
      <c r="K52" s="76"/>
    </row>
    <row r="53" spans="1:11" ht="15.75" thickBot="1">
      <c r="A53" s="74"/>
      <c r="B53" s="29" t="s">
        <v>7</v>
      </c>
      <c r="C53" s="30" t="s">
        <v>6</v>
      </c>
      <c r="D53" s="31">
        <f>D51/D52</f>
        <v>17.274899057873487</v>
      </c>
      <c r="E53" s="31">
        <f>E51/E52</f>
        <v>19.214941302027746</v>
      </c>
      <c r="F53" s="31">
        <f>F51/F52</f>
        <v>18.689280786995383</v>
      </c>
      <c r="G53" s="31">
        <f>G51/G52</f>
        <v>17.964586762432042</v>
      </c>
      <c r="H53" s="32" t="s">
        <v>6</v>
      </c>
      <c r="I53" s="64" t="s">
        <v>6</v>
      </c>
      <c r="J53" s="24" t="s">
        <v>5</v>
      </c>
      <c r="K53" s="77"/>
    </row>
    <row r="54" spans="1:11" ht="15" customHeight="1">
      <c r="A54" s="85" t="s">
        <v>14</v>
      </c>
      <c r="B54" s="41" t="s">
        <v>13</v>
      </c>
      <c r="C54" s="42">
        <v>8491</v>
      </c>
      <c r="D54" s="43" t="s">
        <v>6</v>
      </c>
      <c r="E54" s="43">
        <v>43459</v>
      </c>
      <c r="F54" s="43" t="s">
        <v>6</v>
      </c>
      <c r="G54" s="43">
        <v>87006</v>
      </c>
      <c r="H54" s="44" t="s">
        <v>6</v>
      </c>
      <c r="I54" s="56">
        <v>109827</v>
      </c>
      <c r="J54" s="23" t="s">
        <v>12</v>
      </c>
      <c r="K54" s="87" t="s">
        <v>15</v>
      </c>
    </row>
    <row r="55" spans="1:11" ht="15" customHeight="1">
      <c r="A55" s="86"/>
      <c r="B55" s="27" t="s">
        <v>10</v>
      </c>
      <c r="C55" s="8">
        <v>620</v>
      </c>
      <c r="D55" s="7" t="s">
        <v>6</v>
      </c>
      <c r="E55" s="7">
        <v>2525</v>
      </c>
      <c r="F55" s="7" t="s">
        <v>6</v>
      </c>
      <c r="G55" s="7">
        <v>4990</v>
      </c>
      <c r="H55" s="6" t="s">
        <v>6</v>
      </c>
      <c r="I55" s="56">
        <v>5819</v>
      </c>
      <c r="J55" s="22" t="s">
        <v>9</v>
      </c>
      <c r="K55" s="76"/>
    </row>
    <row r="56" spans="1:11" ht="15" customHeight="1" thickBot="1">
      <c r="A56" s="86"/>
      <c r="B56" s="33" t="s">
        <v>7</v>
      </c>
      <c r="C56" s="34">
        <f>C54/C55</f>
        <v>13.695161290322581</v>
      </c>
      <c r="D56" s="35" t="s">
        <v>6</v>
      </c>
      <c r="E56" s="35">
        <f>E54/E55</f>
        <v>17.21148514851485</v>
      </c>
      <c r="F56" s="35" t="s">
        <v>6</v>
      </c>
      <c r="G56" s="35">
        <f>G54/G55</f>
        <v>17.436072144288577</v>
      </c>
      <c r="H56" s="35" t="s">
        <v>6</v>
      </c>
      <c r="I56" s="36">
        <f t="shared" ref="I56" si="0">I54/I55</f>
        <v>18.873861488228219</v>
      </c>
      <c r="J56" s="37" t="s">
        <v>5</v>
      </c>
      <c r="K56" s="88"/>
    </row>
    <row r="57" spans="1:11">
      <c r="A57" s="72" t="s">
        <v>8</v>
      </c>
      <c r="B57" s="45" t="s">
        <v>13</v>
      </c>
      <c r="C57" s="46" t="s">
        <v>6</v>
      </c>
      <c r="D57" s="47" t="s">
        <v>6</v>
      </c>
      <c r="E57" s="47">
        <v>173130</v>
      </c>
      <c r="F57" s="47">
        <v>201043</v>
      </c>
      <c r="G57" s="47" t="s">
        <v>6</v>
      </c>
      <c r="H57" s="48" t="s">
        <v>6</v>
      </c>
      <c r="I57" s="65" t="s">
        <v>6</v>
      </c>
      <c r="J57" s="49" t="s">
        <v>12</v>
      </c>
      <c r="K57" s="75" t="s">
        <v>11</v>
      </c>
    </row>
    <row r="58" spans="1:11">
      <c r="A58" s="73"/>
      <c r="B58" s="27" t="s">
        <v>10</v>
      </c>
      <c r="C58" s="8" t="s">
        <v>6</v>
      </c>
      <c r="D58" s="7" t="s">
        <v>6</v>
      </c>
      <c r="E58" s="7">
        <v>5218</v>
      </c>
      <c r="F58" s="7">
        <v>6062</v>
      </c>
      <c r="G58" s="7" t="s">
        <v>6</v>
      </c>
      <c r="H58" s="6" t="s">
        <v>6</v>
      </c>
      <c r="I58" s="63" t="s">
        <v>6</v>
      </c>
      <c r="J58" s="22" t="s">
        <v>9</v>
      </c>
      <c r="K58" s="76"/>
    </row>
    <row r="59" spans="1:11" ht="15.75" thickBot="1">
      <c r="A59" s="74"/>
      <c r="B59" s="29" t="s">
        <v>7</v>
      </c>
      <c r="C59" s="30" t="s">
        <v>6</v>
      </c>
      <c r="D59" s="31" t="s">
        <v>6</v>
      </c>
      <c r="E59" s="31">
        <f>E57/E58</f>
        <v>33.179379072441549</v>
      </c>
      <c r="F59" s="31">
        <f>F57/F58</f>
        <v>33.16446717255031</v>
      </c>
      <c r="G59" s="31" t="s">
        <v>6</v>
      </c>
      <c r="H59" s="32" t="s">
        <v>6</v>
      </c>
      <c r="I59" s="64" t="s">
        <v>6</v>
      </c>
      <c r="J59" s="24" t="s">
        <v>5</v>
      </c>
      <c r="K59" s="77"/>
    </row>
    <row r="60" spans="1:11">
      <c r="A60" s="5"/>
      <c r="B60" s="50"/>
      <c r="C60" s="50"/>
      <c r="D60" s="50"/>
      <c r="E60" s="50"/>
      <c r="F60" s="50"/>
      <c r="G60" s="50"/>
      <c r="H60" s="50"/>
      <c r="J60" s="50"/>
    </row>
    <row r="61" spans="1:11">
      <c r="A61" s="2" t="s">
        <v>4</v>
      </c>
      <c r="B61" s="50"/>
      <c r="C61" s="50"/>
      <c r="D61" s="50"/>
      <c r="E61" s="50"/>
      <c r="F61" s="50"/>
      <c r="G61" s="50"/>
      <c r="H61" s="50"/>
      <c r="J61" s="50"/>
    </row>
    <row r="62" spans="1:11">
      <c r="A62" s="1" t="s">
        <v>58</v>
      </c>
      <c r="B62" s="50"/>
      <c r="C62" s="50"/>
      <c r="D62" s="50"/>
      <c r="E62" s="50"/>
      <c r="F62" s="50"/>
      <c r="G62" s="50"/>
      <c r="H62" s="50"/>
      <c r="J62" s="50"/>
    </row>
    <row r="63" spans="1:11">
      <c r="A63" s="1"/>
      <c r="B63" s="4"/>
      <c r="C63" s="4"/>
      <c r="D63" s="50"/>
      <c r="E63" s="50"/>
      <c r="F63" s="50"/>
      <c r="G63" s="50"/>
      <c r="H63" s="50"/>
      <c r="J63" s="50"/>
    </row>
    <row r="64" spans="1:11">
      <c r="A64" s="2" t="s">
        <v>3</v>
      </c>
      <c r="B64" s="4"/>
      <c r="C64" s="4"/>
      <c r="D64" s="50"/>
      <c r="E64" s="50"/>
      <c r="F64" s="50"/>
      <c r="G64" s="50"/>
      <c r="H64" s="50"/>
      <c r="J64" s="50"/>
    </row>
    <row r="65" spans="1:10" ht="27.75" customHeight="1">
      <c r="A65" s="78" t="s">
        <v>2</v>
      </c>
      <c r="B65" s="78"/>
      <c r="C65" s="78"/>
      <c r="D65" s="78"/>
      <c r="E65" s="78"/>
      <c r="F65" s="78"/>
      <c r="G65" s="78"/>
      <c r="H65" s="78"/>
      <c r="I65" s="78"/>
      <c r="J65" s="78"/>
    </row>
    <row r="66" spans="1:10" ht="13.5" customHeight="1">
      <c r="A66" s="3"/>
      <c r="B66" s="3"/>
      <c r="C66" s="3"/>
      <c r="D66" s="3"/>
      <c r="E66" s="3"/>
      <c r="F66" s="50"/>
      <c r="G66" s="50"/>
      <c r="H66" s="50"/>
      <c r="J66" s="50"/>
    </row>
    <row r="67" spans="1:10">
      <c r="A67" s="2" t="s">
        <v>1</v>
      </c>
      <c r="B67" s="50"/>
      <c r="C67" s="50"/>
      <c r="D67" s="50"/>
      <c r="E67" s="50"/>
      <c r="F67" s="50"/>
      <c r="G67" s="50"/>
      <c r="H67" s="50"/>
      <c r="J67" s="50"/>
    </row>
    <row r="68" spans="1:10">
      <c r="A68" s="1" t="s">
        <v>0</v>
      </c>
      <c r="B68" s="50"/>
      <c r="C68" s="50"/>
      <c r="D68" s="50"/>
      <c r="E68" s="50"/>
      <c r="F68" s="50"/>
      <c r="G68" s="50"/>
      <c r="H68" s="50"/>
      <c r="J68" s="50"/>
    </row>
  </sheetData>
  <mergeCells count="41">
    <mergeCell ref="A48:A50"/>
    <mergeCell ref="B3:J3"/>
    <mergeCell ref="B4:J4"/>
    <mergeCell ref="A6:A8"/>
    <mergeCell ref="A15:A17"/>
    <mergeCell ref="A24:A26"/>
    <mergeCell ref="K6:K8"/>
    <mergeCell ref="A9:A11"/>
    <mergeCell ref="K9:K11"/>
    <mergeCell ref="A12:A14"/>
    <mergeCell ref="K12:K14"/>
    <mergeCell ref="K15:K17"/>
    <mergeCell ref="A18:A20"/>
    <mergeCell ref="K18:K20"/>
    <mergeCell ref="A21:A23"/>
    <mergeCell ref="K21:K23"/>
    <mergeCell ref="K39:K41"/>
    <mergeCell ref="K24:K26"/>
    <mergeCell ref="A27:A29"/>
    <mergeCell ref="K27:K29"/>
    <mergeCell ref="A30:A32"/>
    <mergeCell ref="K30:K32"/>
    <mergeCell ref="A33:A35"/>
    <mergeCell ref="A39:A41"/>
    <mergeCell ref="A36:A38"/>
    <mergeCell ref="A57:A59"/>
    <mergeCell ref="K57:K59"/>
    <mergeCell ref="A65:J65"/>
    <mergeCell ref="A3:A5"/>
    <mergeCell ref="K3:K5"/>
    <mergeCell ref="A51:A53"/>
    <mergeCell ref="K51:K53"/>
    <mergeCell ref="A54:A56"/>
    <mergeCell ref="K54:K56"/>
    <mergeCell ref="A42:A44"/>
    <mergeCell ref="K42:K44"/>
    <mergeCell ref="A45:A47"/>
    <mergeCell ref="K45:K47"/>
    <mergeCell ref="K48:K50"/>
    <mergeCell ref="K33:K35"/>
    <mergeCell ref="K36:K38"/>
  </mergeCells>
  <pageMargins left="0.7" right="0.7" top="0.4" bottom="0.3" header="0.3" footer="0.16"/>
  <pageSetup paperSize="9" orientation="landscape" r:id="rId1"/>
  <rowBreaks count="1" manualBreakCount="1">
    <brk id="3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14"/>
  <sheetViews>
    <sheetView tabSelected="1" workbookViewId="0">
      <selection activeCell="G27" sqref="G27"/>
    </sheetView>
  </sheetViews>
  <sheetFormatPr defaultRowHeight="15"/>
  <cols>
    <col min="1" max="1" width="10.85546875" customWidth="1"/>
  </cols>
  <sheetData>
    <row r="1" spans="1:3">
      <c r="A1" s="66" t="s">
        <v>57</v>
      </c>
    </row>
    <row r="3" spans="1:3" ht="54.75" customHeight="1">
      <c r="A3" s="67" t="s">
        <v>55</v>
      </c>
      <c r="B3" s="96" t="s">
        <v>59</v>
      </c>
      <c r="C3" s="97"/>
    </row>
    <row r="4" spans="1:3">
      <c r="A4" s="70"/>
      <c r="B4" s="98">
        <v>1990</v>
      </c>
      <c r="C4" s="99">
        <v>2012</v>
      </c>
    </row>
    <row r="5" spans="1:3">
      <c r="A5" s="68" t="s">
        <v>47</v>
      </c>
      <c r="B5" s="71">
        <v>12.595807800797587</v>
      </c>
      <c r="C5" s="71">
        <v>26.05312782537564</v>
      </c>
    </row>
    <row r="6" spans="1:3">
      <c r="A6" s="68" t="s">
        <v>42</v>
      </c>
      <c r="B6" s="71">
        <v>7.75</v>
      </c>
      <c r="C6" s="71">
        <v>12.035460992907801</v>
      </c>
    </row>
    <row r="7" spans="1:3">
      <c r="A7" s="68" t="s">
        <v>36</v>
      </c>
      <c r="B7" s="71">
        <v>20.200582241630276</v>
      </c>
      <c r="C7" s="71">
        <v>19.604862998604276</v>
      </c>
    </row>
    <row r="8" spans="1:3">
      <c r="A8" s="68" t="s">
        <v>28</v>
      </c>
      <c r="B8" s="71">
        <v>21.518518518518519</v>
      </c>
      <c r="C8" s="71">
        <v>44.807017543859651</v>
      </c>
    </row>
    <row r="9" spans="1:3">
      <c r="A9" s="68" t="s">
        <v>26</v>
      </c>
      <c r="B9" s="71">
        <v>25.822213181448333</v>
      </c>
      <c r="C9" s="71">
        <v>21.371211348096743</v>
      </c>
    </row>
    <row r="10" spans="1:3">
      <c r="A10" s="68" t="s">
        <v>24</v>
      </c>
      <c r="B10" s="71">
        <v>8.3010279001468437</v>
      </c>
      <c r="C10" s="71">
        <v>14.16389891696751</v>
      </c>
    </row>
    <row r="11" spans="1:3">
      <c r="A11" s="68" t="s">
        <v>20</v>
      </c>
      <c r="B11" s="71">
        <v>6.9717112382130155</v>
      </c>
      <c r="C11" s="71">
        <v>9.1567241978454774</v>
      </c>
    </row>
    <row r="12" spans="1:3" ht="16.5" customHeight="1">
      <c r="A12" s="69" t="s">
        <v>18</v>
      </c>
      <c r="B12" s="71">
        <v>11.905126894907172</v>
      </c>
      <c r="C12" s="71">
        <v>20.288802530197504</v>
      </c>
    </row>
    <row r="13" spans="1:3">
      <c r="A13" s="68" t="s">
        <v>16</v>
      </c>
      <c r="B13" s="71">
        <v>17.274899057873487</v>
      </c>
      <c r="C13" s="71">
        <v>17.964586762432042</v>
      </c>
    </row>
    <row r="14" spans="1:3">
      <c r="A14" s="69" t="s">
        <v>60</v>
      </c>
      <c r="B14" s="71">
        <v>13.695161290322581</v>
      </c>
      <c r="C14" s="71">
        <v>18.873861488228219</v>
      </c>
    </row>
  </sheetData>
  <mergeCells count="1">
    <mergeCell ref="B3:C3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10G</vt:lpstr>
      <vt:lpstr>Graph</vt:lpstr>
      <vt:lpstr>'Table 10G'!Print_Titles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870656</cp:lastModifiedBy>
  <dcterms:created xsi:type="dcterms:W3CDTF">2011-12-28T10:01:00Z</dcterms:created>
  <dcterms:modified xsi:type="dcterms:W3CDTF">2014-10-07T13:09:00Z</dcterms:modified>
</cp:coreProperties>
</file>