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80" yWindow="225" windowWidth="9930" windowHeight="8430" activeTab="1"/>
  </bookViews>
  <sheets>
    <sheet name="Table 10F" sheetId="1" r:id="rId1"/>
    <sheet name="Graph1" sheetId="3" r:id="rId2"/>
  </sheets>
  <externalReferences>
    <externalReference r:id="rId3"/>
  </externalReferences>
  <definedNames>
    <definedName name="cc">#REF!</definedName>
    <definedName name="code">[1]CONSTANT!#REF!</definedName>
    <definedName name="dd">#REF!</definedName>
    <definedName name="ee">#REF!</definedName>
    <definedName name="Page_0026">#N/A</definedName>
    <definedName name="Page_0027">#N/A</definedName>
    <definedName name="_xlnm.Print_Area" localSheetId="0">'Table 10F'!$A$1:$P$96</definedName>
    <definedName name="_xlnm.Print_Area">#N/A</definedName>
    <definedName name="_xlnm.Print_Titles" localSheetId="0">'Table 10F'!$3:$7</definedName>
  </definedNames>
  <calcPr calcId="125725"/>
</workbook>
</file>

<file path=xl/calcChain.xml><?xml version="1.0" encoding="utf-8"?>
<calcChain xmlns="http://schemas.openxmlformats.org/spreadsheetml/2006/main">
  <c r="P46" i="1"/>
  <c r="O46"/>
  <c r="P52"/>
  <c r="O52"/>
  <c r="J58"/>
  <c r="L58"/>
  <c r="M58"/>
  <c r="I58"/>
  <c r="G58"/>
  <c r="F58"/>
  <c r="C58"/>
  <c r="M76"/>
  <c r="N76"/>
  <c r="O76"/>
  <c r="P76"/>
  <c r="Q76"/>
  <c r="L76"/>
  <c r="M73"/>
  <c r="N73"/>
  <c r="L73"/>
  <c r="G70"/>
  <c r="H70"/>
  <c r="I70"/>
  <c r="J70"/>
  <c r="K70"/>
  <c r="L70"/>
  <c r="M70"/>
  <c r="N70"/>
  <c r="O70"/>
  <c r="P70"/>
  <c r="Q70"/>
  <c r="F70"/>
  <c r="P61"/>
  <c r="Q61"/>
  <c r="O61"/>
  <c r="E61"/>
  <c r="C61"/>
  <c r="P58"/>
  <c r="Q58"/>
  <c r="O58"/>
  <c r="O55"/>
  <c r="P55"/>
  <c r="Q55"/>
  <c r="O40"/>
  <c r="P40"/>
  <c r="Q40"/>
  <c r="P34"/>
  <c r="O34"/>
  <c r="O28"/>
  <c r="P28"/>
  <c r="Q28"/>
  <c r="L28"/>
  <c r="M28"/>
  <c r="N28"/>
  <c r="J28"/>
  <c r="K28"/>
  <c r="G28"/>
  <c r="H28"/>
  <c r="E28"/>
  <c r="I28"/>
  <c r="F28"/>
  <c r="C28"/>
  <c r="J25"/>
  <c r="G25"/>
  <c r="D25"/>
  <c r="I25"/>
  <c r="F25"/>
  <c r="C25"/>
  <c r="P18"/>
  <c r="O18"/>
  <c r="Q15"/>
  <c r="P15"/>
  <c r="O15"/>
  <c r="H15"/>
  <c r="G15"/>
  <c r="F15"/>
  <c r="F10"/>
  <c r="G10"/>
  <c r="H10"/>
  <c r="I10"/>
  <c r="J10"/>
  <c r="K10"/>
  <c r="L10"/>
  <c r="M10"/>
  <c r="N10"/>
  <c r="C18"/>
  <c r="D18"/>
  <c r="F18"/>
  <c r="G18"/>
  <c r="I18"/>
  <c r="J18"/>
  <c r="L18"/>
  <c r="M18"/>
  <c r="F31"/>
  <c r="G31"/>
  <c r="H31"/>
  <c r="C34"/>
  <c r="D34"/>
  <c r="E34"/>
  <c r="F34"/>
  <c r="G34"/>
  <c r="H34"/>
  <c r="I34"/>
  <c r="J34"/>
  <c r="K34"/>
  <c r="C37"/>
  <c r="E37"/>
  <c r="F37"/>
  <c r="H37"/>
  <c r="C40"/>
  <c r="D40"/>
  <c r="E40"/>
  <c r="F40"/>
  <c r="G40"/>
  <c r="H40"/>
  <c r="I40"/>
  <c r="J40"/>
  <c r="K40"/>
  <c r="L40"/>
  <c r="M40"/>
  <c r="N40"/>
  <c r="C43"/>
  <c r="D43"/>
  <c r="E43"/>
  <c r="F43"/>
  <c r="G43"/>
  <c r="C46"/>
  <c r="D46"/>
  <c r="F46"/>
  <c r="G46"/>
  <c r="I46"/>
  <c r="J46"/>
  <c r="L46"/>
  <c r="M46"/>
  <c r="C49"/>
  <c r="D49"/>
  <c r="E49"/>
  <c r="F49"/>
  <c r="G49"/>
  <c r="H49"/>
  <c r="I49"/>
  <c r="J49"/>
  <c r="K49"/>
  <c r="C52"/>
  <c r="D52"/>
  <c r="F52"/>
  <c r="G52"/>
  <c r="I52"/>
  <c r="J52"/>
  <c r="L52"/>
  <c r="M52"/>
  <c r="F55"/>
  <c r="G55"/>
  <c r="I55"/>
  <c r="J55"/>
  <c r="K55"/>
  <c r="L55"/>
  <c r="M55"/>
  <c r="N55"/>
  <c r="D61"/>
  <c r="G61"/>
  <c r="J61"/>
  <c r="M61"/>
  <c r="C73"/>
  <c r="D73"/>
  <c r="E73"/>
  <c r="F73"/>
  <c r="G73"/>
  <c r="H73"/>
  <c r="C76"/>
  <c r="I76"/>
  <c r="C79"/>
  <c r="D79"/>
  <c r="E79"/>
  <c r="H79"/>
</calcChain>
</file>

<file path=xl/sharedStrings.xml><?xml version="1.0" encoding="utf-8"?>
<sst xmlns="http://schemas.openxmlformats.org/spreadsheetml/2006/main" count="642" uniqueCount="89">
  <si>
    <t>(3): data in year 2005 refer to year 2003</t>
  </si>
  <si>
    <t>(2): data in year 2005 refer to year 2004</t>
  </si>
  <si>
    <t>(1): data in year 2000 refer to year 2001</t>
  </si>
  <si>
    <t>(-) impossible to calculate, denominator is nil</t>
  </si>
  <si>
    <t>.. Data not available</t>
  </si>
  <si>
    <t>Notes</t>
  </si>
  <si>
    <r>
      <rPr>
        <b/>
        <sz val="8"/>
        <rFont val="Arial Narrow"/>
        <family val="2"/>
      </rPr>
      <t xml:space="preserve">Gender parity index (GPI): </t>
    </r>
    <r>
      <rPr>
        <sz val="8"/>
        <rFont val="Arial Narrow"/>
        <family val="2"/>
      </rPr>
      <t>It is the ratio of women to men and calculated by the Statistics Division at ESCWA.</t>
    </r>
  </si>
  <si>
    <r>
      <rPr>
        <b/>
        <sz val="8"/>
        <rFont val="Arial Narrow"/>
        <family val="2"/>
      </rPr>
      <t>Post-graduate degrees:</t>
    </r>
    <r>
      <rPr>
        <sz val="8"/>
        <rFont val="Arial Narrow"/>
        <family val="2"/>
      </rPr>
      <t xml:space="preserve"> refer to ISCED level 6 which comprises programmes devoted to advanced study and original research, and leading to the award of an advanced research qualification.</t>
    </r>
  </si>
  <si>
    <r>
      <rPr>
        <b/>
        <sz val="8"/>
        <rFont val="Arial Narrow"/>
        <family val="2"/>
      </rPr>
      <t>First degree:</t>
    </r>
    <r>
      <rPr>
        <sz val="8"/>
        <rFont val="Arial Narrow"/>
        <family val="2"/>
      </rPr>
      <t xml:space="preserve"> refer to ISCED level 5B which comprises programmes that are generally more practical, technical and/or occupationally specific.</t>
    </r>
  </si>
  <si>
    <r>
      <rPr>
        <b/>
        <sz val="8"/>
        <rFont val="Arial Narrow"/>
        <family val="2"/>
      </rPr>
      <t>Less than first degree:</t>
    </r>
    <r>
      <rPr>
        <sz val="8"/>
        <rFont val="Arial Narrow"/>
        <family val="2"/>
      </rPr>
      <t xml:space="preserve"> refers to level 5A that is composed of largely theoretically based programmes intended to provide sufficient qualifications for gaining entry to advanced research programmes and professions with high skill requirements.</t>
    </r>
  </si>
  <si>
    <r>
      <rPr>
        <b/>
        <sz val="8"/>
        <rFont val="Arial Narrow"/>
        <family val="2"/>
      </rPr>
      <t>Enrolment in tertiary education:</t>
    </r>
    <r>
      <rPr>
        <sz val="8"/>
        <rFont val="Arial Narrow"/>
        <family val="2"/>
      </rPr>
      <t xml:space="preserve"> The total number of individuals registered in an tertiary in a given reference period</t>
    </r>
  </si>
  <si>
    <t>Definitions</t>
  </si>
  <si>
    <t xml:space="preserve">Sources </t>
  </si>
  <si>
    <t>..</t>
  </si>
  <si>
    <t>GPI</t>
  </si>
  <si>
    <t>اليمن</t>
  </si>
  <si>
    <t>Men</t>
  </si>
  <si>
    <t>Women</t>
  </si>
  <si>
    <t xml:space="preserve">Yemen </t>
  </si>
  <si>
    <t>-</t>
  </si>
  <si>
    <t>الإمارات العربية المتحدة</t>
  </si>
  <si>
    <t>United Arab Emirates</t>
  </si>
  <si>
    <t>تونس</t>
  </si>
  <si>
    <t>الجمهورية العربية السورية</t>
  </si>
  <si>
    <t>Syrian Arab Republic</t>
  </si>
  <si>
    <t>السودان</t>
  </si>
  <si>
    <t>Sudan</t>
  </si>
  <si>
    <t>الصومال</t>
  </si>
  <si>
    <t xml:space="preserve">Somalia </t>
  </si>
  <si>
    <t>المملكة العربية السعودية</t>
  </si>
  <si>
    <t>Saudi Arabia</t>
  </si>
  <si>
    <t>قطر</t>
  </si>
  <si>
    <t>عمان</t>
  </si>
  <si>
    <t>Oman</t>
  </si>
  <si>
    <t>فلسطين</t>
  </si>
  <si>
    <t>Palestine</t>
  </si>
  <si>
    <t>المغرب</t>
  </si>
  <si>
    <t>Morocco</t>
  </si>
  <si>
    <t>موريتانيا</t>
  </si>
  <si>
    <t>الجمهورية العربية الليبية</t>
  </si>
  <si>
    <t>لبنان</t>
  </si>
  <si>
    <t>Lebanon</t>
  </si>
  <si>
    <t>الكويت</t>
  </si>
  <si>
    <t>الأردن</t>
  </si>
  <si>
    <t>Jordan</t>
  </si>
  <si>
    <t>العراق</t>
  </si>
  <si>
    <t>Iraq</t>
  </si>
  <si>
    <t>مصر</t>
  </si>
  <si>
    <t>Egypt</t>
  </si>
  <si>
    <t>جيبوتي</t>
  </si>
  <si>
    <t>Djibouti</t>
  </si>
  <si>
    <t>جزر القمر</t>
  </si>
  <si>
    <t>البحرين</t>
  </si>
  <si>
    <t>Bahrain</t>
  </si>
  <si>
    <t>الجزائر</t>
  </si>
  <si>
    <t>Algeria</t>
  </si>
  <si>
    <t>الدرجات الجامعية العليا</t>
  </si>
  <si>
    <t>الدرجة الجامعية الأولى</t>
  </si>
  <si>
    <t>أقل من الدرجة الجامعية الأولى</t>
  </si>
  <si>
    <t>Post graduate degrees</t>
  </si>
  <si>
    <t>First degree</t>
  </si>
  <si>
    <t>Less than first degree</t>
  </si>
  <si>
    <t>الالتحاق بالتعليم الثانوي حسب الدرجة (بالعدد)</t>
  </si>
  <si>
    <t>البلد</t>
  </si>
  <si>
    <t>Enrolment in tertiary education by degree (in number)</t>
  </si>
  <si>
    <t>Country</t>
  </si>
  <si>
    <t>درجات التعليم الجامعي</t>
  </si>
  <si>
    <t>Degrees of tertiary education</t>
  </si>
  <si>
    <t>…</t>
  </si>
  <si>
    <t>(4): data in year 2009 refer to year 2011</t>
  </si>
  <si>
    <t>(5): data in year 2012 refer to year 2011</t>
  </si>
  <si>
    <r>
      <t>Comoros</t>
    </r>
    <r>
      <rPr>
        <vertAlign val="superscript"/>
        <sz val="9"/>
        <rFont val="Calibri"/>
        <family val="2"/>
        <scheme val="minor"/>
      </rPr>
      <t>(2)</t>
    </r>
  </si>
  <si>
    <r>
      <t>Egypt</t>
    </r>
    <r>
      <rPr>
        <vertAlign val="superscript"/>
        <sz val="9"/>
        <rFont val="Calibri"/>
        <family val="2"/>
        <scheme val="minor"/>
      </rPr>
      <t>(1),(4)</t>
    </r>
  </si>
  <si>
    <r>
      <t>Kuwait</t>
    </r>
    <r>
      <rPr>
        <vertAlign val="superscript"/>
        <sz val="9"/>
        <rFont val="Calibri"/>
        <family val="2"/>
        <scheme val="minor"/>
      </rPr>
      <t>(1)(2)</t>
    </r>
  </si>
  <si>
    <r>
      <t>Libyan Arab Jamahiriya</t>
    </r>
    <r>
      <rPr>
        <vertAlign val="superscript"/>
        <sz val="9"/>
        <rFont val="Calibri"/>
        <family val="2"/>
        <scheme val="minor"/>
      </rPr>
      <t>(3)</t>
    </r>
  </si>
  <si>
    <r>
      <t>Mauritania</t>
    </r>
    <r>
      <rPr>
        <vertAlign val="superscript"/>
        <sz val="9"/>
        <rFont val="Calibri"/>
        <family val="2"/>
        <scheme val="minor"/>
      </rPr>
      <t>(1)</t>
    </r>
  </si>
  <si>
    <r>
      <t>Qatar</t>
    </r>
    <r>
      <rPr>
        <vertAlign val="superscript"/>
        <sz val="9"/>
        <rFont val="Calibri"/>
        <family val="2"/>
        <scheme val="minor"/>
      </rPr>
      <t>(1)</t>
    </r>
  </si>
  <si>
    <r>
      <t>Syrian Arab</t>
    </r>
    <r>
      <rPr>
        <vertAlign val="superscript"/>
        <sz val="9"/>
        <rFont val="Calibri"/>
        <family val="2"/>
        <scheme val="minor"/>
      </rPr>
      <t>(5)</t>
    </r>
    <r>
      <rPr>
        <sz val="9"/>
        <rFont val="Calibri"/>
        <family val="2"/>
        <scheme val="minor"/>
      </rPr>
      <t xml:space="preserve"> Republic</t>
    </r>
  </si>
  <si>
    <r>
      <t>Tunisia</t>
    </r>
    <r>
      <rPr>
        <vertAlign val="superscript"/>
        <sz val="9"/>
        <rFont val="Calibri"/>
        <family val="2"/>
        <scheme val="minor"/>
      </rPr>
      <t>(1)</t>
    </r>
  </si>
  <si>
    <t>UNESCO Institute for Statistics, UIS Data Centre, http://www.uis.unesco.org (accessed in November 2013).</t>
  </si>
  <si>
    <t>Comoros</t>
  </si>
  <si>
    <t>Mauritania</t>
  </si>
  <si>
    <t>Tunisia</t>
  </si>
  <si>
    <t>UAE</t>
  </si>
  <si>
    <t>Syria</t>
  </si>
  <si>
    <t xml:space="preserve">GPI of Enrolment in tertiary education by degree </t>
  </si>
  <si>
    <t xml:space="preserve">GPI of Enrolment in Tertiary Education  for Less than First Degree  </t>
  </si>
  <si>
    <t xml:space="preserve">GPI of Enrolment in Tertiary Education for First Degree  </t>
  </si>
  <si>
    <t xml:space="preserve">GPI of Enrolment in Tertiary Education for Post Graduate Degree 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</si>
</sst>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#,##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vertAlign val="superscript"/>
      <sz val="9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 style="medium">
        <color indexed="64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2" applyFont="1" applyFill="1" applyBorder="1" applyAlignment="1">
      <alignment vertical="center"/>
    </xf>
    <xf numFmtId="20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0" xfId="1" applyFont="1" applyFill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3" fontId="6" fillId="0" borderId="2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3" fontId="6" fillId="0" borderId="5" xfId="1" applyNumberFormat="1" applyFont="1" applyBorder="1" applyAlignment="1">
      <alignment horizontal="right" vertical="center"/>
    </xf>
    <xf numFmtId="164" fontId="6" fillId="0" borderId="6" xfId="1" applyNumberFormat="1" applyFont="1" applyBorder="1" applyAlignment="1">
      <alignment horizontal="right" vertical="center"/>
    </xf>
    <xf numFmtId="3" fontId="6" fillId="0" borderId="6" xfId="1" applyNumberFormat="1" applyFont="1" applyBorder="1" applyAlignment="1">
      <alignment horizontal="right" vertical="center"/>
    </xf>
    <xf numFmtId="3" fontId="6" fillId="0" borderId="7" xfId="1" applyNumberFormat="1" applyFont="1" applyBorder="1" applyAlignment="1">
      <alignment horizontal="right" vertical="center"/>
    </xf>
    <xf numFmtId="3" fontId="6" fillId="0" borderId="8" xfId="1" applyNumberFormat="1" applyFont="1" applyBorder="1" applyAlignment="1">
      <alignment horizontal="right" vertical="center"/>
    </xf>
    <xf numFmtId="0" fontId="8" fillId="0" borderId="9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3" fontId="6" fillId="0" borderId="10" xfId="1" applyNumberFormat="1" applyFont="1" applyBorder="1" applyAlignment="1">
      <alignment horizontal="right" vertical="center"/>
    </xf>
    <xf numFmtId="3" fontId="6" fillId="0" borderId="12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horizontal="right" vertical="center"/>
    </xf>
    <xf numFmtId="164" fontId="6" fillId="0" borderId="13" xfId="1" applyNumberFormat="1" applyFont="1" applyBorder="1" applyAlignment="1">
      <alignment horizontal="right" vertical="center"/>
    </xf>
    <xf numFmtId="164" fontId="6" fillId="0" borderId="10" xfId="1" applyNumberFormat="1" applyFont="1" applyBorder="1" applyAlignment="1">
      <alignment horizontal="right" vertical="center"/>
    </xf>
    <xf numFmtId="3" fontId="6" fillId="0" borderId="14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0" fontId="8" fillId="0" borderId="16" xfId="1" applyFont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right" vertical="center"/>
    </xf>
    <xf numFmtId="3" fontId="6" fillId="0" borderId="18" xfId="1" applyNumberFormat="1" applyFont="1" applyBorder="1" applyAlignment="1">
      <alignment horizontal="right" vertical="center"/>
    </xf>
    <xf numFmtId="164" fontId="6" fillId="0" borderId="15" xfId="1" applyNumberFormat="1" applyFont="1" applyBorder="1" applyAlignment="1">
      <alignment horizontal="right" vertical="center"/>
    </xf>
    <xf numFmtId="164" fontId="6" fillId="0" borderId="17" xfId="1" applyNumberFormat="1" applyFont="1" applyBorder="1" applyAlignment="1">
      <alignment horizontal="right" vertical="center"/>
    </xf>
    <xf numFmtId="0" fontId="8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3" fontId="6" fillId="0" borderId="25" xfId="1" applyNumberFormat="1" applyFont="1" applyBorder="1" applyAlignment="1">
      <alignment horizontal="right" vertical="center"/>
    </xf>
    <xf numFmtId="3" fontId="6" fillId="0" borderId="26" xfId="1" applyNumberFormat="1" applyFont="1" applyBorder="1" applyAlignment="1">
      <alignment horizontal="right" vertical="center"/>
    </xf>
    <xf numFmtId="3" fontId="6" fillId="0" borderId="27" xfId="1" applyNumberFormat="1" applyFont="1" applyBorder="1" applyAlignment="1">
      <alignment horizontal="right" vertical="center"/>
    </xf>
    <xf numFmtId="3" fontId="6" fillId="0" borderId="28" xfId="1" applyNumberFormat="1" applyFont="1" applyBorder="1" applyAlignment="1">
      <alignment horizontal="right" vertical="center"/>
    </xf>
    <xf numFmtId="3" fontId="6" fillId="0" borderId="29" xfId="1" applyNumberFormat="1" applyFont="1" applyBorder="1" applyAlignment="1">
      <alignment horizontal="right" vertical="center"/>
    </xf>
    <xf numFmtId="3" fontId="6" fillId="0" borderId="30" xfId="1" applyNumberFormat="1" applyFont="1" applyBorder="1" applyAlignment="1">
      <alignment horizontal="right" vertical="center"/>
    </xf>
    <xf numFmtId="3" fontId="6" fillId="0" borderId="31" xfId="1" applyNumberFormat="1" applyFont="1" applyBorder="1" applyAlignment="1">
      <alignment horizontal="right" vertical="center"/>
    </xf>
    <xf numFmtId="3" fontId="6" fillId="0" borderId="32" xfId="1" applyNumberFormat="1" applyFont="1" applyBorder="1" applyAlignment="1">
      <alignment horizontal="right" vertical="center"/>
    </xf>
    <xf numFmtId="3" fontId="6" fillId="0" borderId="33" xfId="1" applyNumberFormat="1" applyFont="1" applyBorder="1" applyAlignment="1">
      <alignment horizontal="right" vertical="center"/>
    </xf>
    <xf numFmtId="3" fontId="6" fillId="0" borderId="34" xfId="1" applyNumberFormat="1" applyFont="1" applyBorder="1" applyAlignment="1">
      <alignment horizontal="right" vertical="center"/>
    </xf>
    <xf numFmtId="164" fontId="6" fillId="0" borderId="29" xfId="1" applyNumberFormat="1" applyFont="1" applyBorder="1" applyAlignment="1">
      <alignment horizontal="right" vertical="center"/>
    </xf>
    <xf numFmtId="3" fontId="6" fillId="0" borderId="35" xfId="1" applyNumberFormat="1" applyFont="1" applyBorder="1" applyAlignment="1">
      <alignment horizontal="right" vertical="center"/>
    </xf>
    <xf numFmtId="3" fontId="6" fillId="0" borderId="36" xfId="1" applyNumberFormat="1" applyFont="1" applyBorder="1" applyAlignment="1">
      <alignment horizontal="right" vertical="center"/>
    </xf>
    <xf numFmtId="3" fontId="6" fillId="0" borderId="37" xfId="1" applyNumberFormat="1" applyFont="1" applyBorder="1" applyAlignment="1">
      <alignment horizontal="right" vertical="center"/>
    </xf>
    <xf numFmtId="3" fontId="6" fillId="0" borderId="38" xfId="1" applyNumberFormat="1" applyFont="1" applyBorder="1" applyAlignment="1">
      <alignment horizontal="right" vertical="center"/>
    </xf>
    <xf numFmtId="164" fontId="6" fillId="0" borderId="30" xfId="1" applyNumberFormat="1" applyFont="1" applyBorder="1" applyAlignment="1">
      <alignment horizontal="right" vertical="center"/>
    </xf>
    <xf numFmtId="164" fontId="6" fillId="0" borderId="33" xfId="1" applyNumberFormat="1" applyFont="1" applyBorder="1" applyAlignment="1">
      <alignment horizontal="right" vertical="center"/>
    </xf>
    <xf numFmtId="164" fontId="6" fillId="0" borderId="34" xfId="1" applyNumberFormat="1" applyFont="1" applyBorder="1" applyAlignment="1">
      <alignment horizontal="right" vertical="center"/>
    </xf>
    <xf numFmtId="164" fontId="6" fillId="0" borderId="37" xfId="1" applyNumberFormat="1" applyFont="1" applyBorder="1" applyAlignment="1">
      <alignment horizontal="right" vertical="center"/>
    </xf>
    <xf numFmtId="164" fontId="6" fillId="0" borderId="38" xfId="1" applyNumberFormat="1" applyFont="1" applyBorder="1" applyAlignment="1">
      <alignment horizontal="right" vertical="center"/>
    </xf>
    <xf numFmtId="0" fontId="6" fillId="0" borderId="42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43" xfId="1" applyFont="1" applyBorder="1" applyAlignment="1">
      <alignment vertical="center"/>
    </xf>
    <xf numFmtId="0" fontId="6" fillId="0" borderId="44" xfId="1" applyFont="1" applyBorder="1" applyAlignment="1">
      <alignment vertical="center"/>
    </xf>
    <xf numFmtId="0" fontId="6" fillId="0" borderId="45" xfId="1" applyFont="1" applyBorder="1" applyAlignment="1">
      <alignment vertical="center"/>
    </xf>
    <xf numFmtId="0" fontId="6" fillId="0" borderId="46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8" fillId="0" borderId="58" xfId="1" applyFont="1" applyBorder="1" applyAlignment="1">
      <alignment horizontal="center" vertical="center" wrapText="1"/>
    </xf>
    <xf numFmtId="3" fontId="6" fillId="0" borderId="59" xfId="1" applyNumberFormat="1" applyFont="1" applyBorder="1" applyAlignment="1">
      <alignment horizontal="right" vertical="center"/>
    </xf>
    <xf numFmtId="3" fontId="6" fillId="0" borderId="60" xfId="1" applyNumberFormat="1" applyFont="1" applyBorder="1" applyAlignment="1">
      <alignment horizontal="right" vertical="center"/>
    </xf>
    <xf numFmtId="164" fontId="6" fillId="0" borderId="61" xfId="1" applyNumberFormat="1" applyFont="1" applyBorder="1" applyAlignment="1">
      <alignment horizontal="right" vertical="center"/>
    </xf>
    <xf numFmtId="3" fontId="6" fillId="0" borderId="62" xfId="1" applyNumberFormat="1" applyFont="1" applyBorder="1" applyAlignment="1">
      <alignment horizontal="right" vertical="center"/>
    </xf>
    <xf numFmtId="3" fontId="6" fillId="0" borderId="63" xfId="1" applyNumberFormat="1" applyFont="1" applyBorder="1" applyAlignment="1">
      <alignment horizontal="right" vertical="center"/>
    </xf>
    <xf numFmtId="3" fontId="6" fillId="0" borderId="61" xfId="1" applyNumberFormat="1" applyFont="1" applyBorder="1" applyAlignment="1">
      <alignment horizontal="right" vertical="center"/>
    </xf>
    <xf numFmtId="3" fontId="6" fillId="0" borderId="64" xfId="1" applyNumberFormat="1" applyFont="1" applyBorder="1" applyAlignment="1">
      <alignment horizontal="right" vertical="center"/>
    </xf>
    <xf numFmtId="3" fontId="6" fillId="0" borderId="65" xfId="1" applyNumberFormat="1" applyFont="1" applyBorder="1" applyAlignment="1">
      <alignment horizontal="right" vertical="center"/>
    </xf>
    <xf numFmtId="164" fontId="6" fillId="0" borderId="63" xfId="1" applyNumberFormat="1" applyFont="1" applyBorder="1" applyAlignment="1">
      <alignment horizontal="right" vertical="center"/>
    </xf>
    <xf numFmtId="164" fontId="6" fillId="0" borderId="65" xfId="1" applyNumberFormat="1" applyFont="1" applyBorder="1" applyAlignment="1">
      <alignment horizontal="right" vertical="center"/>
    </xf>
    <xf numFmtId="0" fontId="8" fillId="0" borderId="39" xfId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0" fontId="8" fillId="0" borderId="66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8" fillId="0" borderId="69" xfId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right" vertical="center"/>
    </xf>
    <xf numFmtId="164" fontId="6" fillId="0" borderId="27" xfId="1" applyNumberFormat="1" applyFont="1" applyBorder="1" applyAlignment="1">
      <alignment horizontal="right" vertical="center"/>
    </xf>
    <xf numFmtId="164" fontId="6" fillId="0" borderId="7" xfId="1" applyNumberFormat="1" applyFont="1" applyBorder="1" applyAlignment="1">
      <alignment horizontal="right" vertical="center"/>
    </xf>
    <xf numFmtId="164" fontId="6" fillId="0" borderId="28" xfId="1" applyNumberFormat="1" applyFont="1" applyBorder="1" applyAlignment="1">
      <alignment horizontal="right" vertical="center"/>
    </xf>
    <xf numFmtId="164" fontId="6" fillId="0" borderId="60" xfId="1" applyNumberFormat="1" applyFont="1" applyBorder="1" applyAlignment="1">
      <alignment horizontal="right" vertical="center"/>
    </xf>
    <xf numFmtId="0" fontId="3" fillId="0" borderId="0" xfId="1" applyFont="1" applyAlignment="1">
      <alignment horizontal="left" vertical="center" wrapText="1"/>
    </xf>
    <xf numFmtId="0" fontId="12" fillId="0" borderId="0" xfId="1" applyFont="1" applyAlignment="1">
      <alignment vertical="center"/>
    </xf>
    <xf numFmtId="164" fontId="6" fillId="0" borderId="57" xfId="1" applyNumberFormat="1" applyFont="1" applyBorder="1" applyAlignment="1">
      <alignment horizontal="right" vertical="center"/>
    </xf>
    <xf numFmtId="164" fontId="6" fillId="0" borderId="12" xfId="1" applyNumberFormat="1" applyFont="1" applyBorder="1" applyAlignment="1">
      <alignment horizontal="right" vertical="center"/>
    </xf>
    <xf numFmtId="164" fontId="6" fillId="0" borderId="75" xfId="1" applyNumberFormat="1" applyFont="1" applyBorder="1" applyAlignment="1">
      <alignment horizontal="right" vertical="center"/>
    </xf>
    <xf numFmtId="0" fontId="6" fillId="0" borderId="7" xfId="1" applyFont="1" applyBorder="1" applyAlignment="1">
      <alignment vertical="center"/>
    </xf>
    <xf numFmtId="0" fontId="6" fillId="0" borderId="78" xfId="1" applyFont="1" applyBorder="1" applyAlignment="1">
      <alignment vertical="center"/>
    </xf>
    <xf numFmtId="0" fontId="6" fillId="0" borderId="79" xfId="1" applyFont="1" applyBorder="1" applyAlignment="1">
      <alignment vertical="center" wrapText="1"/>
    </xf>
    <xf numFmtId="0" fontId="6" fillId="0" borderId="81" xfId="1" applyFont="1" applyBorder="1" applyAlignment="1">
      <alignment vertical="center"/>
    </xf>
    <xf numFmtId="0" fontId="6" fillId="0" borderId="81" xfId="1" applyFont="1" applyBorder="1" applyAlignment="1">
      <alignment vertical="center" wrapText="1"/>
    </xf>
    <xf numFmtId="0" fontId="8" fillId="0" borderId="76" xfId="1" applyFont="1" applyBorder="1" applyAlignment="1">
      <alignment horizontal="center" vertical="center"/>
    </xf>
    <xf numFmtId="0" fontId="8" fillId="0" borderId="84" xfId="1" applyFont="1" applyBorder="1" applyAlignment="1">
      <alignment horizontal="center" vertical="center"/>
    </xf>
    <xf numFmtId="164" fontId="6" fillId="0" borderId="78" xfId="1" applyNumberFormat="1" applyFont="1" applyBorder="1" applyAlignment="1">
      <alignment horizontal="center" vertical="center"/>
    </xf>
    <xf numFmtId="164" fontId="6" fillId="0" borderId="80" xfId="1" applyNumberFormat="1" applyFont="1" applyBorder="1" applyAlignment="1">
      <alignment horizontal="center" vertical="center"/>
    </xf>
    <xf numFmtId="164" fontId="6" fillId="0" borderId="81" xfId="1" applyNumberFormat="1" applyFont="1" applyBorder="1" applyAlignment="1">
      <alignment horizontal="center" vertical="center"/>
    </xf>
    <xf numFmtId="164" fontId="6" fillId="0" borderId="82" xfId="1" applyNumberFormat="1" applyFont="1" applyBorder="1" applyAlignment="1">
      <alignment horizontal="center" vertical="center"/>
    </xf>
    <xf numFmtId="0" fontId="6" fillId="0" borderId="81" xfId="1" applyFont="1" applyBorder="1" applyAlignment="1">
      <alignment horizontal="center" vertical="center"/>
    </xf>
    <xf numFmtId="164" fontId="6" fillId="0" borderId="79" xfId="1" applyNumberFormat="1" applyFont="1" applyBorder="1" applyAlignment="1">
      <alignment horizontal="center" vertical="center"/>
    </xf>
    <xf numFmtId="164" fontId="6" fillId="0" borderId="83" xfId="1" applyNumberFormat="1" applyFont="1" applyBorder="1" applyAlignment="1">
      <alignment horizontal="center" vertical="center"/>
    </xf>
    <xf numFmtId="0" fontId="16" fillId="0" borderId="0" xfId="0" applyFont="1"/>
    <xf numFmtId="0" fontId="16" fillId="0" borderId="81" xfId="0" applyFont="1" applyBorder="1"/>
    <xf numFmtId="164" fontId="16" fillId="0" borderId="82" xfId="0" applyNumberFormat="1" applyFont="1" applyBorder="1"/>
    <xf numFmtId="0" fontId="16" fillId="0" borderId="79" xfId="0" applyFont="1" applyBorder="1"/>
    <xf numFmtId="164" fontId="16" fillId="0" borderId="83" xfId="0" applyNumberFormat="1" applyFont="1" applyBorder="1"/>
    <xf numFmtId="0" fontId="16" fillId="0" borderId="76" xfId="0" applyFont="1" applyBorder="1"/>
    <xf numFmtId="0" fontId="16" fillId="0" borderId="84" xfId="0" applyFont="1" applyBorder="1"/>
    <xf numFmtId="164" fontId="16" fillId="0" borderId="78" xfId="0" applyNumberFormat="1" applyFont="1" applyBorder="1"/>
    <xf numFmtId="164" fontId="16" fillId="0" borderId="80" xfId="0" applyNumberFormat="1" applyFont="1" applyBorder="1"/>
    <xf numFmtId="164" fontId="16" fillId="0" borderId="81" xfId="0" applyNumberFormat="1" applyFont="1" applyBorder="1"/>
    <xf numFmtId="164" fontId="16" fillId="0" borderId="79" xfId="0" applyNumberFormat="1" applyFont="1" applyBorder="1"/>
    <xf numFmtId="0" fontId="16" fillId="0" borderId="47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164" fontId="0" fillId="0" borderId="0" xfId="0" applyNumberFormat="1" applyBorder="1"/>
    <xf numFmtId="164" fontId="0" fillId="0" borderId="82" xfId="0" applyNumberFormat="1" applyBorder="1"/>
    <xf numFmtId="164" fontId="0" fillId="0" borderId="81" xfId="0" applyNumberFormat="1" applyBorder="1"/>
    <xf numFmtId="164" fontId="0" fillId="0" borderId="79" xfId="0" applyNumberFormat="1" applyBorder="1"/>
    <xf numFmtId="164" fontId="0" fillId="0" borderId="72" xfId="0" applyNumberFormat="1" applyBorder="1"/>
    <xf numFmtId="164" fontId="0" fillId="0" borderId="83" xfId="0" applyNumberFormat="1" applyBorder="1"/>
    <xf numFmtId="0" fontId="0" fillId="0" borderId="48" xfId="0" applyBorder="1"/>
    <xf numFmtId="0" fontId="0" fillId="0" borderId="52" xfId="0" applyBorder="1"/>
    <xf numFmtId="0" fontId="0" fillId="0" borderId="77" xfId="0" applyBorder="1"/>
    <xf numFmtId="0" fontId="0" fillId="0" borderId="84" xfId="0" applyBorder="1"/>
    <xf numFmtId="0" fontId="3" fillId="0" borderId="0" xfId="1" applyFont="1" applyAlignment="1">
      <alignment horizontal="left" vertical="center" wrapText="1"/>
    </xf>
    <xf numFmtId="0" fontId="6" fillId="0" borderId="47" xfId="1" applyFont="1" applyBorder="1" applyAlignment="1">
      <alignment horizontal="left" vertical="center" wrapText="1"/>
    </xf>
    <xf numFmtId="0" fontId="6" fillId="0" borderId="48" xfId="1" applyFont="1" applyBorder="1" applyAlignment="1">
      <alignment horizontal="left" vertical="center" wrapText="1"/>
    </xf>
    <xf numFmtId="0" fontId="6" fillId="0" borderId="52" xfId="1" applyFont="1" applyBorder="1" applyAlignment="1">
      <alignment horizontal="left" vertical="center" wrapText="1"/>
    </xf>
    <xf numFmtId="0" fontId="5" fillId="0" borderId="73" xfId="7" applyFont="1" applyBorder="1" applyAlignment="1">
      <alignment horizontal="right" vertical="center" wrapText="1"/>
    </xf>
    <xf numFmtId="0" fontId="5" fillId="0" borderId="50" xfId="7" applyFont="1" applyBorder="1" applyAlignment="1">
      <alignment horizontal="right" vertical="center" wrapText="1"/>
    </xf>
    <xf numFmtId="0" fontId="5" fillId="0" borderId="74" xfId="7" applyFont="1" applyBorder="1" applyAlignment="1">
      <alignment horizontal="right" vertical="center" wrapText="1"/>
    </xf>
    <xf numFmtId="0" fontId="8" fillId="0" borderId="71" xfId="1" applyFont="1" applyBorder="1" applyAlignment="1">
      <alignment horizontal="center" vertical="center"/>
    </xf>
    <xf numFmtId="0" fontId="8" fillId="0" borderId="70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" fillId="0" borderId="7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2" xfId="1" applyFont="1" applyBorder="1" applyAlignment="1">
      <alignment horizontal="center" vertical="center"/>
    </xf>
    <xf numFmtId="3" fontId="5" fillId="0" borderId="47" xfId="1" applyNumberFormat="1" applyFont="1" applyBorder="1" applyAlignment="1">
      <alignment horizontal="right" vertical="center" wrapText="1"/>
    </xf>
    <xf numFmtId="3" fontId="5" fillId="0" borderId="48" xfId="1" applyNumberFormat="1" applyFont="1" applyBorder="1" applyAlignment="1">
      <alignment horizontal="right" vertical="center" wrapText="1"/>
    </xf>
    <xf numFmtId="3" fontId="5" fillId="0" borderId="52" xfId="1" applyNumberFormat="1" applyFont="1" applyBorder="1" applyAlignment="1">
      <alignment horizontal="right" vertical="center" wrapText="1"/>
    </xf>
    <xf numFmtId="3" fontId="5" fillId="0" borderId="53" xfId="1" applyNumberFormat="1" applyFont="1" applyBorder="1" applyAlignment="1">
      <alignment horizontal="right" vertical="center" wrapText="1"/>
    </xf>
    <xf numFmtId="3" fontId="5" fillId="0" borderId="56" xfId="1" applyNumberFormat="1" applyFont="1" applyBorder="1" applyAlignment="1">
      <alignment horizontal="right" vertical="center" wrapText="1"/>
    </xf>
    <xf numFmtId="3" fontId="5" fillId="0" borderId="50" xfId="1" applyNumberFormat="1" applyFont="1" applyBorder="1" applyAlignment="1">
      <alignment horizontal="right" vertical="center" wrapText="1"/>
    </xf>
    <xf numFmtId="3" fontId="5" fillId="0" borderId="51" xfId="1" applyNumberFormat="1" applyFont="1" applyBorder="1" applyAlignment="1">
      <alignment horizontal="right" vertical="center" wrapText="1"/>
    </xf>
    <xf numFmtId="3" fontId="5" fillId="0" borderId="49" xfId="1" applyNumberFormat="1" applyFont="1" applyBorder="1" applyAlignment="1">
      <alignment horizontal="right" vertical="center" wrapText="1"/>
    </xf>
    <xf numFmtId="3" fontId="5" fillId="0" borderId="55" xfId="1" applyNumberFormat="1" applyFont="1" applyBorder="1" applyAlignment="1">
      <alignment horizontal="right" vertical="center" wrapText="1"/>
    </xf>
    <xf numFmtId="0" fontId="6" fillId="0" borderId="48" xfId="1" applyFont="1" applyBorder="1" applyAlignment="1">
      <alignment horizontal="left" vertical="center"/>
    </xf>
    <xf numFmtId="0" fontId="6" fillId="0" borderId="49" xfId="1" applyFont="1" applyBorder="1" applyAlignment="1">
      <alignment horizontal="left" vertical="center"/>
    </xf>
    <xf numFmtId="0" fontId="6" fillId="0" borderId="54" xfId="1" applyFont="1" applyBorder="1" applyAlignment="1">
      <alignment horizontal="left" vertical="center"/>
    </xf>
    <xf numFmtId="3" fontId="5" fillId="0" borderId="54" xfId="1" applyNumberFormat="1" applyFont="1" applyBorder="1" applyAlignment="1">
      <alignment horizontal="right" vertical="center" wrapText="1"/>
    </xf>
    <xf numFmtId="0" fontId="5" fillId="0" borderId="73" xfId="7" applyFont="1" applyBorder="1" applyAlignment="1">
      <alignment horizontal="right" vertical="center"/>
    </xf>
    <xf numFmtId="0" fontId="5" fillId="0" borderId="50" xfId="7" applyFont="1" applyBorder="1" applyAlignment="1">
      <alignment horizontal="right" vertical="center"/>
    </xf>
    <xf numFmtId="0" fontId="5" fillId="0" borderId="74" xfId="7" applyFont="1" applyBorder="1" applyAlignment="1">
      <alignment horizontal="right" vertical="center"/>
    </xf>
    <xf numFmtId="0" fontId="6" fillId="0" borderId="47" xfId="1" applyFont="1" applyBorder="1" applyAlignment="1">
      <alignment horizontal="left" vertical="center"/>
    </xf>
    <xf numFmtId="0" fontId="6" fillId="0" borderId="52" xfId="1" applyFont="1" applyBorder="1" applyAlignment="1">
      <alignment horizontal="left" vertical="center"/>
    </xf>
    <xf numFmtId="0" fontId="6" fillId="0" borderId="53" xfId="1" applyFont="1" applyBorder="1" applyAlignment="1">
      <alignment horizontal="left" vertical="center"/>
    </xf>
    <xf numFmtId="0" fontId="6" fillId="0" borderId="56" xfId="1" applyFont="1" applyBorder="1" applyAlignment="1">
      <alignment horizontal="left" vertical="center"/>
    </xf>
    <xf numFmtId="0" fontId="6" fillId="0" borderId="50" xfId="1" applyFont="1" applyBorder="1" applyAlignment="1">
      <alignment horizontal="left" vertical="center"/>
    </xf>
    <xf numFmtId="0" fontId="6" fillId="0" borderId="51" xfId="1" applyFont="1" applyBorder="1" applyAlignment="1">
      <alignment horizontal="left" vertical="center"/>
    </xf>
    <xf numFmtId="0" fontId="6" fillId="0" borderId="47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55" xfId="1" applyFont="1" applyBorder="1" applyAlignment="1">
      <alignment horizontal="left" vertical="center"/>
    </xf>
    <xf numFmtId="0" fontId="8" fillId="0" borderId="47" xfId="1" applyFont="1" applyBorder="1" applyAlignment="1">
      <alignment horizontal="left" vertical="center"/>
    </xf>
    <xf numFmtId="0" fontId="8" fillId="0" borderId="48" xfId="1" applyFont="1" applyBorder="1" applyAlignment="1">
      <alignment horizontal="left" vertical="center"/>
    </xf>
    <xf numFmtId="0" fontId="8" fillId="0" borderId="52" xfId="1" applyFont="1" applyBorder="1" applyAlignment="1">
      <alignment horizontal="left" vertical="center"/>
    </xf>
    <xf numFmtId="0" fontId="7" fillId="0" borderId="47" xfId="1" applyFont="1" applyBorder="1" applyAlignment="1">
      <alignment horizontal="right" vertical="center"/>
    </xf>
    <xf numFmtId="0" fontId="7" fillId="0" borderId="48" xfId="1" applyFont="1" applyBorder="1" applyAlignment="1">
      <alignment horizontal="right" vertical="center"/>
    </xf>
    <xf numFmtId="0" fontId="7" fillId="0" borderId="52" xfId="1" applyFont="1" applyBorder="1" applyAlignment="1">
      <alignment horizontal="right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68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67" xfId="1" applyFont="1" applyBorder="1" applyAlignment="1">
      <alignment horizontal="center" vertical="center"/>
    </xf>
    <xf numFmtId="0" fontId="5" fillId="0" borderId="53" xfId="7" applyFont="1" applyBorder="1" applyAlignment="1">
      <alignment horizontal="right" vertical="center"/>
    </xf>
    <xf numFmtId="0" fontId="5" fillId="0" borderId="51" xfId="7" applyFont="1" applyBorder="1" applyAlignment="1">
      <alignment horizontal="right" vertical="center"/>
    </xf>
    <xf numFmtId="0" fontId="15" fillId="0" borderId="77" xfId="0" applyFont="1" applyBorder="1" applyAlignment="1">
      <alignment horizontal="center" wrapText="1"/>
    </xf>
    <xf numFmtId="0" fontId="15" fillId="0" borderId="84" xfId="0" applyFont="1" applyBorder="1" applyAlignment="1">
      <alignment horizontal="center" wrapText="1"/>
    </xf>
    <xf numFmtId="0" fontId="8" fillId="0" borderId="47" xfId="1" applyFont="1" applyBorder="1" applyAlignment="1">
      <alignment horizontal="center" vertical="center"/>
    </xf>
    <xf numFmtId="0" fontId="8" fillId="0" borderId="79" xfId="1" applyFont="1" applyBorder="1" applyAlignment="1">
      <alignment horizontal="center" vertical="center"/>
    </xf>
    <xf numFmtId="0" fontId="14" fillId="0" borderId="78" xfId="0" applyFont="1" applyBorder="1" applyAlignment="1">
      <alignment horizontal="center" wrapText="1" readingOrder="1"/>
    </xf>
    <xf numFmtId="0" fontId="14" fillId="0" borderId="80" xfId="0" applyFont="1" applyBorder="1" applyAlignment="1">
      <alignment horizontal="center" wrapText="1" readingOrder="1"/>
    </xf>
    <xf numFmtId="0" fontId="17" fillId="0" borderId="76" xfId="0" applyFont="1" applyBorder="1" applyAlignment="1">
      <alignment horizontal="center" wrapText="1"/>
    </xf>
    <xf numFmtId="0" fontId="17" fillId="0" borderId="84" xfId="0" applyFont="1" applyBorder="1" applyAlignment="1">
      <alignment horizontal="center" wrapTex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</cellXfs>
  <cellStyles count="15">
    <cellStyle name="Currency 2" xfId="3"/>
    <cellStyle name="Normal" xfId="0" builtinId="0"/>
    <cellStyle name="Normal 2" xfId="4"/>
    <cellStyle name="Normal 2 2" xfId="2"/>
    <cellStyle name="Normal 2 3" xfId="1"/>
    <cellStyle name="Normal 2 4" xfId="5"/>
    <cellStyle name="Normal 3" xfId="6"/>
    <cellStyle name="Normal 3 2" xfId="7"/>
    <cellStyle name="Normal 4" xfId="8"/>
    <cellStyle name="Normal 5" xfId="9"/>
    <cellStyle name="Normal 5 2" xfId="10"/>
    <cellStyle name="Normal 6" xfId="11"/>
    <cellStyle name="Normal 7" xfId="12"/>
    <cellStyle name="Normal 8" xfId="13"/>
    <cellStyle name="Percent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 b="1" i="1" u="none" strike="noStrike" baseline="0"/>
              <a:t>GPI of Enrolment in Tertiary Education for Less than First Degree </a:t>
            </a:r>
            <a:endParaRPr lang="en-US" sz="1600" i="1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Graph1!$C$6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Graph1!$B$7:$B$19</c:f>
              <c:strCache>
                <c:ptCount val="13"/>
                <c:pt idx="0">
                  <c:v>Algeria</c:v>
                </c:pt>
                <c:pt idx="1">
                  <c:v>Comoros</c:v>
                </c:pt>
                <c:pt idx="2">
                  <c:v>Djibouti</c:v>
                </c:pt>
                <c:pt idx="3">
                  <c:v>Egypt</c:v>
                </c:pt>
                <c:pt idx="4">
                  <c:v>Jordan</c:v>
                </c:pt>
                <c:pt idx="5">
                  <c:v>Lebanon</c:v>
                </c:pt>
                <c:pt idx="6">
                  <c:v>Mauritania</c:v>
                </c:pt>
                <c:pt idx="7">
                  <c:v>Morocco</c:v>
                </c:pt>
                <c:pt idx="8">
                  <c:v>Palestine</c:v>
                </c:pt>
                <c:pt idx="9">
                  <c:v>Oman</c:v>
                </c:pt>
                <c:pt idx="10">
                  <c:v>Syria</c:v>
                </c:pt>
                <c:pt idx="11">
                  <c:v>Tunisia</c:v>
                </c:pt>
                <c:pt idx="12">
                  <c:v>UAE</c:v>
                </c:pt>
              </c:strCache>
            </c:strRef>
          </c:cat>
          <c:val>
            <c:numRef>
              <c:f>Graph1!$C$7:$C$19</c:f>
              <c:numCache>
                <c:formatCode>#,##0.0</c:formatCode>
                <c:ptCount val="13"/>
                <c:pt idx="0">
                  <c:v>1.4384566302593551</c:v>
                </c:pt>
                <c:pt idx="1">
                  <c:v>0.50986842105263153</c:v>
                </c:pt>
                <c:pt idx="2">
                  <c:v>0.31111111111111112</c:v>
                </c:pt>
                <c:pt idx="3">
                  <c:v>0.75722033994937565</c:v>
                </c:pt>
                <c:pt idx="4">
                  <c:v>0.8908045007506874</c:v>
                </c:pt>
                <c:pt idx="5">
                  <c:v>1.1435999833603727</c:v>
                </c:pt>
                <c:pt idx="6">
                  <c:v>0.19915730337078652</c:v>
                </c:pt>
                <c:pt idx="7" formatCode="General">
                  <c:v>0.8</c:v>
                </c:pt>
                <c:pt idx="8">
                  <c:v>0.85034737785746306</c:v>
                </c:pt>
                <c:pt idx="9">
                  <c:v>1.1310762247020996</c:v>
                </c:pt>
                <c:pt idx="10">
                  <c:v>0.8515447182159257</c:v>
                </c:pt>
                <c:pt idx="11">
                  <c:v>0.97167722637020981</c:v>
                </c:pt>
                <c:pt idx="12">
                  <c:v>0.28347101676600789</c:v>
                </c:pt>
              </c:numCache>
            </c:numRef>
          </c:val>
        </c:ser>
        <c:ser>
          <c:idx val="1"/>
          <c:order val="1"/>
          <c:tx>
            <c:strRef>
              <c:f>Graph1!$D$6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Graph1!$B$7:$B$19</c:f>
              <c:strCache>
                <c:ptCount val="13"/>
                <c:pt idx="0">
                  <c:v>Algeria</c:v>
                </c:pt>
                <c:pt idx="1">
                  <c:v>Comoros</c:v>
                </c:pt>
                <c:pt idx="2">
                  <c:v>Djibouti</c:v>
                </c:pt>
                <c:pt idx="3">
                  <c:v>Egypt</c:v>
                </c:pt>
                <c:pt idx="4">
                  <c:v>Jordan</c:v>
                </c:pt>
                <c:pt idx="5">
                  <c:v>Lebanon</c:v>
                </c:pt>
                <c:pt idx="6">
                  <c:v>Mauritania</c:v>
                </c:pt>
                <c:pt idx="7">
                  <c:v>Morocco</c:v>
                </c:pt>
                <c:pt idx="8">
                  <c:v>Palestine</c:v>
                </c:pt>
                <c:pt idx="9">
                  <c:v>Oman</c:v>
                </c:pt>
                <c:pt idx="10">
                  <c:v>Syria</c:v>
                </c:pt>
                <c:pt idx="11">
                  <c:v>Tunisia</c:v>
                </c:pt>
                <c:pt idx="12">
                  <c:v>UAE</c:v>
                </c:pt>
              </c:strCache>
            </c:strRef>
          </c:cat>
          <c:val>
            <c:numRef>
              <c:f>Graph1!$D$7:$D$19</c:f>
              <c:numCache>
                <c:formatCode>#,##0.0</c:formatCode>
                <c:ptCount val="13"/>
                <c:pt idx="0">
                  <c:v>1.4665492872936428</c:v>
                </c:pt>
                <c:pt idx="1">
                  <c:v>0.72324510932105868</c:v>
                </c:pt>
                <c:pt idx="2">
                  <c:v>0.6702775897088693</c:v>
                </c:pt>
                <c:pt idx="3">
                  <c:v>0.87303856354808373</c:v>
                </c:pt>
                <c:pt idx="4">
                  <c:v>1.0793539588237493</c:v>
                </c:pt>
                <c:pt idx="5">
                  <c:v>1.1791372083195322</c:v>
                </c:pt>
                <c:pt idx="6">
                  <c:v>0.42217692621280067</c:v>
                </c:pt>
                <c:pt idx="7">
                  <c:v>0.58598899849979547</c:v>
                </c:pt>
                <c:pt idx="8">
                  <c:v>1.4753864851090521</c:v>
                </c:pt>
                <c:pt idx="9">
                  <c:v>1.0820891719745223</c:v>
                </c:pt>
                <c:pt idx="10">
                  <c:v>0.96220492442799344</c:v>
                </c:pt>
                <c:pt idx="11">
                  <c:v>1.5407838047476787</c:v>
                </c:pt>
                <c:pt idx="12">
                  <c:v>1.3422487543480304</c:v>
                </c:pt>
              </c:numCache>
            </c:numRef>
          </c:val>
        </c:ser>
        <c:axId val="79615872"/>
        <c:axId val="79617408"/>
      </c:barChart>
      <c:catAx>
        <c:axId val="79615872"/>
        <c:scaling>
          <c:orientation val="minMax"/>
        </c:scaling>
        <c:axPos val="b"/>
        <c:numFmt formatCode="General" sourceLinked="1"/>
        <c:majorTickMark val="none"/>
        <c:tickLblPos val="nextTo"/>
        <c:crossAx val="79617408"/>
        <c:crosses val="autoZero"/>
        <c:auto val="1"/>
        <c:lblAlgn val="ctr"/>
        <c:lblOffset val="100"/>
      </c:catAx>
      <c:valAx>
        <c:axId val="79617408"/>
        <c:scaling>
          <c:orientation val="minMax"/>
        </c:scaling>
        <c:axPos val="l"/>
        <c:majorGridlines/>
        <c:numFmt formatCode="#,##0.0" sourceLinked="0"/>
        <c:majorTickMark val="none"/>
        <c:tickLblPos val="nextTo"/>
        <c:crossAx val="796158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 i="1"/>
              <a:t>GPI of Enrolment in Tertiary Education for First Degree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8507174103237098"/>
          <c:y val="0.19432888597258677"/>
          <c:w val="0.73272134733158389"/>
          <c:h val="0.68969123651210285"/>
        </c:manualLayout>
      </c:layout>
      <c:barChart>
        <c:barDir val="bar"/>
        <c:grouping val="clustered"/>
        <c:ser>
          <c:idx val="3"/>
          <c:order val="0"/>
          <c:tx>
            <c:strRef>
              <c:f>Graph1!$D$26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Graph1!$B$27:$B$38</c:f>
              <c:strCache>
                <c:ptCount val="12"/>
                <c:pt idx="0">
                  <c:v>Mauritania</c:v>
                </c:pt>
                <c:pt idx="1">
                  <c:v>Saudi Arabia</c:v>
                </c:pt>
                <c:pt idx="2">
                  <c:v>Comoros</c:v>
                </c:pt>
                <c:pt idx="3">
                  <c:v>Djibouti</c:v>
                </c:pt>
                <c:pt idx="4">
                  <c:v>Palestine</c:v>
                </c:pt>
                <c:pt idx="5">
                  <c:v>Tunisia</c:v>
                </c:pt>
                <c:pt idx="6">
                  <c:v>Syria</c:v>
                </c:pt>
                <c:pt idx="7">
                  <c:v>Morocco</c:v>
                </c:pt>
                <c:pt idx="8">
                  <c:v>Algeria</c:v>
                </c:pt>
                <c:pt idx="9">
                  <c:v>Oman</c:v>
                </c:pt>
                <c:pt idx="10">
                  <c:v>Lebanon</c:v>
                </c:pt>
                <c:pt idx="11">
                  <c:v>Jordan</c:v>
                </c:pt>
              </c:strCache>
            </c:strRef>
          </c:cat>
          <c:val>
            <c:numRef>
              <c:f>Graph1!$D$27:$D$38</c:f>
              <c:numCache>
                <c:formatCode>#,##0.0</c:formatCode>
                <c:ptCount val="12"/>
                <c:pt idx="0">
                  <c:v>0.17886178861788618</c:v>
                </c:pt>
                <c:pt idx="1">
                  <c:v>0.32968905886265382</c:v>
                </c:pt>
                <c:pt idx="2">
                  <c:v>0.72368421052631582</c:v>
                </c:pt>
                <c:pt idx="3">
                  <c:v>0.7386934673366834</c:v>
                </c:pt>
                <c:pt idx="4">
                  <c:v>0.79309023564723158</c:v>
                </c:pt>
                <c:pt idx="5">
                  <c:v>0.79801948226683173</c:v>
                </c:pt>
                <c:pt idx="6">
                  <c:v>0.800501958863859</c:v>
                </c:pt>
                <c:pt idx="7">
                  <c:v>0.88844699852844167</c:v>
                </c:pt>
                <c:pt idx="8">
                  <c:v>0.95426984937452131</c:v>
                </c:pt>
                <c:pt idx="9">
                  <c:v>1.2583972826770662</c:v>
                </c:pt>
                <c:pt idx="10">
                  <c:v>1.3297511972900362</c:v>
                </c:pt>
                <c:pt idx="11">
                  <c:v>1.4025135276662595</c:v>
                </c:pt>
              </c:numCache>
            </c:numRef>
          </c:val>
        </c:ser>
        <c:ser>
          <c:idx val="2"/>
          <c:order val="1"/>
          <c:tx>
            <c:strRef>
              <c:f>Graph1!$C$26</c:f>
              <c:strCache>
                <c:ptCount val="1"/>
                <c:pt idx="0">
                  <c:v>2000</c:v>
                </c:pt>
              </c:strCache>
            </c:strRef>
          </c:tx>
          <c:cat>
            <c:strRef>
              <c:f>Graph1!$B$27:$B$38</c:f>
              <c:strCache>
                <c:ptCount val="12"/>
                <c:pt idx="0">
                  <c:v>Mauritania</c:v>
                </c:pt>
                <c:pt idx="1">
                  <c:v>Saudi Arabia</c:v>
                </c:pt>
                <c:pt idx="2">
                  <c:v>Comoros</c:v>
                </c:pt>
                <c:pt idx="3">
                  <c:v>Djibouti</c:v>
                </c:pt>
                <c:pt idx="4">
                  <c:v>Palestine</c:v>
                </c:pt>
                <c:pt idx="5">
                  <c:v>Tunisia</c:v>
                </c:pt>
                <c:pt idx="6">
                  <c:v>Syria</c:v>
                </c:pt>
                <c:pt idx="7">
                  <c:v>Morocco</c:v>
                </c:pt>
                <c:pt idx="8">
                  <c:v>Algeria</c:v>
                </c:pt>
                <c:pt idx="9">
                  <c:v>Oman</c:v>
                </c:pt>
                <c:pt idx="10">
                  <c:v>Lebanon</c:v>
                </c:pt>
                <c:pt idx="11">
                  <c:v>Jordan</c:v>
                </c:pt>
              </c:strCache>
            </c:strRef>
          </c:cat>
          <c:val>
            <c:numRef>
              <c:f>Graph1!$C$27:$C$38</c:f>
              <c:numCache>
                <c:formatCode>#,##0.0</c:formatCode>
                <c:ptCount val="12"/>
                <c:pt idx="0">
                  <c:v>0.25</c:v>
                </c:pt>
                <c:pt idx="1">
                  <c:v>0.73602405709938046</c:v>
                </c:pt>
                <c:pt idx="2">
                  <c:v>1.2972972972972974</c:v>
                </c:pt>
                <c:pt idx="3">
                  <c:v>1.3392857142857142</c:v>
                </c:pt>
                <c:pt idx="4">
                  <c:v>1.1595477386934674</c:v>
                </c:pt>
                <c:pt idx="5">
                  <c:v>0.67024599765716519</c:v>
                </c:pt>
                <c:pt idx="6">
                  <c:v>0.88983613817537643</c:v>
                </c:pt>
                <c:pt idx="7">
                  <c:v>0.75829218106995888</c:v>
                </c:pt>
                <c:pt idx="8">
                  <c:v>0.57005988023952092</c:v>
                </c:pt>
                <c:pt idx="9">
                  <c:v>0.83949379776970301</c:v>
                </c:pt>
                <c:pt idx="10">
                  <c:v>0.64521809807640207</c:v>
                </c:pt>
                <c:pt idx="11">
                  <c:v>2.1227793545674341</c:v>
                </c:pt>
              </c:numCache>
            </c:numRef>
          </c:val>
        </c:ser>
        <c:axId val="86332544"/>
        <c:axId val="86334080"/>
      </c:barChart>
      <c:catAx>
        <c:axId val="86332544"/>
        <c:scaling>
          <c:orientation val="minMax"/>
        </c:scaling>
        <c:axPos val="l"/>
        <c:majorTickMark val="none"/>
        <c:tickLblPos val="nextTo"/>
        <c:crossAx val="86334080"/>
        <c:crosses val="autoZero"/>
        <c:auto val="1"/>
        <c:lblAlgn val="ctr"/>
        <c:lblOffset val="100"/>
      </c:catAx>
      <c:valAx>
        <c:axId val="86334080"/>
        <c:scaling>
          <c:orientation val="minMax"/>
          <c:max val="2.5"/>
          <c:min val="0"/>
        </c:scaling>
        <c:axPos val="b"/>
        <c:majorGridlines/>
        <c:numFmt formatCode="#,##0.0" sourceLinked="1"/>
        <c:majorTickMark val="none"/>
        <c:tickLblPos val="nextTo"/>
        <c:crossAx val="86332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0892496196177"/>
          <c:y val="0.41570389286924725"/>
          <c:w val="6.714323148800902E-2"/>
          <c:h val="0.144808115201816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 b="1" i="1" u="none" strike="noStrike" baseline="0"/>
              <a:t>GPI of Enrolment in Tertiary Education for Post Graduate Degree   </a:t>
            </a:r>
            <a:endParaRPr lang="en-US" sz="160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Graph1!$B$45</c:f>
              <c:strCache>
                <c:ptCount val="1"/>
                <c:pt idx="0">
                  <c:v>Algeria</c:v>
                </c:pt>
              </c:strCache>
            </c:strRef>
          </c:tx>
          <c:cat>
            <c:numRef>
              <c:f>Graph1!$C$44:$G$44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</c:numCache>
            </c:numRef>
          </c:cat>
          <c:val>
            <c:numRef>
              <c:f>Graph1!$C$45:$G$45</c:f>
              <c:numCache>
                <c:formatCode>#,##0.0</c:formatCode>
                <c:ptCount val="5"/>
                <c:pt idx="0">
                  <c:v>0.77373417721518989</c:v>
                </c:pt>
                <c:pt idx="1">
                  <c:v>0.77373417721518989</c:v>
                </c:pt>
                <c:pt idx="2">
                  <c:v>0.92324392464458294</c:v>
                </c:pt>
                <c:pt idx="3">
                  <c:v>0.9265950148639378</c:v>
                </c:pt>
                <c:pt idx="4">
                  <c:v>0.9265950148639378</c:v>
                </c:pt>
              </c:numCache>
            </c:numRef>
          </c:val>
        </c:ser>
        <c:ser>
          <c:idx val="1"/>
          <c:order val="1"/>
          <c:tx>
            <c:strRef>
              <c:f>Graph1!$B$46</c:f>
              <c:strCache>
                <c:ptCount val="1"/>
                <c:pt idx="0">
                  <c:v>Egypt</c:v>
                </c:pt>
              </c:strCache>
            </c:strRef>
          </c:tx>
          <c:cat>
            <c:numRef>
              <c:f>Graph1!$C$44:$G$44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</c:numCache>
            </c:numRef>
          </c:cat>
          <c:val>
            <c:numRef>
              <c:f>Graph1!$C$46:$G$46</c:f>
              <c:numCache>
                <c:formatCode>#,##0.0</c:formatCode>
                <c:ptCount val="5"/>
                <c:pt idx="0">
                  <c:v>0.49667916091273756</c:v>
                </c:pt>
                <c:pt idx="1">
                  <c:v>0.5535423197492163</c:v>
                </c:pt>
                <c:pt idx="2">
                  <c:v>0.61534394077777244</c:v>
                </c:pt>
                <c:pt idx="3">
                  <c:v>0.64455558081382136</c:v>
                </c:pt>
                <c:pt idx="4">
                  <c:v>0.71156332295906155</c:v>
                </c:pt>
              </c:numCache>
            </c:numRef>
          </c:val>
        </c:ser>
        <c:ser>
          <c:idx val="2"/>
          <c:order val="2"/>
          <c:tx>
            <c:strRef>
              <c:f>Graph1!$B$47</c:f>
              <c:strCache>
                <c:ptCount val="1"/>
                <c:pt idx="0">
                  <c:v>Jordan</c:v>
                </c:pt>
              </c:strCache>
            </c:strRef>
          </c:tx>
          <c:cat>
            <c:numRef>
              <c:f>Graph1!$C$44:$G$44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</c:numCache>
            </c:numRef>
          </c:cat>
          <c:val>
            <c:numRef>
              <c:f>Graph1!$C$47:$G$47</c:f>
              <c:numCache>
                <c:formatCode>#,##0.0</c:formatCode>
                <c:ptCount val="5"/>
                <c:pt idx="0">
                  <c:v>0.32666666666666666</c:v>
                </c:pt>
                <c:pt idx="1">
                  <c:v>0.38863185723727695</c:v>
                </c:pt>
                <c:pt idx="2">
                  <c:v>0.46913580246913578</c:v>
                </c:pt>
                <c:pt idx="3">
                  <c:v>0.46913580246913578</c:v>
                </c:pt>
                <c:pt idx="4">
                  <c:v>0.46913580246913578</c:v>
                </c:pt>
              </c:numCache>
            </c:numRef>
          </c:val>
        </c:ser>
        <c:ser>
          <c:idx val="3"/>
          <c:order val="3"/>
          <c:tx>
            <c:strRef>
              <c:f>Graph1!$B$48</c:f>
              <c:strCache>
                <c:ptCount val="1"/>
                <c:pt idx="0">
                  <c:v>Lebanon</c:v>
                </c:pt>
              </c:strCache>
            </c:strRef>
          </c:tx>
          <c:cat>
            <c:numRef>
              <c:f>Graph1!$C$44:$G$44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</c:numCache>
            </c:numRef>
          </c:cat>
          <c:val>
            <c:numRef>
              <c:f>Graph1!$C$48:$G$48</c:f>
              <c:numCache>
                <c:formatCode>#,##0.0</c:formatCode>
                <c:ptCount val="5"/>
                <c:pt idx="0">
                  <c:v>0.4789762340036563</c:v>
                </c:pt>
                <c:pt idx="1">
                  <c:v>0.5431192660550459</c:v>
                </c:pt>
                <c:pt idx="2">
                  <c:v>0.74680306905370841</c:v>
                </c:pt>
                <c:pt idx="3">
                  <c:v>0.60404040404040404</c:v>
                </c:pt>
                <c:pt idx="4">
                  <c:v>0.6718146718146718</c:v>
                </c:pt>
              </c:numCache>
            </c:numRef>
          </c:val>
        </c:ser>
        <c:ser>
          <c:idx val="4"/>
          <c:order val="4"/>
          <c:tx>
            <c:strRef>
              <c:f>Graph1!$B$49</c:f>
              <c:strCache>
                <c:ptCount val="1"/>
                <c:pt idx="0">
                  <c:v>Morocco</c:v>
                </c:pt>
              </c:strCache>
            </c:strRef>
          </c:tx>
          <c:cat>
            <c:numRef>
              <c:f>Graph1!$C$44:$G$44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</c:numCache>
            </c:numRef>
          </c:cat>
          <c:val>
            <c:numRef>
              <c:f>Graph1!$C$49:$G$49</c:f>
              <c:numCache>
                <c:formatCode>#,##0.0</c:formatCode>
                <c:ptCount val="5"/>
                <c:pt idx="0">
                  <c:v>0.49356110381077528</c:v>
                </c:pt>
                <c:pt idx="1">
                  <c:v>0.82994073692347337</c:v>
                </c:pt>
                <c:pt idx="2">
                  <c:v>1.0114545666627786</c:v>
                </c:pt>
                <c:pt idx="3">
                  <c:v>1.0114545666627786</c:v>
                </c:pt>
                <c:pt idx="4">
                  <c:v>1.0114545666627786</c:v>
                </c:pt>
              </c:numCache>
            </c:numRef>
          </c:val>
        </c:ser>
        <c:ser>
          <c:idx val="5"/>
          <c:order val="5"/>
          <c:tx>
            <c:strRef>
              <c:f>Graph1!$B$50</c:f>
              <c:strCache>
                <c:ptCount val="1"/>
                <c:pt idx="0">
                  <c:v>Saudi Arabia</c:v>
                </c:pt>
              </c:strCache>
            </c:strRef>
          </c:tx>
          <c:cat>
            <c:numRef>
              <c:f>Graph1!$C$44:$G$44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</c:numCache>
            </c:numRef>
          </c:cat>
          <c:val>
            <c:numRef>
              <c:f>Graph1!$C$50:$G$50</c:f>
              <c:numCache>
                <c:formatCode>#,##0.0</c:formatCode>
                <c:ptCount val="5"/>
                <c:pt idx="0">
                  <c:v>0.8002773925104022</c:v>
                </c:pt>
                <c:pt idx="1">
                  <c:v>0.8002773925104022</c:v>
                </c:pt>
                <c:pt idx="2">
                  <c:v>0.8002773925104022</c:v>
                </c:pt>
                <c:pt idx="3">
                  <c:v>0.8002773925104022</c:v>
                </c:pt>
                <c:pt idx="4">
                  <c:v>0.53447765611127551</c:v>
                </c:pt>
              </c:numCache>
            </c:numRef>
          </c:val>
        </c:ser>
        <c:ser>
          <c:idx val="6"/>
          <c:order val="6"/>
          <c:tx>
            <c:strRef>
              <c:f>Graph1!$B$51</c:f>
              <c:strCache>
                <c:ptCount val="1"/>
                <c:pt idx="0">
                  <c:v>Syria</c:v>
                </c:pt>
              </c:strCache>
            </c:strRef>
          </c:tx>
          <c:cat>
            <c:numRef>
              <c:f>Graph1!$C$44:$G$44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</c:numCache>
            </c:numRef>
          </c:cat>
          <c:val>
            <c:numRef>
              <c:f>Graph1!$C$51:$G$51</c:f>
              <c:numCache>
                <c:formatCode>#,##0.0</c:formatCode>
                <c:ptCount val="5"/>
                <c:pt idx="0">
                  <c:v>0.44814814814814813</c:v>
                </c:pt>
                <c:pt idx="1">
                  <c:v>0.44814814814814813</c:v>
                </c:pt>
                <c:pt idx="2">
                  <c:v>0.4535073409461664</c:v>
                </c:pt>
                <c:pt idx="3">
                  <c:v>0.65662650602409633</c:v>
                </c:pt>
                <c:pt idx="4">
                  <c:v>0.46997690531177827</c:v>
                </c:pt>
              </c:numCache>
            </c:numRef>
          </c:val>
        </c:ser>
        <c:ser>
          <c:idx val="7"/>
          <c:order val="7"/>
          <c:tx>
            <c:strRef>
              <c:f>Graph1!$B$52</c:f>
              <c:strCache>
                <c:ptCount val="1"/>
                <c:pt idx="0">
                  <c:v>Tunisia</c:v>
                </c:pt>
              </c:strCache>
            </c:strRef>
          </c:tx>
          <c:cat>
            <c:numRef>
              <c:f>Graph1!$C$44:$G$44</c:f>
              <c:numCache>
                <c:formatCode>General</c:formatCode>
                <c:ptCount val="5"/>
                <c:pt idx="0">
                  <c:v>2000</c:v>
                </c:pt>
                <c:pt idx="1">
                  <c:v>2005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</c:numCache>
            </c:numRef>
          </c:cat>
          <c:val>
            <c:numRef>
              <c:f>Graph1!$C$52:$G$52</c:f>
              <c:numCache>
                <c:formatCode>#,##0.0</c:formatCode>
                <c:ptCount val="5"/>
                <c:pt idx="0">
                  <c:v>0.9715979594650489</c:v>
                </c:pt>
                <c:pt idx="1">
                  <c:v>1.2317932654659358</c:v>
                </c:pt>
                <c:pt idx="2">
                  <c:v>1.2317932654659358</c:v>
                </c:pt>
                <c:pt idx="3">
                  <c:v>1.2824465440079562</c:v>
                </c:pt>
                <c:pt idx="4">
                  <c:v>1.2824465440079562</c:v>
                </c:pt>
              </c:numCache>
            </c:numRef>
          </c:val>
        </c:ser>
        <c:marker val="1"/>
        <c:axId val="88321024"/>
        <c:axId val="88220416"/>
      </c:lineChart>
      <c:catAx>
        <c:axId val="88321024"/>
        <c:scaling>
          <c:orientation val="minMax"/>
        </c:scaling>
        <c:axPos val="b"/>
        <c:numFmt formatCode="General" sourceLinked="1"/>
        <c:majorTickMark val="none"/>
        <c:tickLblPos val="nextTo"/>
        <c:crossAx val="88220416"/>
        <c:crosses val="autoZero"/>
        <c:auto val="1"/>
        <c:lblAlgn val="ctr"/>
        <c:lblOffset val="100"/>
      </c:catAx>
      <c:valAx>
        <c:axId val="88220416"/>
        <c:scaling>
          <c:orientation val="minMax"/>
          <c:min val="0.1"/>
        </c:scaling>
        <c:axPos val="l"/>
        <c:majorGridlines/>
        <c:numFmt formatCode="#,##0.0" sourceLinked="1"/>
        <c:majorTickMark val="none"/>
        <c:tickLblPos val="nextTo"/>
        <c:crossAx val="88321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2</xdr:row>
      <xdr:rowOff>28576</xdr:rowOff>
    </xdr:from>
    <xdr:to>
      <xdr:col>16</xdr:col>
      <xdr:colOff>304800</xdr:colOff>
      <xdr:row>20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23</xdr:row>
      <xdr:rowOff>190500</xdr:rowOff>
    </xdr:from>
    <xdr:to>
      <xdr:col>16</xdr:col>
      <xdr:colOff>342899</xdr:colOff>
      <xdr:row>38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76200</xdr:colOff>
      <xdr:row>40</xdr:row>
      <xdr:rowOff>171449</xdr:rowOff>
    </xdr:from>
    <xdr:to>
      <xdr:col>18</xdr:col>
      <xdr:colOff>0</xdr:colOff>
      <xdr:row>58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C%20R2K\Disk%201\WPP2000_Excel_Files\DB02_Stock_Indicators\WPP2000_DB2_F1_TOTAL_POPULATION_BOTH_SEX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00"/>
  <sheetViews>
    <sheetView zoomScaleNormal="100" workbookViewId="0">
      <selection activeCell="B10" sqref="B10"/>
    </sheetView>
  </sheetViews>
  <sheetFormatPr defaultRowHeight="12.75"/>
  <cols>
    <col min="1" max="1" width="12.7109375" style="3" customWidth="1"/>
    <col min="2" max="2" width="7.140625" style="3" customWidth="1"/>
    <col min="3" max="3" width="8.5703125" style="3" customWidth="1"/>
    <col min="4" max="4" width="7.7109375" style="3" customWidth="1"/>
    <col min="5" max="5" width="8" style="3" customWidth="1"/>
    <col min="6" max="6" width="10" style="3" customWidth="1"/>
    <col min="7" max="7" width="7.7109375" style="3" customWidth="1"/>
    <col min="8" max="8" width="8.28515625" style="3" customWidth="1"/>
    <col min="9" max="9" width="9.28515625" style="3" customWidth="1"/>
    <col min="10" max="10" width="7.7109375" style="3" customWidth="1"/>
    <col min="11" max="11" width="8.140625" style="3" customWidth="1"/>
    <col min="12" max="13" width="7.7109375" style="3" customWidth="1"/>
    <col min="14" max="14" width="8.28515625" style="3" customWidth="1"/>
    <col min="15" max="15" width="9.7109375" style="3" customWidth="1"/>
    <col min="16" max="16" width="9" style="3" customWidth="1"/>
    <col min="17" max="17" width="9.140625" style="3"/>
    <col min="18" max="18" width="14.5703125" style="3" customWidth="1"/>
    <col min="19" max="16384" width="9.140625" style="3"/>
  </cols>
  <sheetData>
    <row r="1" spans="1:18" ht="15">
      <c r="A1" s="19" t="s">
        <v>67</v>
      </c>
      <c r="P1" s="19"/>
      <c r="R1" s="83" t="s">
        <v>66</v>
      </c>
    </row>
    <row r="2" spans="1:18" ht="13.5" thickBot="1"/>
    <row r="3" spans="1:18" ht="15" customHeight="1">
      <c r="A3" s="164" t="s">
        <v>65</v>
      </c>
      <c r="B3" s="135"/>
      <c r="C3" s="131" t="s">
        <v>64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67" t="s">
        <v>63</v>
      </c>
    </row>
    <row r="4" spans="1:18" ht="13.5" thickBot="1">
      <c r="A4" s="165"/>
      <c r="B4" s="136"/>
      <c r="C4" s="133" t="s">
        <v>62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68"/>
    </row>
    <row r="5" spans="1:18" ht="18" customHeight="1">
      <c r="A5" s="165"/>
      <c r="B5" s="136"/>
      <c r="C5" s="170">
        <v>2000</v>
      </c>
      <c r="D5" s="171"/>
      <c r="E5" s="172"/>
      <c r="F5" s="170">
        <v>2005</v>
      </c>
      <c r="G5" s="171"/>
      <c r="H5" s="173"/>
      <c r="I5" s="174">
        <v>2009</v>
      </c>
      <c r="J5" s="171"/>
      <c r="K5" s="172"/>
      <c r="L5" s="170">
        <v>2010</v>
      </c>
      <c r="M5" s="171"/>
      <c r="N5" s="173"/>
      <c r="O5" s="174">
        <v>2012</v>
      </c>
      <c r="P5" s="171"/>
      <c r="Q5" s="172"/>
      <c r="R5" s="168"/>
    </row>
    <row r="6" spans="1:18" ht="51.75" customHeight="1">
      <c r="A6" s="165"/>
      <c r="B6" s="136"/>
      <c r="C6" s="32" t="s">
        <v>61</v>
      </c>
      <c r="D6" s="18" t="s">
        <v>60</v>
      </c>
      <c r="E6" s="61" t="s">
        <v>59</v>
      </c>
      <c r="F6" s="32" t="s">
        <v>61</v>
      </c>
      <c r="G6" s="18" t="s">
        <v>60</v>
      </c>
      <c r="H6" s="33" t="s">
        <v>59</v>
      </c>
      <c r="I6" s="27" t="s">
        <v>61</v>
      </c>
      <c r="J6" s="18" t="s">
        <v>60</v>
      </c>
      <c r="K6" s="61" t="s">
        <v>59</v>
      </c>
      <c r="L6" s="32" t="s">
        <v>61</v>
      </c>
      <c r="M6" s="18" t="s">
        <v>60</v>
      </c>
      <c r="N6" s="33" t="s">
        <v>59</v>
      </c>
      <c r="O6" s="27" t="s">
        <v>61</v>
      </c>
      <c r="P6" s="18" t="s">
        <v>60</v>
      </c>
      <c r="Q6" s="61" t="s">
        <v>59</v>
      </c>
      <c r="R6" s="168"/>
    </row>
    <row r="7" spans="1:18" ht="54" customHeight="1" thickBot="1">
      <c r="A7" s="166"/>
      <c r="B7" s="137"/>
      <c r="C7" s="72" t="s">
        <v>58</v>
      </c>
      <c r="D7" s="73" t="s">
        <v>57</v>
      </c>
      <c r="E7" s="76" t="s">
        <v>56</v>
      </c>
      <c r="F7" s="72" t="s">
        <v>58</v>
      </c>
      <c r="G7" s="73" t="s">
        <v>57</v>
      </c>
      <c r="H7" s="74" t="s">
        <v>56</v>
      </c>
      <c r="I7" s="75" t="s">
        <v>58</v>
      </c>
      <c r="J7" s="73" t="s">
        <v>57</v>
      </c>
      <c r="K7" s="76" t="s">
        <v>56</v>
      </c>
      <c r="L7" s="72" t="s">
        <v>58</v>
      </c>
      <c r="M7" s="73" t="s">
        <v>57</v>
      </c>
      <c r="N7" s="74" t="s">
        <v>56</v>
      </c>
      <c r="O7" s="75" t="s">
        <v>58</v>
      </c>
      <c r="P7" s="73" t="s">
        <v>57</v>
      </c>
      <c r="Q7" s="76" t="s">
        <v>56</v>
      </c>
      <c r="R7" s="169"/>
    </row>
    <row r="8" spans="1:18">
      <c r="A8" s="156" t="s">
        <v>55</v>
      </c>
      <c r="B8" s="57" t="s">
        <v>17</v>
      </c>
      <c r="C8" s="40" t="s">
        <v>13</v>
      </c>
      <c r="D8" s="13" t="s">
        <v>13</v>
      </c>
      <c r="E8" s="65" t="s">
        <v>13</v>
      </c>
      <c r="F8" s="40">
        <v>383248</v>
      </c>
      <c r="G8" s="13">
        <v>39508</v>
      </c>
      <c r="H8" s="41">
        <v>14670</v>
      </c>
      <c r="I8" s="25">
        <v>611638</v>
      </c>
      <c r="J8" s="13">
        <v>29698</v>
      </c>
      <c r="K8" s="65">
        <v>26366</v>
      </c>
      <c r="L8" s="40">
        <v>608879</v>
      </c>
      <c r="M8" s="13">
        <v>29903</v>
      </c>
      <c r="N8" s="41">
        <v>28364</v>
      </c>
      <c r="O8" s="25" t="s">
        <v>13</v>
      </c>
      <c r="P8" s="13" t="s">
        <v>13</v>
      </c>
      <c r="Q8" s="65" t="s">
        <v>13</v>
      </c>
      <c r="R8" s="139" t="s">
        <v>54</v>
      </c>
    </row>
    <row r="9" spans="1:18" ht="15" customHeight="1">
      <c r="A9" s="158"/>
      <c r="B9" s="55" t="s">
        <v>16</v>
      </c>
      <c r="C9" s="36" t="s">
        <v>13</v>
      </c>
      <c r="D9" s="10" t="s">
        <v>13</v>
      </c>
      <c r="E9" s="63" t="s">
        <v>13</v>
      </c>
      <c r="F9" s="36">
        <v>266430</v>
      </c>
      <c r="G9" s="10">
        <v>69305</v>
      </c>
      <c r="H9" s="37">
        <v>18960</v>
      </c>
      <c r="I9" s="16">
        <v>418564</v>
      </c>
      <c r="J9" s="10">
        <v>34842</v>
      </c>
      <c r="K9" s="63">
        <v>28558</v>
      </c>
      <c r="L9" s="36">
        <v>415178</v>
      </c>
      <c r="M9" s="10">
        <v>31336</v>
      </c>
      <c r="N9" s="37">
        <v>30611</v>
      </c>
      <c r="O9" s="16" t="s">
        <v>13</v>
      </c>
      <c r="P9" s="10" t="s">
        <v>13</v>
      </c>
      <c r="Q9" s="63" t="s">
        <v>13</v>
      </c>
      <c r="R9" s="139"/>
    </row>
    <row r="10" spans="1:18" ht="15" customHeight="1" thickBot="1">
      <c r="A10" s="159"/>
      <c r="B10" s="56" t="s">
        <v>14</v>
      </c>
      <c r="C10" s="38" t="s">
        <v>13</v>
      </c>
      <c r="D10" s="12" t="s">
        <v>13</v>
      </c>
      <c r="E10" s="67" t="s">
        <v>13</v>
      </c>
      <c r="F10" s="44">
        <f t="shared" ref="F10:N10" si="0">F8/F9</f>
        <v>1.4384566302593551</v>
      </c>
      <c r="G10" s="9">
        <f t="shared" si="0"/>
        <v>0.57005988023952092</v>
      </c>
      <c r="H10" s="49">
        <f t="shared" si="0"/>
        <v>0.77373417721518989</v>
      </c>
      <c r="I10" s="14">
        <f t="shared" si="0"/>
        <v>1.461277128467809</v>
      </c>
      <c r="J10" s="9">
        <f t="shared" si="0"/>
        <v>0.85236209172837385</v>
      </c>
      <c r="K10" s="64">
        <f t="shared" si="0"/>
        <v>0.92324392464458294</v>
      </c>
      <c r="L10" s="44">
        <f t="shared" si="0"/>
        <v>1.4665492872936428</v>
      </c>
      <c r="M10" s="9">
        <f t="shared" si="0"/>
        <v>0.95426984937452131</v>
      </c>
      <c r="N10" s="49">
        <f t="shared" si="0"/>
        <v>0.9265950148639378</v>
      </c>
      <c r="O10" s="14" t="s">
        <v>13</v>
      </c>
      <c r="P10" s="9" t="s">
        <v>13</v>
      </c>
      <c r="Q10" s="64" t="s">
        <v>13</v>
      </c>
      <c r="R10" s="145"/>
    </row>
    <row r="11" spans="1:18" ht="13.5" hidden="1" thickBot="1">
      <c r="A11" s="147" t="s">
        <v>53</v>
      </c>
      <c r="B11" s="57" t="s">
        <v>17</v>
      </c>
      <c r="C11" s="40"/>
      <c r="D11" s="13"/>
      <c r="E11" s="65"/>
      <c r="F11" s="40"/>
      <c r="G11" s="13"/>
      <c r="H11" s="41"/>
      <c r="I11" s="25"/>
      <c r="J11" s="13"/>
      <c r="K11" s="65"/>
      <c r="L11" s="40"/>
      <c r="M11" s="13"/>
      <c r="N11" s="41"/>
      <c r="O11" s="25"/>
      <c r="P11" s="13"/>
      <c r="Q11" s="65"/>
      <c r="R11" s="141" t="s">
        <v>52</v>
      </c>
    </row>
    <row r="12" spans="1:18" ht="13.5" hidden="1" thickBot="1">
      <c r="A12" s="147"/>
      <c r="B12" s="58" t="s">
        <v>16</v>
      </c>
      <c r="C12" s="42"/>
      <c r="D12" s="20"/>
      <c r="E12" s="66"/>
      <c r="F12" s="42"/>
      <c r="G12" s="20"/>
      <c r="H12" s="43"/>
      <c r="I12" s="28"/>
      <c r="J12" s="20"/>
      <c r="K12" s="66"/>
      <c r="L12" s="42"/>
      <c r="M12" s="20"/>
      <c r="N12" s="43"/>
      <c r="O12" s="28"/>
      <c r="P12" s="20"/>
      <c r="Q12" s="66"/>
      <c r="R12" s="142"/>
    </row>
    <row r="13" spans="1:18">
      <c r="A13" s="154" t="s">
        <v>53</v>
      </c>
      <c r="B13" s="59" t="s">
        <v>17</v>
      </c>
      <c r="C13" s="45" t="s">
        <v>13</v>
      </c>
      <c r="D13" s="21" t="s">
        <v>13</v>
      </c>
      <c r="E13" s="68" t="s">
        <v>13</v>
      </c>
      <c r="F13" s="45">
        <v>11996</v>
      </c>
      <c r="G13" s="21">
        <v>782</v>
      </c>
      <c r="H13" s="46">
        <v>3</v>
      </c>
      <c r="I13" s="29" t="s">
        <v>13</v>
      </c>
      <c r="J13" s="21" t="s">
        <v>13</v>
      </c>
      <c r="K13" s="68" t="s">
        <v>13</v>
      </c>
      <c r="L13" s="45" t="s">
        <v>13</v>
      </c>
      <c r="M13" s="21" t="s">
        <v>13</v>
      </c>
      <c r="N13" s="46" t="s">
        <v>13</v>
      </c>
      <c r="O13" s="29">
        <v>1552</v>
      </c>
      <c r="P13" s="21">
        <v>2665</v>
      </c>
      <c r="Q13" s="68">
        <v>272</v>
      </c>
      <c r="R13" s="151" t="s">
        <v>52</v>
      </c>
    </row>
    <row r="14" spans="1:18" ht="15" customHeight="1">
      <c r="A14" s="147"/>
      <c r="B14" s="55" t="s">
        <v>16</v>
      </c>
      <c r="C14" s="36" t="s">
        <v>13</v>
      </c>
      <c r="D14" s="10" t="s">
        <v>13</v>
      </c>
      <c r="E14" s="63" t="s">
        <v>68</v>
      </c>
      <c r="F14" s="36">
        <v>5338</v>
      </c>
      <c r="G14" s="20">
        <v>715</v>
      </c>
      <c r="H14" s="37">
        <v>7</v>
      </c>
      <c r="I14" s="16" t="s">
        <v>13</v>
      </c>
      <c r="J14" s="10" t="s">
        <v>13</v>
      </c>
      <c r="K14" s="63" t="s">
        <v>68</v>
      </c>
      <c r="L14" s="36" t="s">
        <v>13</v>
      </c>
      <c r="M14" s="10" t="s">
        <v>13</v>
      </c>
      <c r="N14" s="37" t="s">
        <v>68</v>
      </c>
      <c r="O14" s="16">
        <v>24630</v>
      </c>
      <c r="P14" s="10">
        <v>1820</v>
      </c>
      <c r="Q14" s="63">
        <v>279</v>
      </c>
      <c r="R14" s="152"/>
    </row>
    <row r="15" spans="1:18" ht="15" customHeight="1" thickBot="1">
      <c r="A15" s="155"/>
      <c r="B15" s="60" t="s">
        <v>14</v>
      </c>
      <c r="C15" s="47" t="s">
        <v>13</v>
      </c>
      <c r="D15" s="22" t="s">
        <v>13</v>
      </c>
      <c r="E15" s="69" t="s">
        <v>13</v>
      </c>
      <c r="F15" s="84">
        <f>F13/F14</f>
        <v>2.2472836268265266</v>
      </c>
      <c r="G15" s="23">
        <f>G13/G14</f>
        <v>1.0937062937062938</v>
      </c>
      <c r="H15" s="53">
        <f>H13/H14</f>
        <v>0.42857142857142855</v>
      </c>
      <c r="I15" s="26" t="s">
        <v>13</v>
      </c>
      <c r="J15" s="22" t="s">
        <v>13</v>
      </c>
      <c r="K15" s="69" t="s">
        <v>13</v>
      </c>
      <c r="L15" s="47" t="s">
        <v>13</v>
      </c>
      <c r="M15" s="22" t="s">
        <v>13</v>
      </c>
      <c r="N15" s="48" t="s">
        <v>13</v>
      </c>
      <c r="O15" s="30">
        <f>O13/O14</f>
        <v>6.3012586276898097E-2</v>
      </c>
      <c r="P15" s="23">
        <f>P13/P14</f>
        <v>1.4642857142857142</v>
      </c>
      <c r="Q15" s="71">
        <f>Q13/Q14</f>
        <v>0.97491039426523296</v>
      </c>
      <c r="R15" s="153"/>
    </row>
    <row r="16" spans="1:18" ht="12.75" customHeight="1">
      <c r="A16" s="160" t="s">
        <v>71</v>
      </c>
      <c r="B16" s="57" t="s">
        <v>17</v>
      </c>
      <c r="C16" s="40">
        <v>155</v>
      </c>
      <c r="D16" s="13">
        <v>144</v>
      </c>
      <c r="E16" s="65" t="s">
        <v>13</v>
      </c>
      <c r="F16" s="40">
        <v>471</v>
      </c>
      <c r="G16" s="13">
        <v>297</v>
      </c>
      <c r="H16" s="41" t="s">
        <v>13</v>
      </c>
      <c r="I16" s="25">
        <v>1177</v>
      </c>
      <c r="J16" s="13">
        <v>706</v>
      </c>
      <c r="K16" s="65" t="s">
        <v>13</v>
      </c>
      <c r="L16" s="40">
        <v>1257</v>
      </c>
      <c r="M16" s="13">
        <v>880</v>
      </c>
      <c r="N16" s="41" t="s">
        <v>13</v>
      </c>
      <c r="O16" s="25">
        <v>1257</v>
      </c>
      <c r="P16" s="13">
        <v>880</v>
      </c>
      <c r="Q16" s="65" t="s">
        <v>13</v>
      </c>
      <c r="R16" s="139" t="s">
        <v>51</v>
      </c>
    </row>
    <row r="17" spans="1:18">
      <c r="A17" s="161"/>
      <c r="B17" s="55" t="s">
        <v>16</v>
      </c>
      <c r="C17" s="36">
        <v>304</v>
      </c>
      <c r="D17" s="10">
        <v>111</v>
      </c>
      <c r="E17" s="63" t="s">
        <v>13</v>
      </c>
      <c r="F17" s="36">
        <v>738</v>
      </c>
      <c r="G17" s="10">
        <v>273</v>
      </c>
      <c r="H17" s="37" t="s">
        <v>13</v>
      </c>
      <c r="I17" s="16">
        <v>1694</v>
      </c>
      <c r="J17" s="10">
        <v>1017</v>
      </c>
      <c r="K17" s="63" t="s">
        <v>13</v>
      </c>
      <c r="L17" s="36">
        <v>1738</v>
      </c>
      <c r="M17" s="10">
        <v>1216</v>
      </c>
      <c r="N17" s="37" t="s">
        <v>13</v>
      </c>
      <c r="O17" s="16">
        <v>1738</v>
      </c>
      <c r="P17" s="10">
        <v>1216</v>
      </c>
      <c r="Q17" s="63" t="s">
        <v>13</v>
      </c>
      <c r="R17" s="139"/>
    </row>
    <row r="18" spans="1:18" ht="13.5" thickBot="1">
      <c r="A18" s="162"/>
      <c r="B18" s="56" t="s">
        <v>14</v>
      </c>
      <c r="C18" s="44">
        <f>C16/C17</f>
        <v>0.50986842105263153</v>
      </c>
      <c r="D18" s="9">
        <f>D16/D17</f>
        <v>1.2972972972972974</v>
      </c>
      <c r="E18" s="67" t="s">
        <v>13</v>
      </c>
      <c r="F18" s="44">
        <f>F16/F17</f>
        <v>0.63821138211382111</v>
      </c>
      <c r="G18" s="9">
        <f>G16/G17</f>
        <v>1.0879120879120878</v>
      </c>
      <c r="H18" s="39" t="s">
        <v>13</v>
      </c>
      <c r="I18" s="14">
        <f>I16/I17</f>
        <v>0.69480519480519476</v>
      </c>
      <c r="J18" s="9">
        <f>J16/J17</f>
        <v>0.69419862340216321</v>
      </c>
      <c r="K18" s="67" t="s">
        <v>13</v>
      </c>
      <c r="L18" s="44">
        <f>L16/L17</f>
        <v>0.72324510932105868</v>
      </c>
      <c r="M18" s="9">
        <f>M16/M17</f>
        <v>0.72368421052631582</v>
      </c>
      <c r="N18" s="39" t="s">
        <v>13</v>
      </c>
      <c r="O18" s="14">
        <f>O16/O17</f>
        <v>0.72324510932105868</v>
      </c>
      <c r="P18" s="9">
        <f>P16/P17</f>
        <v>0.72368421052631582</v>
      </c>
      <c r="Q18" s="67" t="s">
        <v>13</v>
      </c>
      <c r="R18" s="145"/>
    </row>
    <row r="19" spans="1:18" ht="13.5" hidden="1" thickBot="1">
      <c r="A19" s="148" t="s">
        <v>50</v>
      </c>
      <c r="B19" s="54" t="s">
        <v>17</v>
      </c>
      <c r="C19" s="34" t="s">
        <v>13</v>
      </c>
      <c r="D19" s="11" t="s">
        <v>13</v>
      </c>
      <c r="E19" s="62" t="s">
        <v>13</v>
      </c>
      <c r="F19" s="34" t="s">
        <v>13</v>
      </c>
      <c r="G19" s="11" t="s">
        <v>13</v>
      </c>
      <c r="H19" s="35" t="s">
        <v>13</v>
      </c>
      <c r="I19" s="17" t="s">
        <v>13</v>
      </c>
      <c r="J19" s="11" t="s">
        <v>13</v>
      </c>
      <c r="K19" s="62" t="s">
        <v>13</v>
      </c>
      <c r="L19" s="34" t="s">
        <v>13</v>
      </c>
      <c r="M19" s="11" t="s">
        <v>13</v>
      </c>
      <c r="N19" s="35" t="s">
        <v>13</v>
      </c>
      <c r="O19" s="17" t="s">
        <v>13</v>
      </c>
      <c r="P19" s="11" t="s">
        <v>13</v>
      </c>
      <c r="Q19" s="62" t="s">
        <v>13</v>
      </c>
      <c r="R19" s="145" t="s">
        <v>49</v>
      </c>
    </row>
    <row r="20" spans="1:18" ht="13.5" hidden="1" thickBot="1">
      <c r="A20" s="149"/>
      <c r="B20" s="56" t="s">
        <v>16</v>
      </c>
      <c r="C20" s="38" t="s">
        <v>13</v>
      </c>
      <c r="D20" s="12" t="s">
        <v>13</v>
      </c>
      <c r="E20" s="67" t="s">
        <v>13</v>
      </c>
      <c r="F20" s="38" t="s">
        <v>13</v>
      </c>
      <c r="G20" s="12" t="s">
        <v>13</v>
      </c>
      <c r="H20" s="39" t="s">
        <v>13</v>
      </c>
      <c r="I20" s="15" t="s">
        <v>13</v>
      </c>
      <c r="J20" s="12" t="s">
        <v>13</v>
      </c>
      <c r="K20" s="67" t="s">
        <v>13</v>
      </c>
      <c r="L20" s="38" t="s">
        <v>13</v>
      </c>
      <c r="M20" s="12" t="s">
        <v>13</v>
      </c>
      <c r="N20" s="39" t="s">
        <v>13</v>
      </c>
      <c r="O20" s="15" t="s">
        <v>13</v>
      </c>
      <c r="P20" s="12" t="s">
        <v>13</v>
      </c>
      <c r="Q20" s="67" t="s">
        <v>13</v>
      </c>
      <c r="R20" s="150"/>
    </row>
    <row r="21" spans="1:18" ht="13.5" hidden="1" thickBot="1">
      <c r="A21" s="148" t="s">
        <v>48</v>
      </c>
      <c r="B21" s="54" t="s">
        <v>17</v>
      </c>
      <c r="C21" s="34" t="s">
        <v>13</v>
      </c>
      <c r="D21" s="11" t="s">
        <v>13</v>
      </c>
      <c r="E21" s="62" t="s">
        <v>13</v>
      </c>
      <c r="F21" s="34" t="s">
        <v>13</v>
      </c>
      <c r="G21" s="11" t="s">
        <v>13</v>
      </c>
      <c r="H21" s="35" t="s">
        <v>13</v>
      </c>
      <c r="I21" s="17" t="s">
        <v>13</v>
      </c>
      <c r="J21" s="11" t="s">
        <v>13</v>
      </c>
      <c r="K21" s="62" t="s">
        <v>13</v>
      </c>
      <c r="L21" s="34" t="s">
        <v>13</v>
      </c>
      <c r="M21" s="11" t="s">
        <v>13</v>
      </c>
      <c r="N21" s="35" t="s">
        <v>13</v>
      </c>
      <c r="O21" s="17" t="s">
        <v>13</v>
      </c>
      <c r="P21" s="11" t="s">
        <v>13</v>
      </c>
      <c r="Q21" s="62" t="s">
        <v>13</v>
      </c>
      <c r="R21" s="145" t="s">
        <v>47</v>
      </c>
    </row>
    <row r="22" spans="1:18" ht="13.5" hidden="1" thickBot="1">
      <c r="A22" s="163"/>
      <c r="B22" s="58" t="s">
        <v>16</v>
      </c>
      <c r="C22" s="42" t="s">
        <v>13</v>
      </c>
      <c r="D22" s="20" t="s">
        <v>13</v>
      </c>
      <c r="E22" s="66" t="s">
        <v>13</v>
      </c>
      <c r="F22" s="42" t="s">
        <v>13</v>
      </c>
      <c r="G22" s="20" t="s">
        <v>13</v>
      </c>
      <c r="H22" s="43" t="s">
        <v>13</v>
      </c>
      <c r="I22" s="28" t="s">
        <v>13</v>
      </c>
      <c r="J22" s="20" t="s">
        <v>13</v>
      </c>
      <c r="K22" s="66" t="s">
        <v>13</v>
      </c>
      <c r="L22" s="42" t="s">
        <v>13</v>
      </c>
      <c r="M22" s="20" t="s">
        <v>13</v>
      </c>
      <c r="N22" s="43" t="s">
        <v>13</v>
      </c>
      <c r="O22" s="28" t="s">
        <v>13</v>
      </c>
      <c r="P22" s="20" t="s">
        <v>13</v>
      </c>
      <c r="Q22" s="66" t="s">
        <v>13</v>
      </c>
      <c r="R22" s="146"/>
    </row>
    <row r="23" spans="1:18">
      <c r="A23" s="154" t="s">
        <v>50</v>
      </c>
      <c r="B23" s="59" t="s">
        <v>17</v>
      </c>
      <c r="C23" s="45">
        <v>14</v>
      </c>
      <c r="D23" s="21">
        <v>75</v>
      </c>
      <c r="E23" s="68" t="s">
        <v>13</v>
      </c>
      <c r="F23" s="45">
        <v>452</v>
      </c>
      <c r="G23" s="21">
        <v>256</v>
      </c>
      <c r="H23" s="46" t="s">
        <v>13</v>
      </c>
      <c r="I23" s="29">
        <v>990</v>
      </c>
      <c r="J23" s="21">
        <v>294</v>
      </c>
      <c r="K23" s="68" t="s">
        <v>13</v>
      </c>
      <c r="L23" s="45" t="s">
        <v>13</v>
      </c>
      <c r="M23" s="21" t="s">
        <v>13</v>
      </c>
      <c r="N23" s="46" t="s">
        <v>13</v>
      </c>
      <c r="O23" s="29" t="s">
        <v>13</v>
      </c>
      <c r="P23" s="21" t="s">
        <v>13</v>
      </c>
      <c r="Q23" s="68" t="s">
        <v>13</v>
      </c>
      <c r="R23" s="151" t="s">
        <v>49</v>
      </c>
    </row>
    <row r="24" spans="1:18">
      <c r="A24" s="147"/>
      <c r="B24" s="55" t="s">
        <v>16</v>
      </c>
      <c r="C24" s="36">
        <v>45</v>
      </c>
      <c r="D24" s="10">
        <v>56</v>
      </c>
      <c r="E24" s="63" t="s">
        <v>68</v>
      </c>
      <c r="F24" s="36">
        <v>710</v>
      </c>
      <c r="G24" s="10">
        <v>278</v>
      </c>
      <c r="H24" s="37" t="s">
        <v>68</v>
      </c>
      <c r="I24" s="16">
        <v>1477</v>
      </c>
      <c r="J24" s="10">
        <v>398</v>
      </c>
      <c r="K24" s="63" t="s">
        <v>68</v>
      </c>
      <c r="L24" s="36" t="s">
        <v>68</v>
      </c>
      <c r="M24" s="10" t="s">
        <v>68</v>
      </c>
      <c r="N24" s="37" t="s">
        <v>68</v>
      </c>
      <c r="O24" s="16" t="s">
        <v>68</v>
      </c>
      <c r="P24" s="10" t="s">
        <v>68</v>
      </c>
      <c r="Q24" s="63" t="s">
        <v>68</v>
      </c>
      <c r="R24" s="152"/>
    </row>
    <row r="25" spans="1:18" ht="13.5" thickBot="1">
      <c r="A25" s="155"/>
      <c r="B25" s="60" t="s">
        <v>14</v>
      </c>
      <c r="C25" s="52">
        <f>14/C24</f>
        <v>0.31111111111111112</v>
      </c>
      <c r="D25" s="23">
        <f>D23/D24</f>
        <v>1.3392857142857142</v>
      </c>
      <c r="E25" s="69" t="s">
        <v>13</v>
      </c>
      <c r="F25" s="52">
        <f>F23/F24</f>
        <v>0.63661971830985919</v>
      </c>
      <c r="G25" s="23">
        <f>G23/G24</f>
        <v>0.92086330935251803</v>
      </c>
      <c r="H25" s="48" t="s">
        <v>13</v>
      </c>
      <c r="I25" s="30">
        <f>I23/I24</f>
        <v>0.6702775897088693</v>
      </c>
      <c r="J25" s="23">
        <f>J23/J24</f>
        <v>0.7386934673366834</v>
      </c>
      <c r="K25" s="69" t="s">
        <v>13</v>
      </c>
      <c r="L25" s="47" t="s">
        <v>13</v>
      </c>
      <c r="M25" s="22" t="s">
        <v>13</v>
      </c>
      <c r="N25" s="48" t="s">
        <v>13</v>
      </c>
      <c r="O25" s="26" t="s">
        <v>13</v>
      </c>
      <c r="P25" s="22" t="s">
        <v>13</v>
      </c>
      <c r="Q25" s="69" t="s">
        <v>13</v>
      </c>
      <c r="R25" s="153"/>
    </row>
    <row r="26" spans="1:18">
      <c r="A26" s="154" t="s">
        <v>72</v>
      </c>
      <c r="B26" s="59" t="s">
        <v>17</v>
      </c>
      <c r="C26" s="45">
        <v>903142</v>
      </c>
      <c r="D26" s="85">
        <v>66</v>
      </c>
      <c r="E26" s="68">
        <v>7553</v>
      </c>
      <c r="F26" s="45">
        <v>1038240</v>
      </c>
      <c r="G26" s="85">
        <v>79</v>
      </c>
      <c r="H26" s="46">
        <v>8829</v>
      </c>
      <c r="I26" s="29">
        <v>1030299</v>
      </c>
      <c r="J26" s="85">
        <v>91</v>
      </c>
      <c r="K26" s="68">
        <v>12801</v>
      </c>
      <c r="L26" s="45">
        <v>1221283</v>
      </c>
      <c r="M26" s="21">
        <v>86</v>
      </c>
      <c r="N26" s="46">
        <v>14177</v>
      </c>
      <c r="O26" s="29">
        <v>1030299</v>
      </c>
      <c r="P26" s="21">
        <v>61</v>
      </c>
      <c r="Q26" s="68">
        <v>14861</v>
      </c>
      <c r="R26" s="175" t="s">
        <v>47</v>
      </c>
    </row>
    <row r="27" spans="1:18">
      <c r="A27" s="147"/>
      <c r="B27" s="55" t="s">
        <v>16</v>
      </c>
      <c r="C27" s="36">
        <v>1192707</v>
      </c>
      <c r="D27" s="77">
        <v>0</v>
      </c>
      <c r="E27" s="63">
        <v>15207</v>
      </c>
      <c r="F27" s="36">
        <v>1288877</v>
      </c>
      <c r="G27" s="77">
        <v>6</v>
      </c>
      <c r="H27" s="37">
        <v>15950</v>
      </c>
      <c r="I27" s="16">
        <v>1180130</v>
      </c>
      <c r="J27" s="77">
        <v>9</v>
      </c>
      <c r="K27" s="63">
        <v>20803</v>
      </c>
      <c r="L27" s="36">
        <v>1388283</v>
      </c>
      <c r="M27" s="10">
        <v>8</v>
      </c>
      <c r="N27" s="37">
        <v>21995</v>
      </c>
      <c r="O27" s="16">
        <v>1180130</v>
      </c>
      <c r="P27" s="10">
        <v>8</v>
      </c>
      <c r="Q27" s="63">
        <v>20885</v>
      </c>
      <c r="R27" s="152"/>
    </row>
    <row r="28" spans="1:18" ht="13.5" thickBot="1">
      <c r="A28" s="155"/>
      <c r="B28" s="60" t="s">
        <v>14</v>
      </c>
      <c r="C28" s="52">
        <f>C26/C27</f>
        <v>0.75722033994937565</v>
      </c>
      <c r="D28" s="23"/>
      <c r="E28" s="71">
        <f t="shared" ref="E28" si="1">E26/E27</f>
        <v>0.49667916091273756</v>
      </c>
      <c r="F28" s="52">
        <f>F26/F27</f>
        <v>0.80553846488066738</v>
      </c>
      <c r="G28" s="23">
        <f t="shared" ref="G28:H28" si="2">G26/G27</f>
        <v>13.166666666666666</v>
      </c>
      <c r="H28" s="53">
        <f t="shared" si="2"/>
        <v>0.5535423197492163</v>
      </c>
      <c r="I28" s="30">
        <f>I26/I27</f>
        <v>0.87303856354808373</v>
      </c>
      <c r="J28" s="23">
        <f t="shared" ref="J28:K28" si="3">J26/J27</f>
        <v>10.111111111111111</v>
      </c>
      <c r="K28" s="71">
        <f t="shared" si="3"/>
        <v>0.61534394077777244</v>
      </c>
      <c r="L28" s="52">
        <f>L26/L27</f>
        <v>0.87970752361009963</v>
      </c>
      <c r="M28" s="23">
        <f t="shared" ref="M28" si="4">M26/M27</f>
        <v>10.75</v>
      </c>
      <c r="N28" s="53">
        <f t="shared" ref="N28" si="5">N26/N27</f>
        <v>0.64455558081382136</v>
      </c>
      <c r="O28" s="30">
        <f>O26/O27</f>
        <v>0.87303856354808373</v>
      </c>
      <c r="P28" s="23">
        <f t="shared" ref="P28" si="6">P26/P27</f>
        <v>7.625</v>
      </c>
      <c r="Q28" s="71">
        <f t="shared" ref="Q28" si="7">Q26/Q27</f>
        <v>0.71156332295906155</v>
      </c>
      <c r="R28" s="176"/>
    </row>
    <row r="29" spans="1:18">
      <c r="A29" s="154" t="s">
        <v>46</v>
      </c>
      <c r="B29" s="59" t="s">
        <v>17</v>
      </c>
      <c r="C29" s="45" t="s">
        <v>13</v>
      </c>
      <c r="D29" s="21" t="s">
        <v>13</v>
      </c>
      <c r="E29" s="68" t="s">
        <v>13</v>
      </c>
      <c r="F29" s="45">
        <v>130269</v>
      </c>
      <c r="G29" s="21">
        <v>15979</v>
      </c>
      <c r="H29" s="46">
        <v>7463</v>
      </c>
      <c r="I29" s="29" t="s">
        <v>13</v>
      </c>
      <c r="J29" s="21" t="s">
        <v>13</v>
      </c>
      <c r="K29" s="68" t="s">
        <v>13</v>
      </c>
      <c r="L29" s="45" t="s">
        <v>13</v>
      </c>
      <c r="M29" s="21" t="s">
        <v>13</v>
      </c>
      <c r="N29" s="46" t="s">
        <v>13</v>
      </c>
      <c r="O29" s="29" t="s">
        <v>13</v>
      </c>
      <c r="P29" s="21" t="s">
        <v>13</v>
      </c>
      <c r="Q29" s="68" t="s">
        <v>13</v>
      </c>
      <c r="R29" s="138" t="s">
        <v>45</v>
      </c>
    </row>
    <row r="30" spans="1:18">
      <c r="A30" s="147"/>
      <c r="B30" s="55" t="s">
        <v>16</v>
      </c>
      <c r="C30" s="36" t="s">
        <v>13</v>
      </c>
      <c r="D30" s="10" t="s">
        <v>13</v>
      </c>
      <c r="E30" s="63" t="s">
        <v>13</v>
      </c>
      <c r="F30" s="36">
        <v>200179</v>
      </c>
      <c r="G30" s="10">
        <v>57217</v>
      </c>
      <c r="H30" s="37">
        <v>13802</v>
      </c>
      <c r="I30" s="16" t="s">
        <v>13</v>
      </c>
      <c r="J30" s="10" t="s">
        <v>13</v>
      </c>
      <c r="K30" s="63" t="s">
        <v>13</v>
      </c>
      <c r="L30" s="36" t="s">
        <v>13</v>
      </c>
      <c r="M30" s="10" t="s">
        <v>13</v>
      </c>
      <c r="N30" s="37" t="s">
        <v>13</v>
      </c>
      <c r="O30" s="16" t="s">
        <v>68</v>
      </c>
      <c r="P30" s="10" t="s">
        <v>68</v>
      </c>
      <c r="Q30" s="63" t="s">
        <v>68</v>
      </c>
      <c r="R30" s="139"/>
    </row>
    <row r="31" spans="1:18" ht="13.5" thickBot="1">
      <c r="A31" s="155"/>
      <c r="B31" s="60" t="s">
        <v>14</v>
      </c>
      <c r="C31" s="47" t="s">
        <v>13</v>
      </c>
      <c r="D31" s="22" t="s">
        <v>13</v>
      </c>
      <c r="E31" s="69" t="s">
        <v>13</v>
      </c>
      <c r="F31" s="52">
        <f>F29/F30</f>
        <v>0.65076256750208561</v>
      </c>
      <c r="G31" s="23">
        <f>G29/G30</f>
        <v>0.27927014698428787</v>
      </c>
      <c r="H31" s="53">
        <f>H29/H30</f>
        <v>0.54071873641501234</v>
      </c>
      <c r="I31" s="26" t="s">
        <v>13</v>
      </c>
      <c r="J31" s="22" t="s">
        <v>13</v>
      </c>
      <c r="K31" s="69" t="s">
        <v>13</v>
      </c>
      <c r="L31" s="47" t="s">
        <v>13</v>
      </c>
      <c r="M31" s="22" t="s">
        <v>13</v>
      </c>
      <c r="N31" s="48" t="s">
        <v>13</v>
      </c>
      <c r="O31" s="26" t="s">
        <v>13</v>
      </c>
      <c r="P31" s="22" t="s">
        <v>13</v>
      </c>
      <c r="Q31" s="69" t="s">
        <v>13</v>
      </c>
      <c r="R31" s="140"/>
    </row>
    <row r="32" spans="1:18">
      <c r="A32" s="154" t="s">
        <v>44</v>
      </c>
      <c r="B32" s="59" t="s">
        <v>17</v>
      </c>
      <c r="C32" s="45">
        <v>52806</v>
      </c>
      <c r="D32" s="21">
        <v>20194</v>
      </c>
      <c r="E32" s="68">
        <v>98</v>
      </c>
      <c r="F32" s="45">
        <v>93799</v>
      </c>
      <c r="G32" s="21">
        <v>15141</v>
      </c>
      <c r="H32" s="46">
        <v>588</v>
      </c>
      <c r="I32" s="29">
        <v>118848</v>
      </c>
      <c r="J32" s="21">
        <v>17377</v>
      </c>
      <c r="K32" s="68">
        <v>722</v>
      </c>
      <c r="L32" s="45" t="s">
        <v>13</v>
      </c>
      <c r="M32" s="21" t="s">
        <v>13</v>
      </c>
      <c r="N32" s="46" t="s">
        <v>13</v>
      </c>
      <c r="O32" s="29">
        <v>115547</v>
      </c>
      <c r="P32" s="21">
        <v>16070</v>
      </c>
      <c r="Q32" s="68" t="s">
        <v>13</v>
      </c>
      <c r="R32" s="138" t="s">
        <v>43</v>
      </c>
    </row>
    <row r="33" spans="1:18">
      <c r="A33" s="147"/>
      <c r="B33" s="55" t="s">
        <v>16</v>
      </c>
      <c r="C33" s="36">
        <v>59279</v>
      </c>
      <c r="D33" s="10">
        <v>9513</v>
      </c>
      <c r="E33" s="63">
        <v>300</v>
      </c>
      <c r="F33" s="36">
        <v>97133</v>
      </c>
      <c r="G33" s="10">
        <v>9649</v>
      </c>
      <c r="H33" s="37">
        <v>1513</v>
      </c>
      <c r="I33" s="16">
        <v>115711</v>
      </c>
      <c r="J33" s="10">
        <v>12684</v>
      </c>
      <c r="K33" s="63">
        <v>1539</v>
      </c>
      <c r="L33" s="36" t="s">
        <v>13</v>
      </c>
      <c r="M33" s="10" t="s">
        <v>13</v>
      </c>
      <c r="N33" s="37" t="s">
        <v>13</v>
      </c>
      <c r="O33" s="16">
        <v>107052</v>
      </c>
      <c r="P33" s="10">
        <v>11458</v>
      </c>
      <c r="Q33" s="63" t="s">
        <v>13</v>
      </c>
      <c r="R33" s="139"/>
    </row>
    <row r="34" spans="1:18" ht="13.5" thickBot="1">
      <c r="A34" s="155"/>
      <c r="B34" s="60" t="s">
        <v>14</v>
      </c>
      <c r="C34" s="52">
        <f t="shared" ref="C34:K34" si="8">C32/C33</f>
        <v>0.8908045007506874</v>
      </c>
      <c r="D34" s="23">
        <f t="shared" si="8"/>
        <v>2.1227793545674341</v>
      </c>
      <c r="E34" s="71">
        <f t="shared" si="8"/>
        <v>0.32666666666666666</v>
      </c>
      <c r="F34" s="52">
        <f t="shared" si="8"/>
        <v>0.96567592888101883</v>
      </c>
      <c r="G34" s="23">
        <f t="shared" si="8"/>
        <v>1.569178153176495</v>
      </c>
      <c r="H34" s="53">
        <f t="shared" si="8"/>
        <v>0.38863185723727695</v>
      </c>
      <c r="I34" s="30">
        <f t="shared" si="8"/>
        <v>1.0271106463516866</v>
      </c>
      <c r="J34" s="23">
        <f t="shared" si="8"/>
        <v>1.369993692841375</v>
      </c>
      <c r="K34" s="71">
        <f t="shared" si="8"/>
        <v>0.46913580246913578</v>
      </c>
      <c r="L34" s="47"/>
      <c r="M34" s="22"/>
      <c r="N34" s="48"/>
      <c r="O34" s="30">
        <f>O32/O33</f>
        <v>1.0793539588237493</v>
      </c>
      <c r="P34" s="23">
        <f>P32/P33</f>
        <v>1.4025135276662595</v>
      </c>
      <c r="Q34" s="69"/>
      <c r="R34" s="140"/>
    </row>
    <row r="35" spans="1:18" ht="12.75" customHeight="1">
      <c r="A35" s="154" t="s">
        <v>73</v>
      </c>
      <c r="B35" s="59" t="s">
        <v>17</v>
      </c>
      <c r="C35" s="45">
        <v>21622</v>
      </c>
      <c r="D35" s="21" t="s">
        <v>13</v>
      </c>
      <c r="E35" s="68">
        <v>380</v>
      </c>
      <c r="F35" s="45">
        <v>23407</v>
      </c>
      <c r="G35" s="21" t="s">
        <v>13</v>
      </c>
      <c r="H35" s="46">
        <v>294</v>
      </c>
      <c r="I35" s="29" t="s">
        <v>13</v>
      </c>
      <c r="J35" s="21" t="s">
        <v>13</v>
      </c>
      <c r="K35" s="68" t="s">
        <v>13</v>
      </c>
      <c r="L35" s="45" t="s">
        <v>13</v>
      </c>
      <c r="M35" s="21" t="s">
        <v>13</v>
      </c>
      <c r="N35" s="46" t="s">
        <v>13</v>
      </c>
      <c r="O35" s="29" t="s">
        <v>13</v>
      </c>
      <c r="P35" s="21" t="s">
        <v>13</v>
      </c>
      <c r="Q35" s="68" t="s">
        <v>13</v>
      </c>
      <c r="R35" s="138" t="s">
        <v>42</v>
      </c>
    </row>
    <row r="36" spans="1:18">
      <c r="A36" s="147"/>
      <c r="B36" s="55" t="s">
        <v>16</v>
      </c>
      <c r="C36" s="36">
        <v>12097</v>
      </c>
      <c r="D36" s="10" t="s">
        <v>13</v>
      </c>
      <c r="E36" s="63">
        <v>680</v>
      </c>
      <c r="F36" s="36">
        <v>12645</v>
      </c>
      <c r="G36" s="10" t="s">
        <v>13</v>
      </c>
      <c r="H36" s="37">
        <v>520</v>
      </c>
      <c r="I36" s="16" t="s">
        <v>13</v>
      </c>
      <c r="J36" s="10" t="s">
        <v>13</v>
      </c>
      <c r="K36" s="63" t="s">
        <v>13</v>
      </c>
      <c r="L36" s="36" t="s">
        <v>13</v>
      </c>
      <c r="M36" s="10" t="s">
        <v>13</v>
      </c>
      <c r="N36" s="37" t="s">
        <v>13</v>
      </c>
      <c r="O36" s="16" t="s">
        <v>13</v>
      </c>
      <c r="P36" s="10" t="s">
        <v>13</v>
      </c>
      <c r="Q36" s="63" t="s">
        <v>13</v>
      </c>
      <c r="R36" s="139"/>
    </row>
    <row r="37" spans="1:18" ht="13.5" thickBot="1">
      <c r="A37" s="155"/>
      <c r="B37" s="60" t="s">
        <v>14</v>
      </c>
      <c r="C37" s="52">
        <f>C35/C36</f>
        <v>1.7873853021410266</v>
      </c>
      <c r="D37" s="23" t="s">
        <v>13</v>
      </c>
      <c r="E37" s="71">
        <f>E35/E36</f>
        <v>0.55882352941176472</v>
      </c>
      <c r="F37" s="52">
        <f>F35/F36</f>
        <v>1.851087386318703</v>
      </c>
      <c r="G37" s="23" t="s">
        <v>13</v>
      </c>
      <c r="H37" s="53">
        <f>H35/H36</f>
        <v>0.56538461538461537</v>
      </c>
      <c r="I37" s="26" t="s">
        <v>13</v>
      </c>
      <c r="J37" s="22" t="s">
        <v>13</v>
      </c>
      <c r="K37" s="69" t="s">
        <v>13</v>
      </c>
      <c r="L37" s="47" t="s">
        <v>13</v>
      </c>
      <c r="M37" s="22" t="s">
        <v>13</v>
      </c>
      <c r="N37" s="48" t="s">
        <v>13</v>
      </c>
      <c r="O37" s="26" t="s">
        <v>13</v>
      </c>
      <c r="P37" s="22" t="s">
        <v>13</v>
      </c>
      <c r="Q37" s="69" t="s">
        <v>13</v>
      </c>
      <c r="R37" s="140"/>
    </row>
    <row r="38" spans="1:18">
      <c r="A38" s="154" t="s">
        <v>41</v>
      </c>
      <c r="B38" s="59" t="s">
        <v>17</v>
      </c>
      <c r="C38" s="45">
        <v>54982</v>
      </c>
      <c r="D38" s="21">
        <v>4763</v>
      </c>
      <c r="E38" s="68">
        <v>262</v>
      </c>
      <c r="F38" s="45">
        <v>75519</v>
      </c>
      <c r="G38" s="21">
        <v>11362</v>
      </c>
      <c r="H38" s="46">
        <v>592</v>
      </c>
      <c r="I38" s="29">
        <v>92512</v>
      </c>
      <c r="J38" s="21">
        <v>14046</v>
      </c>
      <c r="K38" s="68">
        <v>584</v>
      </c>
      <c r="L38" s="45">
        <v>95604</v>
      </c>
      <c r="M38" s="21">
        <v>12373</v>
      </c>
      <c r="N38" s="46">
        <v>598</v>
      </c>
      <c r="O38" s="29">
        <v>103237</v>
      </c>
      <c r="P38" s="21">
        <v>11384</v>
      </c>
      <c r="Q38" s="68">
        <v>696</v>
      </c>
      <c r="R38" s="138" t="s">
        <v>40</v>
      </c>
    </row>
    <row r="39" spans="1:18">
      <c r="A39" s="147"/>
      <c r="B39" s="55" t="s">
        <v>16</v>
      </c>
      <c r="C39" s="36">
        <v>48078</v>
      </c>
      <c r="D39" s="10">
        <v>7382</v>
      </c>
      <c r="E39" s="63">
        <v>547</v>
      </c>
      <c r="F39" s="36">
        <v>64278</v>
      </c>
      <c r="G39" s="10">
        <v>12889</v>
      </c>
      <c r="H39" s="37">
        <v>1090</v>
      </c>
      <c r="I39" s="16">
        <v>80419</v>
      </c>
      <c r="J39" s="10">
        <v>11313</v>
      </c>
      <c r="K39" s="63">
        <v>782</v>
      </c>
      <c r="L39" s="36">
        <v>83658</v>
      </c>
      <c r="M39" s="10">
        <v>9122</v>
      </c>
      <c r="N39" s="37">
        <v>990</v>
      </c>
      <c r="O39" s="16">
        <v>87553</v>
      </c>
      <c r="P39" s="10">
        <v>8561</v>
      </c>
      <c r="Q39" s="63">
        <v>1036</v>
      </c>
      <c r="R39" s="139"/>
    </row>
    <row r="40" spans="1:18" ht="13.5" thickBot="1">
      <c r="A40" s="155"/>
      <c r="B40" s="60" t="s">
        <v>14</v>
      </c>
      <c r="C40" s="52">
        <f t="shared" ref="C40:N40" si="9">C38/C39</f>
        <v>1.1435999833603727</v>
      </c>
      <c r="D40" s="23">
        <f t="shared" si="9"/>
        <v>0.64521809807640207</v>
      </c>
      <c r="E40" s="71">
        <f t="shared" si="9"/>
        <v>0.4789762340036563</v>
      </c>
      <c r="F40" s="52">
        <f t="shared" si="9"/>
        <v>1.1748809857182863</v>
      </c>
      <c r="G40" s="23">
        <f t="shared" si="9"/>
        <v>0.88152688338893626</v>
      </c>
      <c r="H40" s="53">
        <f t="shared" si="9"/>
        <v>0.5431192660550459</v>
      </c>
      <c r="I40" s="30">
        <f t="shared" si="9"/>
        <v>1.1503749114015345</v>
      </c>
      <c r="J40" s="23">
        <f t="shared" si="9"/>
        <v>1.2415804826306021</v>
      </c>
      <c r="K40" s="71">
        <f t="shared" si="9"/>
        <v>0.74680306905370841</v>
      </c>
      <c r="L40" s="52">
        <f t="shared" si="9"/>
        <v>1.1427956680771714</v>
      </c>
      <c r="M40" s="23">
        <f t="shared" si="9"/>
        <v>1.3563911422933568</v>
      </c>
      <c r="N40" s="53">
        <f t="shared" si="9"/>
        <v>0.60404040404040404</v>
      </c>
      <c r="O40" s="30">
        <f t="shared" ref="O40" si="10">O38/O39</f>
        <v>1.1791372083195322</v>
      </c>
      <c r="P40" s="23">
        <f t="shared" ref="P40" si="11">P38/P39</f>
        <v>1.3297511972900362</v>
      </c>
      <c r="Q40" s="71">
        <f t="shared" ref="Q40" si="12">Q38/Q39</f>
        <v>0.6718146718146718</v>
      </c>
      <c r="R40" s="140"/>
    </row>
    <row r="41" spans="1:18" ht="12.75" customHeight="1">
      <c r="A41" s="126" t="s">
        <v>74</v>
      </c>
      <c r="B41" s="57" t="s">
        <v>17</v>
      </c>
      <c r="C41" s="40">
        <v>95284</v>
      </c>
      <c r="D41" s="13">
        <v>42708</v>
      </c>
      <c r="E41" s="65">
        <v>3049</v>
      </c>
      <c r="F41" s="40">
        <v>141811</v>
      </c>
      <c r="G41" s="13">
        <v>3179</v>
      </c>
      <c r="H41" s="41" t="s">
        <v>13</v>
      </c>
      <c r="I41" s="25" t="s">
        <v>13</v>
      </c>
      <c r="J41" s="13" t="s">
        <v>13</v>
      </c>
      <c r="K41" s="65" t="s">
        <v>13</v>
      </c>
      <c r="L41" s="40" t="s">
        <v>13</v>
      </c>
      <c r="M41" s="13" t="s">
        <v>13</v>
      </c>
      <c r="N41" s="41" t="s">
        <v>13</v>
      </c>
      <c r="O41" s="29" t="s">
        <v>13</v>
      </c>
      <c r="P41" s="21" t="s">
        <v>13</v>
      </c>
      <c r="Q41" s="68" t="s">
        <v>13</v>
      </c>
      <c r="R41" s="139" t="s">
        <v>39</v>
      </c>
    </row>
    <row r="42" spans="1:18">
      <c r="A42" s="126"/>
      <c r="B42" s="55" t="s">
        <v>16</v>
      </c>
      <c r="C42" s="36">
        <v>93079</v>
      </c>
      <c r="D42" s="10">
        <v>51726</v>
      </c>
      <c r="E42" s="63">
        <v>4214</v>
      </c>
      <c r="F42" s="36">
        <v>128566</v>
      </c>
      <c r="G42" s="10">
        <v>5188</v>
      </c>
      <c r="H42" s="37" t="s">
        <v>13</v>
      </c>
      <c r="I42" s="16" t="s">
        <v>13</v>
      </c>
      <c r="J42" s="10" t="s">
        <v>13</v>
      </c>
      <c r="K42" s="63" t="s">
        <v>13</v>
      </c>
      <c r="L42" s="36" t="s">
        <v>13</v>
      </c>
      <c r="M42" s="10" t="s">
        <v>13</v>
      </c>
      <c r="N42" s="37" t="s">
        <v>13</v>
      </c>
      <c r="O42" s="16" t="s">
        <v>13</v>
      </c>
      <c r="P42" s="10" t="s">
        <v>13</v>
      </c>
      <c r="Q42" s="63" t="s">
        <v>13</v>
      </c>
      <c r="R42" s="139"/>
    </row>
    <row r="43" spans="1:18" ht="13.5" thickBot="1">
      <c r="A43" s="126"/>
      <c r="B43" s="58" t="s">
        <v>14</v>
      </c>
      <c r="C43" s="50">
        <f>C41/C42</f>
        <v>1.0236895540347446</v>
      </c>
      <c r="D43" s="24">
        <f>D41/D42</f>
        <v>0.82565827630205313</v>
      </c>
      <c r="E43" s="70">
        <f>E41/E42</f>
        <v>0.72354057902230662</v>
      </c>
      <c r="F43" s="50">
        <f>F41/F42</f>
        <v>1.1030210164429164</v>
      </c>
      <c r="G43" s="24">
        <f>G41/G42</f>
        <v>0.61276021588280649</v>
      </c>
      <c r="H43" s="43" t="s">
        <v>13</v>
      </c>
      <c r="I43" s="28" t="s">
        <v>13</v>
      </c>
      <c r="J43" s="20" t="s">
        <v>13</v>
      </c>
      <c r="K43" s="66" t="s">
        <v>13</v>
      </c>
      <c r="L43" s="42" t="s">
        <v>13</v>
      </c>
      <c r="M43" s="20" t="s">
        <v>13</v>
      </c>
      <c r="N43" s="43" t="s">
        <v>13</v>
      </c>
      <c r="O43" s="26"/>
      <c r="P43" s="22"/>
      <c r="Q43" s="69"/>
      <c r="R43" s="139"/>
    </row>
    <row r="44" spans="1:18" ht="12.75" customHeight="1">
      <c r="A44" s="154" t="s">
        <v>75</v>
      </c>
      <c r="B44" s="59" t="s">
        <v>17</v>
      </c>
      <c r="C44" s="45">
        <v>1418</v>
      </c>
      <c r="D44" s="21">
        <v>99</v>
      </c>
      <c r="E44" s="68" t="s">
        <v>13</v>
      </c>
      <c r="F44" s="45">
        <v>2110</v>
      </c>
      <c r="G44" s="21">
        <v>40</v>
      </c>
      <c r="H44" s="46" t="s">
        <v>13</v>
      </c>
      <c r="I44" s="29">
        <v>3486</v>
      </c>
      <c r="J44" s="21">
        <v>39</v>
      </c>
      <c r="K44" s="68" t="s">
        <v>13</v>
      </c>
      <c r="L44" s="45">
        <v>4058</v>
      </c>
      <c r="M44" s="21">
        <v>44</v>
      </c>
      <c r="N44" s="46" t="s">
        <v>13</v>
      </c>
      <c r="O44" s="29">
        <v>5178</v>
      </c>
      <c r="P44" s="21">
        <v>66</v>
      </c>
      <c r="Q44" s="68" t="s">
        <v>13</v>
      </c>
      <c r="R44" s="138" t="s">
        <v>38</v>
      </c>
    </row>
    <row r="45" spans="1:18">
      <c r="A45" s="147"/>
      <c r="B45" s="55" t="s">
        <v>16</v>
      </c>
      <c r="C45" s="36">
        <v>7120</v>
      </c>
      <c r="D45" s="10">
        <v>396</v>
      </c>
      <c r="E45" s="63" t="s">
        <v>13</v>
      </c>
      <c r="F45" s="36">
        <v>6331</v>
      </c>
      <c r="G45" s="10">
        <v>277</v>
      </c>
      <c r="H45" s="37" t="s">
        <v>13</v>
      </c>
      <c r="I45" s="16">
        <v>8653</v>
      </c>
      <c r="J45" s="10">
        <v>341</v>
      </c>
      <c r="K45" s="63" t="s">
        <v>13</v>
      </c>
      <c r="L45" s="36">
        <v>10083</v>
      </c>
      <c r="M45" s="10">
        <v>351</v>
      </c>
      <c r="N45" s="37" t="s">
        <v>13</v>
      </c>
      <c r="O45" s="16">
        <v>12265</v>
      </c>
      <c r="P45" s="10">
        <v>369</v>
      </c>
      <c r="Q45" s="63" t="s">
        <v>13</v>
      </c>
      <c r="R45" s="139"/>
    </row>
    <row r="46" spans="1:18" ht="13.5" thickBot="1">
      <c r="A46" s="155"/>
      <c r="B46" s="60" t="s">
        <v>14</v>
      </c>
      <c r="C46" s="52">
        <f>C44/C45</f>
        <v>0.19915730337078652</v>
      </c>
      <c r="D46" s="23">
        <f>D44/D45</f>
        <v>0.25</v>
      </c>
      <c r="E46" s="71" t="s">
        <v>13</v>
      </c>
      <c r="F46" s="52">
        <f>F44/F45</f>
        <v>0.3332806823566577</v>
      </c>
      <c r="G46" s="23">
        <f>G44/G45</f>
        <v>0.1444043321299639</v>
      </c>
      <c r="H46" s="53" t="s">
        <v>13</v>
      </c>
      <c r="I46" s="30">
        <f>I44/I45</f>
        <v>0.40286605801456143</v>
      </c>
      <c r="J46" s="23">
        <f>J44/J45</f>
        <v>0.11436950146627566</v>
      </c>
      <c r="K46" s="71" t="s">
        <v>13</v>
      </c>
      <c r="L46" s="52">
        <f>L44/L45</f>
        <v>0.40245958544084104</v>
      </c>
      <c r="M46" s="23">
        <f>M44/M45</f>
        <v>0.12535612535612536</v>
      </c>
      <c r="N46" s="48" t="s">
        <v>13</v>
      </c>
      <c r="O46" s="30">
        <f>O44/O45</f>
        <v>0.42217692621280067</v>
      </c>
      <c r="P46" s="30">
        <f>P44/P45</f>
        <v>0.17886178861788618</v>
      </c>
      <c r="Q46" s="69"/>
      <c r="R46" s="140"/>
    </row>
    <row r="47" spans="1:18">
      <c r="A47" s="147" t="s">
        <v>37</v>
      </c>
      <c r="B47" s="57" t="s">
        <v>17</v>
      </c>
      <c r="C47" s="40">
        <v>110559</v>
      </c>
      <c r="D47" s="13">
        <v>1878</v>
      </c>
      <c r="E47" s="65">
        <v>4461</v>
      </c>
      <c r="F47" s="40">
        <v>130456</v>
      </c>
      <c r="G47" s="13">
        <v>28989</v>
      </c>
      <c r="H47" s="41">
        <v>6111</v>
      </c>
      <c r="I47" s="25">
        <v>140069</v>
      </c>
      <c r="J47" s="13">
        <v>43356</v>
      </c>
      <c r="K47" s="65">
        <v>12890</v>
      </c>
      <c r="L47" s="40" t="s">
        <v>13</v>
      </c>
      <c r="M47" s="13" t="s">
        <v>13</v>
      </c>
      <c r="N47" s="41" t="s">
        <v>13</v>
      </c>
      <c r="O47" s="29" t="s">
        <v>13</v>
      </c>
      <c r="P47" s="21" t="s">
        <v>13</v>
      </c>
      <c r="Q47" s="68" t="s">
        <v>13</v>
      </c>
      <c r="R47" s="139" t="s">
        <v>36</v>
      </c>
    </row>
    <row r="48" spans="1:18">
      <c r="A48" s="147"/>
      <c r="B48" s="55" t="s">
        <v>16</v>
      </c>
      <c r="C48" s="36">
        <v>145800</v>
      </c>
      <c r="D48" s="10">
        <v>3805</v>
      </c>
      <c r="E48" s="63">
        <v>9872</v>
      </c>
      <c r="F48" s="36">
        <v>153209</v>
      </c>
      <c r="G48" s="10">
        <v>34929</v>
      </c>
      <c r="H48" s="37">
        <v>13185</v>
      </c>
      <c r="I48" s="16">
        <v>157656</v>
      </c>
      <c r="J48" s="10">
        <v>42865</v>
      </c>
      <c r="K48" s="63">
        <v>21997</v>
      </c>
      <c r="L48" s="36" t="s">
        <v>13</v>
      </c>
      <c r="M48" s="10" t="s">
        <v>13</v>
      </c>
      <c r="N48" s="37" t="s">
        <v>13</v>
      </c>
      <c r="O48" s="16" t="s">
        <v>13</v>
      </c>
      <c r="P48" s="10" t="s">
        <v>13</v>
      </c>
      <c r="Q48" s="63" t="s">
        <v>13</v>
      </c>
      <c r="R48" s="139"/>
    </row>
    <row r="49" spans="1:18" ht="13.5" thickBot="1">
      <c r="A49" s="148"/>
      <c r="B49" s="56" t="s">
        <v>14</v>
      </c>
      <c r="C49" s="50">
        <f t="shared" ref="C49:K49" si="13">C47/C48</f>
        <v>0.75829218106995888</v>
      </c>
      <c r="D49" s="24">
        <f t="shared" si="13"/>
        <v>0.49356110381077528</v>
      </c>
      <c r="E49" s="70">
        <f t="shared" si="13"/>
        <v>0.45188411669367912</v>
      </c>
      <c r="F49" s="50">
        <f t="shared" si="13"/>
        <v>0.85149044768910442</v>
      </c>
      <c r="G49" s="24">
        <f t="shared" si="13"/>
        <v>0.82994073692347337</v>
      </c>
      <c r="H49" s="51">
        <f t="shared" si="13"/>
        <v>0.46348122866894198</v>
      </c>
      <c r="I49" s="31">
        <f t="shared" si="13"/>
        <v>0.88844699852844167</v>
      </c>
      <c r="J49" s="24">
        <f t="shared" si="13"/>
        <v>1.0114545666627786</v>
      </c>
      <c r="K49" s="70">
        <f t="shared" si="13"/>
        <v>0.58598899849979547</v>
      </c>
      <c r="L49" s="42"/>
      <c r="M49" s="20"/>
      <c r="N49" s="43"/>
      <c r="O49" s="26"/>
      <c r="P49" s="22"/>
      <c r="Q49" s="69"/>
      <c r="R49" s="139"/>
    </row>
    <row r="50" spans="1:18">
      <c r="A50" s="163" t="s">
        <v>35</v>
      </c>
      <c r="B50" s="54" t="s">
        <v>17</v>
      </c>
      <c r="C50" s="45">
        <v>30354</v>
      </c>
      <c r="D50" s="21">
        <v>2769</v>
      </c>
      <c r="E50" s="68" t="s">
        <v>13</v>
      </c>
      <c r="F50" s="45">
        <v>61482</v>
      </c>
      <c r="G50" s="21">
        <v>6877</v>
      </c>
      <c r="H50" s="46" t="s">
        <v>13</v>
      </c>
      <c r="I50" s="29">
        <v>91296</v>
      </c>
      <c r="J50" s="21">
        <v>10254</v>
      </c>
      <c r="K50" s="68" t="s">
        <v>13</v>
      </c>
      <c r="L50" s="45">
        <v>97271</v>
      </c>
      <c r="M50" s="21">
        <v>13352</v>
      </c>
      <c r="N50" s="46" t="s">
        <v>13</v>
      </c>
      <c r="O50" s="29">
        <v>112901</v>
      </c>
      <c r="P50" s="21">
        <v>12419</v>
      </c>
      <c r="Q50" s="68" t="s">
        <v>13</v>
      </c>
      <c r="R50" s="138" t="s">
        <v>34</v>
      </c>
    </row>
    <row r="51" spans="1:18">
      <c r="A51" s="147"/>
      <c r="B51" s="55" t="s">
        <v>16</v>
      </c>
      <c r="C51" s="36">
        <v>35696</v>
      </c>
      <c r="D51" s="10">
        <v>2388</v>
      </c>
      <c r="E51" s="63" t="s">
        <v>13</v>
      </c>
      <c r="F51" s="36">
        <v>62736</v>
      </c>
      <c r="G51" s="10">
        <v>7044</v>
      </c>
      <c r="H51" s="37" t="s">
        <v>13</v>
      </c>
      <c r="I51" s="16">
        <v>67583</v>
      </c>
      <c r="J51" s="10">
        <v>13431</v>
      </c>
      <c r="K51" s="63" t="s">
        <v>13</v>
      </c>
      <c r="L51" s="36">
        <v>70101</v>
      </c>
      <c r="M51" s="10">
        <v>15899</v>
      </c>
      <c r="N51" s="37" t="s">
        <v>13</v>
      </c>
      <c r="O51" s="16">
        <v>76523</v>
      </c>
      <c r="P51" s="10">
        <v>15659</v>
      </c>
      <c r="Q51" s="63" t="s">
        <v>13</v>
      </c>
      <c r="R51" s="139"/>
    </row>
    <row r="52" spans="1:18" ht="13.5" thickBot="1">
      <c r="A52" s="148"/>
      <c r="B52" s="56" t="s">
        <v>14</v>
      </c>
      <c r="C52" s="52">
        <f>C50/C51</f>
        <v>0.85034737785746306</v>
      </c>
      <c r="D52" s="23">
        <f>D50/D51</f>
        <v>1.1595477386934674</v>
      </c>
      <c r="E52" s="71" t="s">
        <v>13</v>
      </c>
      <c r="F52" s="52">
        <f>F50/F51</f>
        <v>0.98001147666411625</v>
      </c>
      <c r="G52" s="23">
        <f>G50/G51</f>
        <v>0.97629187961385577</v>
      </c>
      <c r="H52" s="53" t="s">
        <v>13</v>
      </c>
      <c r="I52" s="30">
        <f>I50/I51</f>
        <v>1.3508722607756389</v>
      </c>
      <c r="J52" s="23">
        <f>J50/J51</f>
        <v>0.76345767254858166</v>
      </c>
      <c r="K52" s="71" t="s">
        <v>13</v>
      </c>
      <c r="L52" s="52">
        <f>L50/L51</f>
        <v>1.3875836293348169</v>
      </c>
      <c r="M52" s="23">
        <f>M50/M51</f>
        <v>0.83980124536134348</v>
      </c>
      <c r="N52" s="53" t="s">
        <v>13</v>
      </c>
      <c r="O52" s="30">
        <f>O50/O51</f>
        <v>1.4753864851090521</v>
      </c>
      <c r="P52" s="30">
        <f>P50/P51</f>
        <v>0.79309023564723158</v>
      </c>
      <c r="Q52" s="69" t="s">
        <v>13</v>
      </c>
      <c r="R52" s="140"/>
    </row>
    <row r="53" spans="1:18">
      <c r="A53" s="163" t="s">
        <v>33</v>
      </c>
      <c r="B53" s="54" t="s">
        <v>17</v>
      </c>
      <c r="C53" s="40" t="s">
        <v>13</v>
      </c>
      <c r="D53" s="13" t="s">
        <v>13</v>
      </c>
      <c r="E53" s="65" t="s">
        <v>13</v>
      </c>
      <c r="F53" s="40">
        <v>17940</v>
      </c>
      <c r="G53" s="13">
        <v>6700</v>
      </c>
      <c r="H53" s="41">
        <v>1</v>
      </c>
      <c r="I53" s="25">
        <v>28849</v>
      </c>
      <c r="J53" s="13">
        <v>8817</v>
      </c>
      <c r="K53" s="65">
        <v>4</v>
      </c>
      <c r="L53" s="40">
        <v>29726</v>
      </c>
      <c r="M53" s="13">
        <v>9267</v>
      </c>
      <c r="N53" s="41">
        <v>14</v>
      </c>
      <c r="O53" s="25">
        <v>21236</v>
      </c>
      <c r="P53" s="13">
        <v>10003</v>
      </c>
      <c r="Q53" s="65">
        <v>23</v>
      </c>
      <c r="R53" s="139" t="s">
        <v>32</v>
      </c>
    </row>
    <row r="54" spans="1:18">
      <c r="A54" s="147"/>
      <c r="B54" s="55" t="s">
        <v>16</v>
      </c>
      <c r="C54" s="36" t="s">
        <v>13</v>
      </c>
      <c r="D54" s="10" t="s">
        <v>13</v>
      </c>
      <c r="E54" s="63" t="s">
        <v>13</v>
      </c>
      <c r="F54" s="36">
        <v>15861</v>
      </c>
      <c r="G54" s="10">
        <v>7981</v>
      </c>
      <c r="H54" s="37">
        <v>0</v>
      </c>
      <c r="I54" s="16">
        <v>31910</v>
      </c>
      <c r="J54" s="10">
        <v>6134</v>
      </c>
      <c r="K54" s="63">
        <v>1</v>
      </c>
      <c r="L54" s="36">
        <v>32640</v>
      </c>
      <c r="M54" s="10">
        <v>6404</v>
      </c>
      <c r="N54" s="37">
        <v>12</v>
      </c>
      <c r="O54" s="16">
        <v>19625</v>
      </c>
      <c r="P54" s="10">
        <v>7949</v>
      </c>
      <c r="Q54" s="63">
        <v>15</v>
      </c>
      <c r="R54" s="139"/>
    </row>
    <row r="55" spans="1:18" ht="13.5" thickBot="1">
      <c r="A55" s="147"/>
      <c r="B55" s="58" t="s">
        <v>14</v>
      </c>
      <c r="C55" s="42" t="s">
        <v>13</v>
      </c>
      <c r="D55" s="20" t="s">
        <v>13</v>
      </c>
      <c r="E55" s="66" t="s">
        <v>13</v>
      </c>
      <c r="F55" s="50">
        <f>F53/F54</f>
        <v>1.1310762247020996</v>
      </c>
      <c r="G55" s="24">
        <f>G53/G54</f>
        <v>0.83949379776970301</v>
      </c>
      <c r="H55" s="51" t="s">
        <v>19</v>
      </c>
      <c r="I55" s="31">
        <f t="shared" ref="I55:N55" si="14">I53/I54</f>
        <v>0.90407395800689438</v>
      </c>
      <c r="J55" s="24">
        <f t="shared" si="14"/>
        <v>1.4373981089012065</v>
      </c>
      <c r="K55" s="70">
        <f t="shared" si="14"/>
        <v>4</v>
      </c>
      <c r="L55" s="50">
        <f t="shared" si="14"/>
        <v>0.91072303921568631</v>
      </c>
      <c r="M55" s="24">
        <f t="shared" si="14"/>
        <v>1.4470643347907557</v>
      </c>
      <c r="N55" s="51">
        <f t="shared" si="14"/>
        <v>1.1666666666666667</v>
      </c>
      <c r="O55" s="31">
        <f t="shared" ref="O55" si="15">O53/O54</f>
        <v>1.0820891719745223</v>
      </c>
      <c r="P55" s="24">
        <f t="shared" ref="P55" si="16">P53/P54</f>
        <v>1.2583972826770662</v>
      </c>
      <c r="Q55" s="70">
        <f t="shared" ref="Q55" si="17">Q53/Q54</f>
        <v>1.5333333333333334</v>
      </c>
      <c r="R55" s="139"/>
    </row>
    <row r="56" spans="1:18">
      <c r="A56" s="154" t="s">
        <v>76</v>
      </c>
      <c r="B56" s="59" t="s">
        <v>17</v>
      </c>
      <c r="C56" s="45">
        <v>5718</v>
      </c>
      <c r="D56" s="21" t="s">
        <v>13</v>
      </c>
      <c r="E56" s="68" t="s">
        <v>13</v>
      </c>
      <c r="F56" s="45">
        <v>6382</v>
      </c>
      <c r="G56" s="21">
        <v>235</v>
      </c>
      <c r="H56" s="46" t="s">
        <v>13</v>
      </c>
      <c r="I56" s="45">
        <v>7661</v>
      </c>
      <c r="J56" s="21">
        <v>765</v>
      </c>
      <c r="K56" s="46" t="s">
        <v>13</v>
      </c>
      <c r="L56" s="45">
        <v>7878</v>
      </c>
      <c r="M56" s="21">
        <v>845</v>
      </c>
      <c r="N56" s="46" t="s">
        <v>13</v>
      </c>
      <c r="O56" s="29">
        <v>9277</v>
      </c>
      <c r="P56" s="21">
        <v>1967</v>
      </c>
      <c r="Q56" s="68">
        <v>3</v>
      </c>
      <c r="R56" s="138" t="s">
        <v>31</v>
      </c>
    </row>
    <row r="57" spans="1:18">
      <c r="A57" s="147"/>
      <c r="B57" s="55" t="s">
        <v>16</v>
      </c>
      <c r="C57" s="36">
        <v>2090</v>
      </c>
      <c r="D57" s="10" t="s">
        <v>13</v>
      </c>
      <c r="E57" s="63" t="s">
        <v>13</v>
      </c>
      <c r="F57" s="36">
        <v>3046</v>
      </c>
      <c r="G57" s="10">
        <v>36</v>
      </c>
      <c r="H57" s="37" t="s">
        <v>13</v>
      </c>
      <c r="I57" s="36">
        <v>2776</v>
      </c>
      <c r="J57" s="10">
        <v>1931</v>
      </c>
      <c r="K57" s="37" t="s">
        <v>13</v>
      </c>
      <c r="L57" s="36">
        <v>3061</v>
      </c>
      <c r="M57" s="10">
        <v>2062</v>
      </c>
      <c r="N57" s="37" t="s">
        <v>13</v>
      </c>
      <c r="O57" s="16">
        <v>3446</v>
      </c>
      <c r="P57" s="10">
        <v>2571</v>
      </c>
      <c r="Q57" s="63">
        <v>2</v>
      </c>
      <c r="R57" s="139"/>
    </row>
    <row r="58" spans="1:18" ht="13.5" thickBot="1">
      <c r="A58" s="155"/>
      <c r="B58" s="60" t="s">
        <v>14</v>
      </c>
      <c r="C58" s="52">
        <f>C56/C57</f>
        <v>2.7358851674641147</v>
      </c>
      <c r="D58" s="22" t="s">
        <v>13</v>
      </c>
      <c r="E58" s="69" t="s">
        <v>13</v>
      </c>
      <c r="F58" s="52">
        <f>F56/F57</f>
        <v>2.0952068286277084</v>
      </c>
      <c r="G58" s="30">
        <f>G56/G57</f>
        <v>6.5277777777777777</v>
      </c>
      <c r="H58" s="48" t="s">
        <v>13</v>
      </c>
      <c r="I58" s="52">
        <f>I56/I57</f>
        <v>2.7597262247838619</v>
      </c>
      <c r="J58" s="30">
        <f t="shared" ref="J58:M58" si="18">J56/J57</f>
        <v>0.39616778871051267</v>
      </c>
      <c r="K58" s="86" t="s">
        <v>13</v>
      </c>
      <c r="L58" s="52">
        <f t="shared" si="18"/>
        <v>2.5736687357072854</v>
      </c>
      <c r="M58" s="30">
        <f t="shared" si="18"/>
        <v>0.40979631425800195</v>
      </c>
      <c r="N58" s="48" t="s">
        <v>13</v>
      </c>
      <c r="O58" s="30">
        <f>O56/O57</f>
        <v>2.6921067904817177</v>
      </c>
      <c r="P58" s="23">
        <f t="shared" ref="P58:Q58" si="19">P56/P57</f>
        <v>0.76507195643718395</v>
      </c>
      <c r="Q58" s="71">
        <f t="shared" si="19"/>
        <v>1.5</v>
      </c>
      <c r="R58" s="140"/>
    </row>
    <row r="59" spans="1:18" ht="12.75" customHeight="1">
      <c r="A59" s="147" t="s">
        <v>30</v>
      </c>
      <c r="B59" s="57" t="s">
        <v>17</v>
      </c>
      <c r="C59" s="40">
        <v>205103</v>
      </c>
      <c r="D59" s="13">
        <v>20315</v>
      </c>
      <c r="E59" s="65">
        <v>577</v>
      </c>
      <c r="F59" s="40" t="s">
        <v>13</v>
      </c>
      <c r="G59" s="13">
        <v>17943</v>
      </c>
      <c r="H59" s="41" t="s">
        <v>13</v>
      </c>
      <c r="I59" s="25" t="s">
        <v>13</v>
      </c>
      <c r="J59" s="13">
        <v>27039</v>
      </c>
      <c r="K59" s="65" t="s">
        <v>13</v>
      </c>
      <c r="L59" s="40" t="s">
        <v>13</v>
      </c>
      <c r="M59" s="13">
        <v>30072</v>
      </c>
      <c r="N59" s="41" t="s">
        <v>13</v>
      </c>
      <c r="O59" s="25">
        <v>560616</v>
      </c>
      <c r="P59" s="13">
        <v>31724</v>
      </c>
      <c r="Q59" s="65">
        <v>1806</v>
      </c>
      <c r="R59" s="139" t="s">
        <v>29</v>
      </c>
    </row>
    <row r="60" spans="1:18">
      <c r="A60" s="147"/>
      <c r="B60" s="55" t="s">
        <v>16</v>
      </c>
      <c r="C60" s="36">
        <v>149777</v>
      </c>
      <c r="D60" s="10">
        <v>27601</v>
      </c>
      <c r="E60" s="63">
        <v>721</v>
      </c>
      <c r="F60" s="36" t="s">
        <v>13</v>
      </c>
      <c r="G60" s="10">
        <v>67049</v>
      </c>
      <c r="H60" s="37" t="s">
        <v>13</v>
      </c>
      <c r="I60" s="16" t="s">
        <v>13</v>
      </c>
      <c r="J60" s="10">
        <v>100346</v>
      </c>
      <c r="K60" s="63" t="s">
        <v>13</v>
      </c>
      <c r="L60" s="36" t="s">
        <v>13</v>
      </c>
      <c r="M60" s="10">
        <v>97076</v>
      </c>
      <c r="N60" s="37" t="s">
        <v>13</v>
      </c>
      <c r="O60" s="16">
        <v>512258</v>
      </c>
      <c r="P60" s="10">
        <v>96224</v>
      </c>
      <c r="Q60" s="63">
        <v>3379</v>
      </c>
      <c r="R60" s="139"/>
    </row>
    <row r="61" spans="1:18" ht="13.5" thickBot="1">
      <c r="A61" s="148"/>
      <c r="B61" s="56" t="s">
        <v>14</v>
      </c>
      <c r="C61" s="78">
        <f>C59/C60</f>
        <v>1.369389158549043</v>
      </c>
      <c r="D61" s="77">
        <f>D59/D60</f>
        <v>0.73602405709938046</v>
      </c>
      <c r="E61" s="81">
        <f>E59/E60</f>
        <v>0.8002773925104022</v>
      </c>
      <c r="F61" s="78" t="s">
        <v>13</v>
      </c>
      <c r="G61" s="77">
        <f>G59/G60</f>
        <v>0.26761025518650539</v>
      </c>
      <c r="H61" s="80" t="s">
        <v>13</v>
      </c>
      <c r="I61" s="79" t="s">
        <v>13</v>
      </c>
      <c r="J61" s="77">
        <f>J59/J60</f>
        <v>0.26945767643951929</v>
      </c>
      <c r="K61" s="81" t="s">
        <v>13</v>
      </c>
      <c r="L61" s="78" t="s">
        <v>13</v>
      </c>
      <c r="M61" s="77">
        <f>M59/M60</f>
        <v>0.30977790597057975</v>
      </c>
      <c r="N61" s="37" t="s">
        <v>13</v>
      </c>
      <c r="O61" s="79">
        <f>O59/O60</f>
        <v>1.0944016491689734</v>
      </c>
      <c r="P61" s="77">
        <f t="shared" ref="P61:Q61" si="20">P59/P60</f>
        <v>0.32968905886265382</v>
      </c>
      <c r="Q61" s="81">
        <f t="shared" si="20"/>
        <v>0.53447765611127551</v>
      </c>
      <c r="R61" s="145"/>
    </row>
    <row r="62" spans="1:18" ht="13.5" hidden="1" thickBot="1">
      <c r="A62" s="147" t="s">
        <v>28</v>
      </c>
      <c r="B62" s="57" t="s">
        <v>17</v>
      </c>
      <c r="C62" s="36"/>
      <c r="D62" s="10"/>
      <c r="E62" s="63"/>
      <c r="F62" s="36"/>
      <c r="G62" s="10"/>
      <c r="H62" s="37"/>
      <c r="I62" s="16"/>
      <c r="J62" s="10"/>
      <c r="K62" s="63" t="s">
        <v>13</v>
      </c>
      <c r="L62" s="36"/>
      <c r="M62" s="10"/>
      <c r="N62" s="37"/>
      <c r="O62" s="16"/>
      <c r="P62" s="10"/>
      <c r="Q62" s="63"/>
      <c r="R62" s="141" t="s">
        <v>27</v>
      </c>
    </row>
    <row r="63" spans="1:18" ht="13.5" hidden="1" thickBot="1">
      <c r="A63" s="156"/>
      <c r="B63" s="55" t="s">
        <v>16</v>
      </c>
      <c r="C63" s="36"/>
      <c r="D63" s="10"/>
      <c r="E63" s="63"/>
      <c r="F63" s="36"/>
      <c r="G63" s="10"/>
      <c r="H63" s="37"/>
      <c r="I63" s="16"/>
      <c r="J63" s="10"/>
      <c r="K63" s="63" t="s">
        <v>13</v>
      </c>
      <c r="L63" s="36"/>
      <c r="M63" s="10"/>
      <c r="N63" s="37"/>
      <c r="O63" s="16"/>
      <c r="P63" s="10"/>
      <c r="Q63" s="63"/>
      <c r="R63" s="143" t="s">
        <v>27</v>
      </c>
    </row>
    <row r="64" spans="1:18" ht="13.5" hidden="1" thickBot="1">
      <c r="A64" s="157" t="s">
        <v>26</v>
      </c>
      <c r="B64" s="55" t="s">
        <v>17</v>
      </c>
      <c r="C64" s="36"/>
      <c r="D64" s="10"/>
      <c r="E64" s="63"/>
      <c r="F64" s="36"/>
      <c r="G64" s="10"/>
      <c r="H64" s="37"/>
      <c r="I64" s="16"/>
      <c r="J64" s="10"/>
      <c r="K64" s="63" t="s">
        <v>13</v>
      </c>
      <c r="L64" s="36"/>
      <c r="M64" s="10"/>
      <c r="N64" s="37"/>
      <c r="O64" s="16"/>
      <c r="P64" s="10"/>
      <c r="Q64" s="63"/>
      <c r="R64" s="143" t="s">
        <v>25</v>
      </c>
    </row>
    <row r="65" spans="1:18" ht="13.5" hidden="1" thickBot="1">
      <c r="A65" s="148"/>
      <c r="B65" s="56" t="s">
        <v>16</v>
      </c>
      <c r="C65" s="36"/>
      <c r="D65" s="10"/>
      <c r="E65" s="63"/>
      <c r="F65" s="36"/>
      <c r="G65" s="10"/>
      <c r="H65" s="37"/>
      <c r="I65" s="16"/>
      <c r="J65" s="10"/>
      <c r="K65" s="63" t="s">
        <v>13</v>
      </c>
      <c r="L65" s="36"/>
      <c r="M65" s="10"/>
      <c r="N65" s="37"/>
      <c r="O65" s="16"/>
      <c r="P65" s="10"/>
      <c r="Q65" s="63"/>
      <c r="R65" s="144" t="s">
        <v>25</v>
      </c>
    </row>
    <row r="66" spans="1:18" ht="13.5" hidden="1" thickBot="1">
      <c r="A66" s="126" t="s">
        <v>24</v>
      </c>
      <c r="B66" s="57" t="s">
        <v>17</v>
      </c>
      <c r="C66" s="36"/>
      <c r="D66" s="10"/>
      <c r="E66" s="63"/>
      <c r="F66" s="36"/>
      <c r="G66" s="10"/>
      <c r="H66" s="37"/>
      <c r="I66" s="16"/>
      <c r="J66" s="10"/>
      <c r="K66" s="63" t="s">
        <v>13</v>
      </c>
      <c r="L66" s="36"/>
      <c r="M66" s="10"/>
      <c r="N66" s="37"/>
      <c r="O66" s="16"/>
      <c r="P66" s="10"/>
      <c r="Q66" s="63"/>
      <c r="R66" s="141" t="s">
        <v>23</v>
      </c>
    </row>
    <row r="67" spans="1:18" ht="13.5" hidden="1" thickBot="1">
      <c r="A67" s="126"/>
      <c r="B67" s="58" t="s">
        <v>16</v>
      </c>
      <c r="C67" s="42"/>
      <c r="D67" s="20"/>
      <c r="E67" s="66"/>
      <c r="F67" s="42"/>
      <c r="G67" s="20"/>
      <c r="H67" s="43"/>
      <c r="I67" s="28"/>
      <c r="J67" s="20"/>
      <c r="K67" s="66" t="s">
        <v>13</v>
      </c>
      <c r="L67" s="42"/>
      <c r="M67" s="20"/>
      <c r="N67" s="43"/>
      <c r="O67" s="28"/>
      <c r="P67" s="20"/>
      <c r="Q67" s="66"/>
      <c r="R67" s="142" t="s">
        <v>23</v>
      </c>
    </row>
    <row r="68" spans="1:18" ht="16.5" customHeight="1">
      <c r="A68" s="125" t="s">
        <v>77</v>
      </c>
      <c r="B68" s="59" t="s">
        <v>17</v>
      </c>
      <c r="C68" s="45" t="s">
        <v>13</v>
      </c>
      <c r="D68" s="21" t="s">
        <v>13</v>
      </c>
      <c r="E68" s="68" t="s">
        <v>13</v>
      </c>
      <c r="F68" s="45">
        <v>150026</v>
      </c>
      <c r="G68" s="21">
        <v>16074</v>
      </c>
      <c r="H68" s="46">
        <v>121</v>
      </c>
      <c r="I68" s="29">
        <v>232308</v>
      </c>
      <c r="J68" s="21">
        <v>17856</v>
      </c>
      <c r="K68" s="68">
        <v>278</v>
      </c>
      <c r="L68" s="45">
        <v>243211</v>
      </c>
      <c r="M68" s="21">
        <v>16521</v>
      </c>
      <c r="N68" s="46">
        <v>654</v>
      </c>
      <c r="O68" s="29">
        <v>265150</v>
      </c>
      <c r="P68" s="21">
        <v>13077</v>
      </c>
      <c r="Q68" s="68">
        <v>407</v>
      </c>
      <c r="R68" s="128" t="s">
        <v>23</v>
      </c>
    </row>
    <row r="69" spans="1:18">
      <c r="A69" s="126"/>
      <c r="B69" s="55" t="s">
        <v>16</v>
      </c>
      <c r="C69" s="36" t="s">
        <v>13</v>
      </c>
      <c r="D69" s="10" t="s">
        <v>13</v>
      </c>
      <c r="E69" s="63" t="s">
        <v>13</v>
      </c>
      <c r="F69" s="36">
        <v>176181</v>
      </c>
      <c r="G69" s="10">
        <v>18064</v>
      </c>
      <c r="H69" s="37">
        <v>270</v>
      </c>
      <c r="I69" s="16">
        <v>260914</v>
      </c>
      <c r="J69" s="10">
        <v>21370</v>
      </c>
      <c r="K69" s="63">
        <v>613</v>
      </c>
      <c r="L69" s="36">
        <v>292433</v>
      </c>
      <c r="M69" s="10">
        <v>20115</v>
      </c>
      <c r="N69" s="37">
        <v>996</v>
      </c>
      <c r="O69" s="16">
        <v>275565</v>
      </c>
      <c r="P69" s="10">
        <v>16336</v>
      </c>
      <c r="Q69" s="63">
        <v>866</v>
      </c>
      <c r="R69" s="129"/>
    </row>
    <row r="70" spans="1:18" ht="13.5" thickBot="1">
      <c r="A70" s="127"/>
      <c r="B70" s="60" t="s">
        <v>14</v>
      </c>
      <c r="C70" s="47" t="s">
        <v>13</v>
      </c>
      <c r="D70" s="22" t="s">
        <v>13</v>
      </c>
      <c r="E70" s="69" t="s">
        <v>13</v>
      </c>
      <c r="F70" s="52">
        <f>F68/F69</f>
        <v>0.8515447182159257</v>
      </c>
      <c r="G70" s="23">
        <f t="shared" ref="G70:Q70" si="21">G68/G69</f>
        <v>0.88983613817537643</v>
      </c>
      <c r="H70" s="53">
        <f t="shared" si="21"/>
        <v>0.44814814814814813</v>
      </c>
      <c r="I70" s="30">
        <f t="shared" si="21"/>
        <v>0.89036234161447836</v>
      </c>
      <c r="J70" s="23">
        <f t="shared" si="21"/>
        <v>0.83556387459054748</v>
      </c>
      <c r="K70" s="71">
        <f t="shared" si="21"/>
        <v>0.4535073409461664</v>
      </c>
      <c r="L70" s="52">
        <f t="shared" si="21"/>
        <v>0.8316811030218888</v>
      </c>
      <c r="M70" s="23">
        <f t="shared" si="21"/>
        <v>0.82132736763609249</v>
      </c>
      <c r="N70" s="53">
        <f t="shared" si="21"/>
        <v>0.65662650602409633</v>
      </c>
      <c r="O70" s="30">
        <f t="shared" si="21"/>
        <v>0.96220492442799344</v>
      </c>
      <c r="P70" s="23">
        <f t="shared" si="21"/>
        <v>0.800501958863859</v>
      </c>
      <c r="Q70" s="71">
        <f t="shared" si="21"/>
        <v>0.46997690531177827</v>
      </c>
      <c r="R70" s="130"/>
    </row>
    <row r="71" spans="1:18" ht="12.75" customHeight="1">
      <c r="A71" s="147" t="s">
        <v>78</v>
      </c>
      <c r="B71" s="57" t="s">
        <v>17</v>
      </c>
      <c r="C71" s="40">
        <v>82509</v>
      </c>
      <c r="D71" s="13">
        <v>10299</v>
      </c>
      <c r="E71" s="65">
        <v>7047</v>
      </c>
      <c r="F71" s="40">
        <v>147339</v>
      </c>
      <c r="G71" s="13">
        <v>18390</v>
      </c>
      <c r="H71" s="41">
        <v>12584</v>
      </c>
      <c r="I71" s="25" t="s">
        <v>13</v>
      </c>
      <c r="J71" s="13" t="s">
        <v>13</v>
      </c>
      <c r="K71" s="65" t="s">
        <v>13</v>
      </c>
      <c r="L71" s="40">
        <v>200627</v>
      </c>
      <c r="M71" s="13">
        <v>14828</v>
      </c>
      <c r="N71" s="41">
        <v>5158</v>
      </c>
      <c r="O71" s="25" t="s">
        <v>13</v>
      </c>
      <c r="P71" s="13" t="s">
        <v>13</v>
      </c>
      <c r="Q71" s="65" t="s">
        <v>13</v>
      </c>
      <c r="R71" s="139" t="s">
        <v>22</v>
      </c>
    </row>
    <row r="72" spans="1:18">
      <c r="A72" s="147"/>
      <c r="B72" s="55" t="s">
        <v>16</v>
      </c>
      <c r="C72" s="36">
        <v>84914</v>
      </c>
      <c r="D72" s="10">
        <v>15366</v>
      </c>
      <c r="E72" s="63">
        <v>7253</v>
      </c>
      <c r="F72" s="36">
        <v>69606</v>
      </c>
      <c r="G72" s="10">
        <v>53435</v>
      </c>
      <c r="H72" s="37">
        <v>10216</v>
      </c>
      <c r="I72" s="16" t="s">
        <v>13</v>
      </c>
      <c r="J72" s="10" t="s">
        <v>13</v>
      </c>
      <c r="K72" s="63" t="s">
        <v>13</v>
      </c>
      <c r="L72" s="36">
        <v>130211</v>
      </c>
      <c r="M72" s="10">
        <v>18581</v>
      </c>
      <c r="N72" s="37">
        <v>4022</v>
      </c>
      <c r="O72" s="16" t="s">
        <v>13</v>
      </c>
      <c r="P72" s="10" t="s">
        <v>13</v>
      </c>
      <c r="Q72" s="63" t="s">
        <v>13</v>
      </c>
      <c r="R72" s="139" t="s">
        <v>22</v>
      </c>
    </row>
    <row r="73" spans="1:18" ht="13.5" thickBot="1">
      <c r="A73" s="147"/>
      <c r="B73" s="58" t="s">
        <v>14</v>
      </c>
      <c r="C73" s="50">
        <f t="shared" ref="C73:H73" si="22">C71/C72</f>
        <v>0.97167722637020981</v>
      </c>
      <c r="D73" s="24">
        <f t="shared" si="22"/>
        <v>0.67024599765716519</v>
      </c>
      <c r="E73" s="70">
        <f t="shared" si="22"/>
        <v>0.9715979594650489</v>
      </c>
      <c r="F73" s="50">
        <f t="shared" si="22"/>
        <v>2.1167571761055082</v>
      </c>
      <c r="G73" s="24">
        <f t="shared" si="22"/>
        <v>0.3441564517638252</v>
      </c>
      <c r="H73" s="51">
        <f t="shared" si="22"/>
        <v>1.2317932654659358</v>
      </c>
      <c r="I73" s="28" t="s">
        <v>13</v>
      </c>
      <c r="J73" s="20" t="s">
        <v>13</v>
      </c>
      <c r="K73" s="66" t="s">
        <v>13</v>
      </c>
      <c r="L73" s="50">
        <f>L71/L72</f>
        <v>1.5407838047476787</v>
      </c>
      <c r="M73" s="24">
        <f t="shared" ref="M73:N73" si="23">M71/M72</f>
        <v>0.79801948226683173</v>
      </c>
      <c r="N73" s="51">
        <f t="shared" si="23"/>
        <v>1.2824465440079562</v>
      </c>
      <c r="O73" s="28" t="s">
        <v>13</v>
      </c>
      <c r="P73" s="20" t="s">
        <v>13</v>
      </c>
      <c r="Q73" s="66" t="s">
        <v>13</v>
      </c>
      <c r="R73" s="139"/>
    </row>
    <row r="74" spans="1:18" ht="12.75" customHeight="1">
      <c r="A74" s="125" t="s">
        <v>21</v>
      </c>
      <c r="B74" s="59" t="s">
        <v>17</v>
      </c>
      <c r="C74" s="45">
        <v>32530</v>
      </c>
      <c r="D74" s="21" t="s">
        <v>13</v>
      </c>
      <c r="E74" s="68" t="s">
        <v>13</v>
      </c>
      <c r="F74" s="45" t="s">
        <v>13</v>
      </c>
      <c r="G74" s="21" t="s">
        <v>13</v>
      </c>
      <c r="H74" s="46" t="s">
        <v>13</v>
      </c>
      <c r="I74" s="29">
        <v>78968</v>
      </c>
      <c r="J74" s="21">
        <v>24</v>
      </c>
      <c r="K74" s="68" t="s">
        <v>13</v>
      </c>
      <c r="L74" s="45">
        <v>44589</v>
      </c>
      <c r="M74" s="21">
        <v>11293</v>
      </c>
      <c r="N74" s="46">
        <v>34</v>
      </c>
      <c r="O74" s="29">
        <v>57110</v>
      </c>
      <c r="P74" s="21">
        <v>6106</v>
      </c>
      <c r="Q74" s="68">
        <v>183</v>
      </c>
      <c r="R74" s="138" t="s">
        <v>20</v>
      </c>
    </row>
    <row r="75" spans="1:18" ht="12.75" customHeight="1">
      <c r="A75" s="126"/>
      <c r="B75" s="55" t="s">
        <v>16</v>
      </c>
      <c r="C75" s="36">
        <v>114756</v>
      </c>
      <c r="D75" s="10" t="s">
        <v>13</v>
      </c>
      <c r="E75" s="63" t="s">
        <v>13</v>
      </c>
      <c r="F75" s="36" t="s">
        <v>13</v>
      </c>
      <c r="G75" s="10" t="s">
        <v>13</v>
      </c>
      <c r="H75" s="37" t="s">
        <v>13</v>
      </c>
      <c r="I75" s="16">
        <v>47792</v>
      </c>
      <c r="J75" s="10">
        <v>0</v>
      </c>
      <c r="K75" s="63" t="s">
        <v>13</v>
      </c>
      <c r="L75" s="36">
        <v>32597</v>
      </c>
      <c r="M75" s="10">
        <v>6189</v>
      </c>
      <c r="N75" s="37">
        <v>10</v>
      </c>
      <c r="O75" s="87">
        <v>42548</v>
      </c>
      <c r="P75" s="10">
        <v>3776</v>
      </c>
      <c r="Q75" s="63">
        <v>104</v>
      </c>
      <c r="R75" s="139" t="s">
        <v>20</v>
      </c>
    </row>
    <row r="76" spans="1:18" ht="13.5" thickBot="1">
      <c r="A76" s="127"/>
      <c r="B76" s="60" t="s">
        <v>14</v>
      </c>
      <c r="C76" s="52">
        <f>C74/C75</f>
        <v>0.28347101676600789</v>
      </c>
      <c r="D76" s="23" t="s">
        <v>13</v>
      </c>
      <c r="E76" s="71" t="s">
        <v>13</v>
      </c>
      <c r="F76" s="52" t="s">
        <v>13</v>
      </c>
      <c r="G76" s="23" t="s">
        <v>13</v>
      </c>
      <c r="H76" s="53" t="s">
        <v>13</v>
      </c>
      <c r="I76" s="30">
        <f>I74/I75</f>
        <v>1.6523267492467359</v>
      </c>
      <c r="J76" s="23" t="s">
        <v>19</v>
      </c>
      <c r="K76" s="71" t="s">
        <v>13</v>
      </c>
      <c r="L76" s="52">
        <f>L74/L75</f>
        <v>1.3678866153326994</v>
      </c>
      <c r="M76" s="23">
        <f t="shared" ref="M76:Q76" si="24">M74/M75</f>
        <v>1.824688964291485</v>
      </c>
      <c r="N76" s="53">
        <f t="shared" si="24"/>
        <v>3.4</v>
      </c>
      <c r="O76" s="30">
        <f t="shared" si="24"/>
        <v>1.3422487543480304</v>
      </c>
      <c r="P76" s="23">
        <f t="shared" si="24"/>
        <v>1.6170550847457628</v>
      </c>
      <c r="Q76" s="71">
        <f t="shared" si="24"/>
        <v>1.7596153846153846</v>
      </c>
      <c r="R76" s="140"/>
    </row>
    <row r="77" spans="1:18">
      <c r="A77" s="154" t="s">
        <v>18</v>
      </c>
      <c r="B77" s="59" t="s">
        <v>17</v>
      </c>
      <c r="C77" s="40">
        <v>32530</v>
      </c>
      <c r="D77" s="13">
        <v>3427</v>
      </c>
      <c r="E77" s="65">
        <v>1</v>
      </c>
      <c r="F77" s="40" t="s">
        <v>13</v>
      </c>
      <c r="G77" s="13" t="s">
        <v>13</v>
      </c>
      <c r="H77" s="41">
        <v>19</v>
      </c>
      <c r="I77" s="25" t="s">
        <v>13</v>
      </c>
      <c r="J77" s="13" t="s">
        <v>13</v>
      </c>
      <c r="K77" s="65" t="s">
        <v>13</v>
      </c>
      <c r="L77" s="40" t="s">
        <v>13</v>
      </c>
      <c r="M77" s="13" t="s">
        <v>13</v>
      </c>
      <c r="N77" s="41" t="s">
        <v>13</v>
      </c>
      <c r="O77" s="25" t="s">
        <v>13</v>
      </c>
      <c r="P77" s="13" t="s">
        <v>13</v>
      </c>
      <c r="Q77" s="65" t="s">
        <v>13</v>
      </c>
      <c r="R77" s="138" t="s">
        <v>15</v>
      </c>
    </row>
    <row r="78" spans="1:18">
      <c r="A78" s="147"/>
      <c r="B78" s="55" t="s">
        <v>16</v>
      </c>
      <c r="C78" s="36">
        <v>114756</v>
      </c>
      <c r="D78" s="10">
        <v>22400</v>
      </c>
      <c r="E78" s="63">
        <v>16</v>
      </c>
      <c r="F78" s="36" t="s">
        <v>13</v>
      </c>
      <c r="G78" s="10" t="s">
        <v>13</v>
      </c>
      <c r="H78" s="37">
        <v>42</v>
      </c>
      <c r="I78" s="16" t="s">
        <v>13</v>
      </c>
      <c r="J78" s="10" t="s">
        <v>13</v>
      </c>
      <c r="K78" s="63" t="s">
        <v>13</v>
      </c>
      <c r="L78" s="36" t="s">
        <v>13</v>
      </c>
      <c r="M78" s="10" t="s">
        <v>13</v>
      </c>
      <c r="N78" s="37" t="s">
        <v>13</v>
      </c>
      <c r="O78" s="16" t="s">
        <v>13</v>
      </c>
      <c r="P78" s="10" t="s">
        <v>13</v>
      </c>
      <c r="Q78" s="63" t="s">
        <v>13</v>
      </c>
      <c r="R78" s="139" t="s">
        <v>15</v>
      </c>
    </row>
    <row r="79" spans="1:18" ht="13.5" thickBot="1">
      <c r="A79" s="155"/>
      <c r="B79" s="60" t="s">
        <v>14</v>
      </c>
      <c r="C79" s="52">
        <f>C77/C78</f>
        <v>0.28347101676600789</v>
      </c>
      <c r="D79" s="23">
        <f>D77/D78</f>
        <v>0.15299107142857143</v>
      </c>
      <c r="E79" s="71">
        <f>E77/E78</f>
        <v>6.25E-2</v>
      </c>
      <c r="F79" s="52" t="s">
        <v>13</v>
      </c>
      <c r="G79" s="23" t="s">
        <v>13</v>
      </c>
      <c r="H79" s="53">
        <f>H77/H78</f>
        <v>0.45238095238095238</v>
      </c>
      <c r="I79" s="30" t="s">
        <v>13</v>
      </c>
      <c r="J79" s="23" t="s">
        <v>13</v>
      </c>
      <c r="K79" s="71" t="s">
        <v>13</v>
      </c>
      <c r="L79" s="52" t="s">
        <v>13</v>
      </c>
      <c r="M79" s="23" t="s">
        <v>13</v>
      </c>
      <c r="N79" s="53" t="s">
        <v>13</v>
      </c>
      <c r="O79" s="30" t="s">
        <v>13</v>
      </c>
      <c r="P79" s="23" t="s">
        <v>13</v>
      </c>
      <c r="Q79" s="71" t="s">
        <v>13</v>
      </c>
      <c r="R79" s="140"/>
    </row>
    <row r="81" spans="1:16">
      <c r="A81" s="4" t="s">
        <v>12</v>
      </c>
    </row>
    <row r="82" spans="1:16">
      <c r="A82" s="1" t="s">
        <v>79</v>
      </c>
    </row>
    <row r="83" spans="1:16">
      <c r="A83" s="1"/>
      <c r="B83" s="8"/>
      <c r="C83" s="8"/>
    </row>
    <row r="84" spans="1:16">
      <c r="A84" s="4" t="s">
        <v>11</v>
      </c>
      <c r="B84" s="8"/>
      <c r="C84" s="8"/>
    </row>
    <row r="85" spans="1:16">
      <c r="A85" s="1" t="s">
        <v>10</v>
      </c>
      <c r="B85" s="8"/>
      <c r="C85" s="8"/>
    </row>
    <row r="86" spans="1:16" ht="23.25" customHeight="1">
      <c r="A86" s="124" t="s">
        <v>9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82"/>
      <c r="N86" s="82"/>
      <c r="O86" s="82"/>
      <c r="P86" s="82"/>
    </row>
    <row r="87" spans="1:16" ht="23.25" customHeight="1">
      <c r="A87" s="7" t="s">
        <v>8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</row>
    <row r="88" spans="1:16">
      <c r="A88" s="6" t="s">
        <v>7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</row>
    <row r="89" spans="1:16">
      <c r="A89" s="5" t="s">
        <v>6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</row>
    <row r="90" spans="1:16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</row>
    <row r="91" spans="1:16">
      <c r="A91" s="4" t="s">
        <v>5</v>
      </c>
    </row>
    <row r="92" spans="1:16">
      <c r="A92" s="1" t="s">
        <v>4</v>
      </c>
    </row>
    <row r="93" spans="1:16">
      <c r="A93" s="1" t="s">
        <v>3</v>
      </c>
    </row>
    <row r="94" spans="1:16">
      <c r="A94" s="1" t="s">
        <v>2</v>
      </c>
    </row>
    <row r="95" spans="1:16">
      <c r="A95" s="2" t="s">
        <v>1</v>
      </c>
    </row>
    <row r="96" spans="1:16">
      <c r="A96" s="2" t="s">
        <v>0</v>
      </c>
    </row>
    <row r="97" spans="1:3">
      <c r="A97" s="2" t="s">
        <v>69</v>
      </c>
    </row>
    <row r="98" spans="1:3">
      <c r="A98" s="2" t="s">
        <v>70</v>
      </c>
    </row>
    <row r="100" spans="1:3">
      <c r="C100" s="1"/>
    </row>
  </sheetData>
  <mergeCells count="63">
    <mergeCell ref="R23:R25"/>
    <mergeCell ref="R26:R28"/>
    <mergeCell ref="R41:R43"/>
    <mergeCell ref="R44:R46"/>
    <mergeCell ref="A47:A49"/>
    <mergeCell ref="A50:A52"/>
    <mergeCell ref="A53:A55"/>
    <mergeCell ref="R47:R49"/>
    <mergeCell ref="R50:R52"/>
    <mergeCell ref="R53:R55"/>
    <mergeCell ref="A3:A7"/>
    <mergeCell ref="R3:R7"/>
    <mergeCell ref="C5:E5"/>
    <mergeCell ref="F5:H5"/>
    <mergeCell ref="I5:K5"/>
    <mergeCell ref="L5:N5"/>
    <mergeCell ref="O5:Q5"/>
    <mergeCell ref="R56:R58"/>
    <mergeCell ref="R59:R61"/>
    <mergeCell ref="R71:R73"/>
    <mergeCell ref="A8:A10"/>
    <mergeCell ref="A16:A18"/>
    <mergeCell ref="A29:A31"/>
    <mergeCell ref="A32:A34"/>
    <mergeCell ref="A35:A37"/>
    <mergeCell ref="A13:A15"/>
    <mergeCell ref="A23:A25"/>
    <mergeCell ref="A26:A28"/>
    <mergeCell ref="A21:A22"/>
    <mergeCell ref="A38:A40"/>
    <mergeCell ref="A41:A43"/>
    <mergeCell ref="A44:A46"/>
    <mergeCell ref="R38:R40"/>
    <mergeCell ref="A59:A61"/>
    <mergeCell ref="A74:A76"/>
    <mergeCell ref="A71:A73"/>
    <mergeCell ref="A77:A79"/>
    <mergeCell ref="A56:A58"/>
    <mergeCell ref="A66:A67"/>
    <mergeCell ref="A62:A63"/>
    <mergeCell ref="A64:A65"/>
    <mergeCell ref="R21:R22"/>
    <mergeCell ref="A11:A12"/>
    <mergeCell ref="R11:R12"/>
    <mergeCell ref="A19:A20"/>
    <mergeCell ref="R19:R20"/>
    <mergeCell ref="R13:R15"/>
    <mergeCell ref="A86:L86"/>
    <mergeCell ref="A68:A70"/>
    <mergeCell ref="R68:R70"/>
    <mergeCell ref="C3:Q3"/>
    <mergeCell ref="C4:Q4"/>
    <mergeCell ref="B3:B7"/>
    <mergeCell ref="R74:R76"/>
    <mergeCell ref="R77:R79"/>
    <mergeCell ref="R66:R67"/>
    <mergeCell ref="R62:R63"/>
    <mergeCell ref="R64:R65"/>
    <mergeCell ref="R8:R10"/>
    <mergeCell ref="R16:R18"/>
    <mergeCell ref="R29:R31"/>
    <mergeCell ref="R32:R34"/>
    <mergeCell ref="R35:R37"/>
  </mergeCells>
  <pageMargins left="0.34" right="0.27" top="0.37" bottom="0.22" header="0.3" footer="0.16"/>
  <pageSetup paperSize="9" orientation="landscape" r:id="rId1"/>
  <rowBreaks count="1" manualBreakCount="1">
    <brk id="5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52"/>
  <sheetViews>
    <sheetView tabSelected="1" workbookViewId="0">
      <selection activeCell="W43" sqref="W43"/>
    </sheetView>
  </sheetViews>
  <sheetFormatPr defaultRowHeight="15"/>
  <cols>
    <col min="2" max="2" width="12.5703125" customWidth="1"/>
  </cols>
  <sheetData>
    <row r="1" spans="2:13">
      <c r="B1" s="134" t="s">
        <v>85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4" spans="2:13" ht="15.75" thickBot="1"/>
    <row r="5" spans="2:13" ht="27" customHeight="1" thickBot="1">
      <c r="B5" s="179" t="s">
        <v>65</v>
      </c>
      <c r="C5" s="181" t="s">
        <v>86</v>
      </c>
      <c r="D5" s="182"/>
    </row>
    <row r="6" spans="2:13" ht="15.75" thickBot="1">
      <c r="B6" s="180"/>
      <c r="C6" s="92">
        <v>2000</v>
      </c>
      <c r="D6" s="93">
        <v>2012</v>
      </c>
    </row>
    <row r="7" spans="2:13">
      <c r="B7" s="88" t="s">
        <v>55</v>
      </c>
      <c r="C7" s="94">
        <v>1.4384566302593551</v>
      </c>
      <c r="D7" s="95">
        <v>1.4665492872936428</v>
      </c>
    </row>
    <row r="8" spans="2:13">
      <c r="B8" s="90" t="s">
        <v>80</v>
      </c>
      <c r="C8" s="96">
        <v>0.50986842105263153</v>
      </c>
      <c r="D8" s="97">
        <v>0.72324510932105868</v>
      </c>
    </row>
    <row r="9" spans="2:13">
      <c r="B9" s="90" t="s">
        <v>50</v>
      </c>
      <c r="C9" s="96">
        <v>0.31111111111111112</v>
      </c>
      <c r="D9" s="97">
        <v>0.6702775897088693</v>
      </c>
    </row>
    <row r="10" spans="2:13">
      <c r="B10" s="90" t="s">
        <v>48</v>
      </c>
      <c r="C10" s="96">
        <v>0.75722033994937565</v>
      </c>
      <c r="D10" s="97">
        <v>0.87303856354808373</v>
      </c>
    </row>
    <row r="11" spans="2:13">
      <c r="B11" s="90" t="s">
        <v>44</v>
      </c>
      <c r="C11" s="96">
        <v>0.8908045007506874</v>
      </c>
      <c r="D11" s="97">
        <v>1.0793539588237493</v>
      </c>
    </row>
    <row r="12" spans="2:13">
      <c r="B12" s="90" t="s">
        <v>41</v>
      </c>
      <c r="C12" s="96">
        <v>1.1435999833603727</v>
      </c>
      <c r="D12" s="97">
        <v>1.1791372083195322</v>
      </c>
    </row>
    <row r="13" spans="2:13">
      <c r="B13" s="90" t="s">
        <v>81</v>
      </c>
      <c r="C13" s="96">
        <v>0.19915730337078652</v>
      </c>
      <c r="D13" s="97">
        <v>0.42217692621280067</v>
      </c>
    </row>
    <row r="14" spans="2:13">
      <c r="B14" s="90" t="s">
        <v>37</v>
      </c>
      <c r="C14" s="98">
        <v>0.8</v>
      </c>
      <c r="D14" s="97">
        <v>0.58598899849979547</v>
      </c>
    </row>
    <row r="15" spans="2:13">
      <c r="B15" s="90" t="s">
        <v>35</v>
      </c>
      <c r="C15" s="96">
        <v>0.85034737785746306</v>
      </c>
      <c r="D15" s="97">
        <v>1.4753864851090521</v>
      </c>
    </row>
    <row r="16" spans="2:13">
      <c r="B16" s="90" t="s">
        <v>33</v>
      </c>
      <c r="C16" s="96">
        <v>1.1310762247020996</v>
      </c>
      <c r="D16" s="97">
        <v>1.0820891719745223</v>
      </c>
    </row>
    <row r="17" spans="2:7">
      <c r="B17" s="91" t="s">
        <v>84</v>
      </c>
      <c r="C17" s="96">
        <v>0.8515447182159257</v>
      </c>
      <c r="D17" s="97">
        <v>0.96220492442799344</v>
      </c>
    </row>
    <row r="18" spans="2:7">
      <c r="B18" s="90" t="s">
        <v>82</v>
      </c>
      <c r="C18" s="96">
        <v>0.97167722637020981</v>
      </c>
      <c r="D18" s="97">
        <v>1.5407838047476787</v>
      </c>
    </row>
    <row r="19" spans="2:7" ht="15.75" thickBot="1">
      <c r="B19" s="89" t="s">
        <v>83</v>
      </c>
      <c r="C19" s="99">
        <v>0.28347101676600789</v>
      </c>
      <c r="D19" s="100">
        <v>1.3422487543480304</v>
      </c>
    </row>
    <row r="24" spans="2:7" ht="15.75" thickBot="1"/>
    <row r="25" spans="2:7" ht="51.75" customHeight="1" thickBot="1">
      <c r="B25" s="112" t="s">
        <v>65</v>
      </c>
      <c r="C25" s="183" t="s">
        <v>87</v>
      </c>
      <c r="D25" s="184"/>
      <c r="E25" s="101"/>
      <c r="F25" s="101"/>
      <c r="G25" s="101"/>
    </row>
    <row r="26" spans="2:7" ht="15.75" thickBot="1">
      <c r="B26" s="113"/>
      <c r="C26" s="106">
        <v>2000</v>
      </c>
      <c r="D26" s="107">
        <v>2012</v>
      </c>
    </row>
    <row r="27" spans="2:7">
      <c r="B27" s="102" t="s">
        <v>81</v>
      </c>
      <c r="C27" s="108">
        <v>0.25</v>
      </c>
      <c r="D27" s="109">
        <v>0.17886178861788618</v>
      </c>
    </row>
    <row r="28" spans="2:7">
      <c r="B28" s="102" t="s">
        <v>30</v>
      </c>
      <c r="C28" s="110">
        <v>0.73602405709938046</v>
      </c>
      <c r="D28" s="103">
        <v>0.32968905886265382</v>
      </c>
    </row>
    <row r="29" spans="2:7">
      <c r="B29" s="102" t="s">
        <v>80</v>
      </c>
      <c r="C29" s="110">
        <v>1.2972972972972974</v>
      </c>
      <c r="D29" s="103">
        <v>0.72368421052631582</v>
      </c>
    </row>
    <row r="30" spans="2:7">
      <c r="B30" s="102" t="s">
        <v>50</v>
      </c>
      <c r="C30" s="110">
        <v>1.3392857142857142</v>
      </c>
      <c r="D30" s="103">
        <v>0.7386934673366834</v>
      </c>
    </row>
    <row r="31" spans="2:7">
      <c r="B31" s="102" t="s">
        <v>35</v>
      </c>
      <c r="C31" s="110">
        <v>1.1595477386934674</v>
      </c>
      <c r="D31" s="103">
        <v>0.79309023564723158</v>
      </c>
    </row>
    <row r="32" spans="2:7">
      <c r="B32" s="102" t="s">
        <v>82</v>
      </c>
      <c r="C32" s="110">
        <v>0.67024599765716519</v>
      </c>
      <c r="D32" s="103">
        <v>0.79801948226683173</v>
      </c>
    </row>
    <row r="33" spans="2:7">
      <c r="B33" s="102" t="s">
        <v>84</v>
      </c>
      <c r="C33" s="110">
        <v>0.88983613817537643</v>
      </c>
      <c r="D33" s="103">
        <v>0.800501958863859</v>
      </c>
    </row>
    <row r="34" spans="2:7">
      <c r="B34" s="102" t="s">
        <v>37</v>
      </c>
      <c r="C34" s="110">
        <v>0.75829218106995888</v>
      </c>
      <c r="D34" s="103">
        <v>0.88844699852844167</v>
      </c>
    </row>
    <row r="35" spans="2:7">
      <c r="B35" s="102" t="s">
        <v>55</v>
      </c>
      <c r="C35" s="110">
        <v>0.57005988023952092</v>
      </c>
      <c r="D35" s="103">
        <v>0.95426984937452131</v>
      </c>
    </row>
    <row r="36" spans="2:7">
      <c r="B36" s="102" t="s">
        <v>33</v>
      </c>
      <c r="C36" s="110">
        <v>0.83949379776970301</v>
      </c>
      <c r="D36" s="103">
        <v>1.2583972826770662</v>
      </c>
    </row>
    <row r="37" spans="2:7">
      <c r="B37" s="102" t="s">
        <v>41</v>
      </c>
      <c r="C37" s="110">
        <v>0.64521809807640207</v>
      </c>
      <c r="D37" s="103">
        <v>1.3297511972900362</v>
      </c>
    </row>
    <row r="38" spans="2:7" ht="15.75" thickBot="1">
      <c r="B38" s="104" t="s">
        <v>44</v>
      </c>
      <c r="C38" s="111">
        <v>2.1227793545674341</v>
      </c>
      <c r="D38" s="105">
        <v>1.4025135276662595</v>
      </c>
    </row>
    <row r="42" spans="2:7" ht="15.75" thickBot="1"/>
    <row r="43" spans="2:7" ht="31.5" customHeight="1" thickBot="1">
      <c r="B43" s="185" t="s">
        <v>65</v>
      </c>
      <c r="C43" s="177" t="s">
        <v>88</v>
      </c>
      <c r="D43" s="177"/>
      <c r="E43" s="177"/>
      <c r="F43" s="177"/>
      <c r="G43" s="178"/>
    </row>
    <row r="44" spans="2:7" ht="15.75" thickBot="1">
      <c r="B44" s="186"/>
      <c r="C44" s="122">
        <v>2000</v>
      </c>
      <c r="D44" s="122">
        <v>2005</v>
      </c>
      <c r="E44" s="122">
        <v>2009</v>
      </c>
      <c r="F44" s="122">
        <v>2010</v>
      </c>
      <c r="G44" s="123">
        <v>2012</v>
      </c>
    </row>
    <row r="45" spans="2:7">
      <c r="B45" s="120" t="s">
        <v>55</v>
      </c>
      <c r="C45" s="116">
        <v>0.77373417721518989</v>
      </c>
      <c r="D45" s="114">
        <v>0.77373417721518989</v>
      </c>
      <c r="E45" s="114">
        <v>0.92324392464458294</v>
      </c>
      <c r="F45" s="114">
        <v>0.9265950148639378</v>
      </c>
      <c r="G45" s="115">
        <v>0.9265950148639378</v>
      </c>
    </row>
    <row r="46" spans="2:7">
      <c r="B46" s="120" t="s">
        <v>48</v>
      </c>
      <c r="C46" s="116">
        <v>0.49667916091273756</v>
      </c>
      <c r="D46" s="114">
        <v>0.5535423197492163</v>
      </c>
      <c r="E46" s="114">
        <v>0.61534394077777244</v>
      </c>
      <c r="F46" s="114">
        <v>0.64455558081382136</v>
      </c>
      <c r="G46" s="115">
        <v>0.71156332295906155</v>
      </c>
    </row>
    <row r="47" spans="2:7">
      <c r="B47" s="120" t="s">
        <v>44</v>
      </c>
      <c r="C47" s="116">
        <v>0.32666666666666666</v>
      </c>
      <c r="D47" s="114">
        <v>0.38863185723727695</v>
      </c>
      <c r="E47" s="114">
        <v>0.46913580246913578</v>
      </c>
      <c r="F47" s="114">
        <v>0.46913580246913578</v>
      </c>
      <c r="G47" s="115">
        <v>0.46913580246913578</v>
      </c>
    </row>
    <row r="48" spans="2:7">
      <c r="B48" s="120" t="s">
        <v>41</v>
      </c>
      <c r="C48" s="116">
        <v>0.4789762340036563</v>
      </c>
      <c r="D48" s="114">
        <v>0.5431192660550459</v>
      </c>
      <c r="E48" s="114">
        <v>0.74680306905370841</v>
      </c>
      <c r="F48" s="114">
        <v>0.60404040404040404</v>
      </c>
      <c r="G48" s="115">
        <v>0.6718146718146718</v>
      </c>
    </row>
    <row r="49" spans="2:7">
      <c r="B49" s="120" t="s">
        <v>37</v>
      </c>
      <c r="C49" s="116">
        <v>0.49356110381077528</v>
      </c>
      <c r="D49" s="114">
        <v>0.82994073692347337</v>
      </c>
      <c r="E49" s="114">
        <v>1.0114545666627786</v>
      </c>
      <c r="F49" s="114">
        <v>1.0114545666627786</v>
      </c>
      <c r="G49" s="115">
        <v>1.0114545666627786</v>
      </c>
    </row>
    <row r="50" spans="2:7">
      <c r="B50" s="120" t="s">
        <v>30</v>
      </c>
      <c r="C50" s="116">
        <v>0.8002773925104022</v>
      </c>
      <c r="D50" s="114">
        <v>0.8002773925104022</v>
      </c>
      <c r="E50" s="114">
        <v>0.8002773925104022</v>
      </c>
      <c r="F50" s="114">
        <v>0.8002773925104022</v>
      </c>
      <c r="G50" s="115">
        <v>0.53447765611127551</v>
      </c>
    </row>
    <row r="51" spans="2:7">
      <c r="B51" s="120" t="s">
        <v>84</v>
      </c>
      <c r="C51" s="116">
        <v>0.44814814814814813</v>
      </c>
      <c r="D51" s="114">
        <v>0.44814814814814813</v>
      </c>
      <c r="E51" s="114">
        <v>0.4535073409461664</v>
      </c>
      <c r="F51" s="114">
        <v>0.65662650602409633</v>
      </c>
      <c r="G51" s="115">
        <v>0.46997690531177827</v>
      </c>
    </row>
    <row r="52" spans="2:7" ht="15.75" thickBot="1">
      <c r="B52" s="121" t="s">
        <v>82</v>
      </c>
      <c r="C52" s="117">
        <v>0.9715979594650489</v>
      </c>
      <c r="D52" s="118">
        <v>1.2317932654659358</v>
      </c>
      <c r="E52" s="118">
        <v>1.2317932654659358</v>
      </c>
      <c r="F52" s="118">
        <v>1.2824465440079562</v>
      </c>
      <c r="G52" s="119">
        <v>1.2824465440079562</v>
      </c>
    </row>
  </sheetData>
  <sortState ref="B30:D41">
    <sortCondition ref="D30:D41"/>
  </sortState>
  <mergeCells count="6">
    <mergeCell ref="C43:G43"/>
    <mergeCell ref="B43:B44"/>
    <mergeCell ref="B5:B6"/>
    <mergeCell ref="C5:D5"/>
    <mergeCell ref="B1:M1"/>
    <mergeCell ref="C25:D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10F</vt:lpstr>
      <vt:lpstr>Graph1</vt:lpstr>
      <vt:lpstr>'Table 10F'!Print_Area</vt:lpstr>
      <vt:lpstr>'Table 10F'!Print_Titles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870656</cp:lastModifiedBy>
  <dcterms:created xsi:type="dcterms:W3CDTF">2011-12-28T10:00:44Z</dcterms:created>
  <dcterms:modified xsi:type="dcterms:W3CDTF">2014-09-25T08:02:49Z</dcterms:modified>
</cp:coreProperties>
</file>