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300" yWindow="-15" windowWidth="9930" windowHeight="8430" activeTab="1"/>
  </bookViews>
  <sheets>
    <sheet name="Table 10E" sheetId="1" r:id="rId1"/>
    <sheet name="Graph" sheetId="2"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10E'!$A$1:$H$154</definedName>
    <definedName name="_xlnm.Print_Area">#N/A</definedName>
    <definedName name="_xlnm.Print_Titles" localSheetId="0">'Table 10E'!$3:$6</definedName>
  </definedNames>
  <calcPr calcId="125725"/>
</workbook>
</file>

<file path=xl/calcChain.xml><?xml version="1.0" encoding="utf-8"?>
<calcChain xmlns="http://schemas.openxmlformats.org/spreadsheetml/2006/main">
  <c r="I133" i="1"/>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143"/>
  <c r="I142"/>
  <c r="I141"/>
  <c r="I140"/>
  <c r="I139"/>
  <c r="I138"/>
  <c r="I137"/>
  <c r="I136"/>
  <c r="I135"/>
  <c r="I134"/>
  <c r="F8"/>
  <c r="F9"/>
  <c r="F10"/>
  <c r="F11"/>
  <c r="F12"/>
  <c r="F13"/>
  <c r="F14"/>
  <c r="F15"/>
  <c r="F16"/>
  <c r="F17"/>
  <c r="F18"/>
  <c r="F7"/>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comments1.xml><?xml version="1.0" encoding="utf-8"?>
<comments xmlns="http://schemas.openxmlformats.org/spreadsheetml/2006/main">
  <authors>
    <author>Hiba</author>
  </authors>
  <commentList>
    <comment ref="B14" authorId="0">
      <text>
        <r>
          <rPr>
            <b/>
            <sz val="9"/>
            <color indexed="81"/>
            <rFont val="Tahoma"/>
            <family val="2"/>
          </rPr>
          <t>weekly</t>
        </r>
      </text>
    </comment>
  </commentList>
</comments>
</file>

<file path=xl/sharedStrings.xml><?xml version="1.0" encoding="utf-8"?>
<sst xmlns="http://schemas.openxmlformats.org/spreadsheetml/2006/main" count="164" uniqueCount="103">
  <si>
    <t>.. Data not available</t>
  </si>
  <si>
    <t>Notes</t>
  </si>
  <si>
    <r>
      <rPr>
        <b/>
        <sz val="8"/>
        <rFont val="Arial Narrow"/>
        <family val="2"/>
      </rPr>
      <t xml:space="preserve">Gender parity index (GPI): </t>
    </r>
    <r>
      <rPr>
        <sz val="8"/>
        <rFont val="Arial Narrow"/>
        <family val="2"/>
      </rPr>
      <t>It is the ratio of women to men and calculated by the Statistics Division at ESCWA.</t>
    </r>
  </si>
  <si>
    <r>
      <t xml:space="preserve">Average earnings in science and technology occupations: </t>
    </r>
    <r>
      <rPr>
        <sz val="8"/>
        <rFont val="Arial Narrow"/>
        <family val="2"/>
      </rPr>
      <t>Earnings are the remuneration in cash and in kind paid to employees, as a rule at regular intervals, for time worked or work done, together with remuneration for time not worked, such as for annual vacation, other paid leave or holidays, and including those elements of earnings which are usually received regularly, before any deductions are made by the employer in respect of taxes, contributions of employees to social security and pension schemes, life insurance premiums, union dues and any other obligations of employees.</t>
    </r>
  </si>
  <si>
    <t>Definitions</t>
  </si>
  <si>
    <t xml:space="preserve">Sources </t>
  </si>
  <si>
    <t>فني أشعة سينية طبية</t>
  </si>
  <si>
    <t>Medical X-ray technician</t>
  </si>
  <si>
    <t>طبيب أسنان</t>
  </si>
  <si>
    <t>Dentist</t>
  </si>
  <si>
    <t>طبيب عام</t>
  </si>
  <si>
    <t>General physician</t>
  </si>
  <si>
    <t>مدرس رياضيات (المستوى الثالث)</t>
  </si>
  <si>
    <t>Mathematics teacher 
(third level)</t>
  </si>
  <si>
    <t>مبرمج كمبيوتر</t>
  </si>
  <si>
    <t>Computer programmer</t>
  </si>
  <si>
    <t>ميكانيكي محركات الطائرات</t>
  </si>
  <si>
    <t>Aircraft engine mechanic</t>
  </si>
  <si>
    <t>مهندس توزيع الطاقة الكهربائية والبث</t>
  </si>
  <si>
    <t>Power distribution and transmission engineer</t>
  </si>
  <si>
    <t>مهندس كهرباء</t>
  </si>
  <si>
    <t>Electronics engineering technician</t>
  </si>
  <si>
    <t>فني كيمياء</t>
  </si>
  <si>
    <t>Chemistry technician</t>
  </si>
  <si>
    <t>مهندس كيميائي</t>
  </si>
  <si>
    <t>Chemical engineer</t>
  </si>
  <si>
    <t xml:space="preserve">فني استخراج النفط والغاز الطبيعي </t>
  </si>
  <si>
    <t>Petroleum and natural gas extraction technician</t>
  </si>
  <si>
    <t>الكويت</t>
  </si>
  <si>
    <t>مهندس بترول وغاز طبيعي</t>
  </si>
  <si>
    <t>Petroleum and natural gas engineer</t>
  </si>
  <si>
    <t>Kuwait
Time: Monthly
Currency: Dinar</t>
  </si>
  <si>
    <t>الأردن</t>
  </si>
  <si>
    <t>Jordan
Time: Monthly
Currency: Dinar</t>
  </si>
  <si>
    <t>مدرس رياضيات 
(المستوى الثالث)</t>
  </si>
  <si>
    <t>Mathematics teacher
(third level)</t>
  </si>
  <si>
    <t>ضوء الكهرباء والطاقة</t>
  </si>
  <si>
    <t>Electric light and power</t>
  </si>
  <si>
    <t>مصر</t>
  </si>
  <si>
    <t>Egypt
Time: Weekly
Currency: Pounds</t>
  </si>
  <si>
    <t>ميكانيكي سيارات</t>
  </si>
  <si>
    <t>Automobile mechanic</t>
  </si>
  <si>
    <t>فني هندسة الكترونيات</t>
  </si>
  <si>
    <t>مهندس بترول وغاز الطبيعي</t>
  </si>
  <si>
    <t>مؤشر المساواة</t>
  </si>
  <si>
    <t>رجال</t>
  </si>
  <si>
    <t>نساء</t>
  </si>
  <si>
    <t>السنة</t>
  </si>
  <si>
    <t>المهنة</t>
  </si>
  <si>
    <t>GPI</t>
  </si>
  <si>
    <t>Men</t>
  </si>
  <si>
    <t>Women</t>
  </si>
  <si>
    <t>Year</t>
  </si>
  <si>
    <t>Occupation</t>
  </si>
  <si>
    <t>متوسط الدخل في مهن العلوم والتكنولوجيا (بالعملة المحلية)</t>
  </si>
  <si>
    <t>البلد</t>
  </si>
  <si>
    <t>Average earnings in science and technology occupations (in local currency)</t>
  </si>
  <si>
    <t>Country</t>
  </si>
  <si>
    <t>الدخل في العلوم والتكنولوجيا</t>
  </si>
  <si>
    <t>Wages in science and technology</t>
  </si>
  <si>
    <t>البحرين</t>
  </si>
  <si>
    <t>BahrainTime: Monthly
Currency: Dinar</t>
  </si>
  <si>
    <t>ILO International Labour Organization, LABORSTA Database &lt;laborsta.ilo.org&gt; (accessed in November 2013).</t>
  </si>
  <si>
    <t>Chemical engineer (2006)</t>
  </si>
  <si>
    <t>Chemistry technician (2000)</t>
  </si>
  <si>
    <t>Electronics engineering technician (2004)</t>
  </si>
  <si>
    <t>Power distribution and transmission engineer (2003)</t>
  </si>
  <si>
    <t>Computer programmer (2006)</t>
  </si>
  <si>
    <t>Petroleum and natural gas engineer (1999)</t>
  </si>
  <si>
    <t>Petroleum and natural gas extraction technician (1994)</t>
  </si>
  <si>
    <t>Chemical engineer (2000)</t>
  </si>
  <si>
    <t>Electronics engineering technician (1994)</t>
  </si>
  <si>
    <t>Power distribution and transmission engineer (2000)</t>
  </si>
  <si>
    <t>Automobile mechanic (1996)</t>
  </si>
  <si>
    <t>Aircraft engine mechanic (1992)</t>
  </si>
  <si>
    <t>Computer programmer (2000)</t>
  </si>
  <si>
    <t>Mathematics teacher
(third level) (2000)</t>
  </si>
  <si>
    <t>General physician (2000)</t>
  </si>
  <si>
    <t>Dentist (1995)</t>
  </si>
  <si>
    <t>Medical X-ray technician (1997)</t>
  </si>
  <si>
    <t>Chemistry technician (2006)</t>
  </si>
  <si>
    <t>Electric light and power (2006)</t>
  </si>
  <si>
    <t>Aircraft engine mechanic (2006)</t>
  </si>
  <si>
    <t>Mathematics teacher
(third level) (2006)</t>
  </si>
  <si>
    <t>General physician (2006)</t>
  </si>
  <si>
    <t>Dentist (2006)</t>
  </si>
  <si>
    <t>Medical X-ray technician (2006)</t>
  </si>
  <si>
    <t>Petroleum and natural gas engineer (2004)</t>
  </si>
  <si>
    <t>Petroleum and natural gas extraction technician (2004)</t>
  </si>
  <si>
    <t>Chemical engineer (2004)</t>
  </si>
  <si>
    <t>Chemistry technician (2004)</t>
  </si>
  <si>
    <t>Power distribution and transmission engineer (2004)</t>
  </si>
  <si>
    <t>Aircraft engine mechanic (2004)</t>
  </si>
  <si>
    <t>Computer programmer (2004)</t>
  </si>
  <si>
    <t>Mathematics teacher 
(third level) (2004)</t>
  </si>
  <si>
    <t>General physician (2004)</t>
  </si>
  <si>
    <t>Dentist (2004)</t>
  </si>
  <si>
    <t>Medical X-ray technician (2004)</t>
  </si>
  <si>
    <t>BahrainTime: Monthly</t>
  </si>
  <si>
    <t>Wage Gap</t>
  </si>
  <si>
    <t>WAGE</t>
  </si>
  <si>
    <t>GAP</t>
  </si>
  <si>
    <t>WAGE GAP equals to the average wages of men minus wages of women over the wages of men times 100</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</si>
</sst>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6">
    <font>
      <sz val="11"/>
      <color theme="1"/>
      <name val="Calibri"/>
      <family val="2"/>
      <scheme val="minor"/>
    </font>
    <font>
      <sz val="11"/>
      <color theme="1"/>
      <name val="Calibri"/>
      <family val="2"/>
      <scheme val="minor"/>
    </font>
    <font>
      <sz val="10"/>
      <name val="Arial"/>
      <family val="2"/>
    </font>
    <font>
      <sz val="9"/>
      <name val="Calibri"/>
      <family val="2"/>
      <scheme val="minor"/>
    </font>
    <font>
      <sz val="8"/>
      <name val="Arial Narrow"/>
      <family val="2"/>
    </font>
    <font>
      <b/>
      <sz val="8"/>
      <name val="Arial Narrow"/>
      <family val="2"/>
    </font>
    <font>
      <sz val="10"/>
      <name val="Calibri"/>
      <family val="2"/>
      <scheme val="minor"/>
    </font>
    <font>
      <b/>
      <sz val="10"/>
      <name val="Arial"/>
      <family val="2"/>
    </font>
    <font>
      <b/>
      <sz val="11"/>
      <name val="Calibri"/>
      <family val="2"/>
      <scheme val="minor"/>
    </font>
    <font>
      <b/>
      <sz val="10"/>
      <name val="Calibri"/>
      <family val="2"/>
      <scheme val="minor"/>
    </font>
    <font>
      <sz val="8"/>
      <name val="Arial"/>
      <family val="2"/>
    </font>
    <font>
      <sz val="8"/>
      <color theme="1"/>
      <name val="Calibri"/>
      <family val="2"/>
      <scheme val="minor"/>
    </font>
    <font>
      <sz val="11"/>
      <color rgb="FF000000"/>
      <name val="Calibri"/>
      <family val="2"/>
      <scheme val="minor"/>
    </font>
    <font>
      <b/>
      <sz val="9"/>
      <color indexed="81"/>
      <name val="Tahoma"/>
      <family val="2"/>
    </font>
    <font>
      <sz val="11"/>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47">
    <border>
      <left/>
      <right/>
      <top/>
      <bottom/>
      <diagonal/>
    </border>
    <border>
      <left style="hair">
        <color indexed="64"/>
      </left>
      <right style="hair">
        <color indexed="64"/>
      </right>
      <top/>
      <bottom style="hair">
        <color auto="1"/>
      </bottom>
      <diagonal/>
    </border>
    <border>
      <left style="hair">
        <color indexed="64"/>
      </left>
      <right style="hair">
        <color indexed="64"/>
      </right>
      <top style="hair">
        <color auto="1"/>
      </top>
      <bottom style="hair">
        <color auto="1"/>
      </bottom>
      <diagonal/>
    </border>
    <border>
      <left style="hair">
        <color indexed="64"/>
      </left>
      <right style="hair">
        <color indexed="64"/>
      </right>
      <top/>
      <bottom/>
      <diagonal/>
    </border>
    <border>
      <left style="hair">
        <color indexed="64"/>
      </left>
      <right style="hair">
        <color indexed="64"/>
      </right>
      <top style="medium">
        <color indexed="64"/>
      </top>
      <bottom style="hair">
        <color auto="1"/>
      </bottom>
      <diagonal/>
    </border>
    <border>
      <left style="hair">
        <color indexed="64"/>
      </left>
      <right style="hair">
        <color indexed="64"/>
      </right>
      <top style="hair">
        <color auto="1"/>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indexed="64"/>
      </top>
      <bottom/>
      <diagonal/>
    </border>
    <border>
      <left/>
      <right/>
      <top style="hair">
        <color auto="1"/>
      </top>
      <bottom style="medium">
        <color indexed="64"/>
      </bottom>
      <diagonal/>
    </border>
    <border>
      <left/>
      <right/>
      <top/>
      <bottom style="hair">
        <color indexed="64"/>
      </bottom>
      <diagonal/>
    </border>
    <border>
      <left/>
      <right/>
      <top style="medium">
        <color indexed="64"/>
      </top>
      <bottom/>
      <diagonal/>
    </border>
    <border>
      <left/>
      <right/>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bottom style="hair">
        <color auto="1"/>
      </bottom>
      <diagonal/>
    </border>
    <border>
      <left style="hair">
        <color indexed="64"/>
      </left>
      <right style="medium">
        <color indexed="64"/>
      </right>
      <top/>
      <bottom style="hair">
        <color auto="1"/>
      </bottom>
      <diagonal/>
    </border>
    <border>
      <left style="medium">
        <color indexed="64"/>
      </left>
      <right style="hair">
        <color indexed="64"/>
      </right>
      <top style="hair">
        <color auto="1"/>
      </top>
      <bottom/>
      <diagonal/>
    </border>
    <border>
      <left style="hair">
        <color indexed="64"/>
      </left>
      <right style="medium">
        <color indexed="64"/>
      </right>
      <top style="hair">
        <color auto="1"/>
      </top>
      <bottom/>
      <diagonal/>
    </border>
    <border>
      <left style="medium">
        <color indexed="64"/>
      </left>
      <right/>
      <top style="hair">
        <color auto="1"/>
      </top>
      <bottom style="hair">
        <color auto="1"/>
      </bottom>
      <diagonal/>
    </border>
    <border>
      <left style="medium">
        <color indexed="64"/>
      </left>
      <right/>
      <top/>
      <bottom style="hair">
        <color auto="1"/>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5">
    <xf numFmtId="0" fontId="0"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0" fillId="0" borderId="0"/>
    <xf numFmtId="0" fontId="1" fillId="0" borderId="0"/>
    <xf numFmtId="0" fontId="2" fillId="0" borderId="0"/>
    <xf numFmtId="0" fontId="2" fillId="0" borderId="0"/>
    <xf numFmtId="0" fontId="11" fillId="0" borderId="0"/>
    <xf numFmtId="0" fontId="12" fillId="0" borderId="0"/>
    <xf numFmtId="0" fontId="2" fillId="0" borderId="0"/>
    <xf numFmtId="9" fontId="2" fillId="0" borderId="0" applyFont="0" applyFill="0" applyBorder="0" applyAlignment="0" applyProtection="0"/>
  </cellStyleXfs>
  <cellXfs count="119">
    <xf numFmtId="0" fontId="0" fillId="0" borderId="0" xfId="0"/>
    <xf numFmtId="0" fontId="4" fillId="0" borderId="0" xfId="1" applyFont="1" applyFill="1" applyBorder="1" applyAlignment="1">
      <alignment horizontal="center"/>
    </xf>
    <xf numFmtId="0" fontId="3" fillId="0" borderId="0" xfId="1" applyFont="1" applyFill="1" applyBorder="1" applyAlignment="1"/>
    <xf numFmtId="0" fontId="4" fillId="0" borderId="0" xfId="2" applyFont="1" applyFill="1" applyBorder="1" applyAlignment="1">
      <alignment vertical="center"/>
    </xf>
    <xf numFmtId="0" fontId="7" fillId="0" borderId="0" xfId="1" applyFont="1" applyFill="1" applyBorder="1" applyAlignment="1">
      <alignment horizontal="center" vertical="center"/>
    </xf>
    <xf numFmtId="0" fontId="5" fillId="0" borderId="0" xfId="1" applyFont="1" applyFill="1" applyBorder="1" applyAlignment="1">
      <alignment wrapText="1"/>
    </xf>
    <xf numFmtId="0" fontId="4" fillId="0" borderId="0" xfId="1" applyFont="1" applyFill="1" applyBorder="1" applyAlignment="1"/>
    <xf numFmtId="0" fontId="3" fillId="0" borderId="25" xfId="1" applyFont="1" applyFill="1" applyBorder="1" applyAlignment="1">
      <alignment horizontal="center" vertical="center" wrapText="1"/>
    </xf>
    <xf numFmtId="0" fontId="3" fillId="0" borderId="1" xfId="1" applyFont="1" applyFill="1" applyBorder="1" applyAlignment="1">
      <alignment wrapText="1"/>
    </xf>
    <xf numFmtId="165" fontId="3" fillId="0" borderId="26" xfId="1" applyNumberFormat="1" applyFont="1" applyFill="1" applyBorder="1" applyAlignment="1">
      <alignment horizontal="right" vertical="center"/>
    </xf>
    <xf numFmtId="0" fontId="8" fillId="0" borderId="0" xfId="1" applyFont="1" applyFill="1" applyAlignment="1">
      <alignment vertical="center"/>
    </xf>
    <xf numFmtId="0" fontId="8" fillId="0" borderId="0" xfId="1" applyFont="1" applyFill="1" applyAlignment="1">
      <alignment horizontal="center" vertical="center"/>
    </xf>
    <xf numFmtId="0" fontId="7" fillId="0" borderId="0" xfId="1" applyFont="1" applyFill="1" applyAlignment="1"/>
    <xf numFmtId="0" fontId="3" fillId="0" borderId="0" xfId="1" applyFont="1" applyFill="1" applyAlignment="1">
      <alignment horizontal="center" vertical="center"/>
    </xf>
    <xf numFmtId="0" fontId="9" fillId="0" borderId="21"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2"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4" xfId="1" applyFont="1" applyFill="1" applyBorder="1" applyAlignment="1">
      <alignment wrapText="1"/>
    </xf>
    <xf numFmtId="165" fontId="3" fillId="0" borderId="24" xfId="1" applyNumberFormat="1" applyFont="1" applyFill="1" applyBorder="1" applyAlignment="1">
      <alignment horizontal="right" vertical="center"/>
    </xf>
    <xf numFmtId="0" fontId="3" fillId="0" borderId="15" xfId="1" applyFont="1" applyFill="1" applyBorder="1" applyAlignment="1">
      <alignment horizontal="left" vertical="center" wrapText="1"/>
    </xf>
    <xf numFmtId="164" fontId="3" fillId="0" borderId="15" xfId="3" applyNumberFormat="1" applyFont="1" applyFill="1" applyBorder="1"/>
    <xf numFmtId="0" fontId="3" fillId="0" borderId="27" xfId="1" applyFont="1" applyFill="1" applyBorder="1" applyAlignment="1">
      <alignment horizontal="center" vertical="center" wrapText="1"/>
    </xf>
    <xf numFmtId="0" fontId="3" fillId="0" borderId="6" xfId="1" applyFont="1" applyFill="1" applyBorder="1" applyAlignment="1">
      <alignment wrapText="1"/>
    </xf>
    <xf numFmtId="165" fontId="3" fillId="0" borderId="28" xfId="1" applyNumberFormat="1" applyFont="1" applyFill="1" applyBorder="1" applyAlignment="1">
      <alignment horizontal="right" vertical="center"/>
    </xf>
    <xf numFmtId="0" fontId="3" fillId="0" borderId="2" xfId="1" applyFont="1" applyFill="1" applyBorder="1" applyAlignment="1">
      <alignment wrapText="1"/>
    </xf>
    <xf numFmtId="0" fontId="3" fillId="0" borderId="29" xfId="1" applyFont="1" applyFill="1" applyBorder="1" applyAlignment="1">
      <alignment horizontal="center" vertical="center" wrapText="1"/>
    </xf>
    <xf numFmtId="165" fontId="3" fillId="0" borderId="30" xfId="1" applyNumberFormat="1" applyFont="1" applyFill="1" applyBorder="1" applyAlignment="1">
      <alignment horizontal="right" vertical="center"/>
    </xf>
    <xf numFmtId="0" fontId="3" fillId="0" borderId="31" xfId="1" applyFont="1" applyFill="1" applyBorder="1" applyAlignment="1">
      <alignment horizontal="center" vertical="center" wrapText="1"/>
    </xf>
    <xf numFmtId="0" fontId="3" fillId="0" borderId="7" xfId="1" applyFont="1" applyFill="1" applyBorder="1" applyAlignment="1">
      <alignment wrapText="1"/>
    </xf>
    <xf numFmtId="165" fontId="3" fillId="0" borderId="32" xfId="1" applyNumberFormat="1" applyFont="1" applyFill="1" applyBorder="1" applyAlignment="1">
      <alignment horizontal="right" vertical="center"/>
    </xf>
    <xf numFmtId="0" fontId="3" fillId="0" borderId="5" xfId="1" applyFont="1" applyFill="1" applyBorder="1" applyAlignment="1">
      <alignment wrapText="1"/>
    </xf>
    <xf numFmtId="0" fontId="3" fillId="0" borderId="14" xfId="1" applyFont="1" applyFill="1" applyBorder="1" applyAlignment="1">
      <alignment horizontal="left" vertical="center" wrapText="1"/>
    </xf>
    <xf numFmtId="164" fontId="3" fillId="0" borderId="14" xfId="3" applyNumberFormat="1" applyFont="1" applyFill="1" applyBorder="1"/>
    <xf numFmtId="164" fontId="3" fillId="0" borderId="15" xfId="3" applyNumberFormat="1" applyFont="1" applyFill="1" applyBorder="1" applyAlignment="1">
      <alignment horizontal="right" vertical="center"/>
    </xf>
    <xf numFmtId="164" fontId="3" fillId="0" borderId="15" xfId="3" applyNumberFormat="1" applyFont="1" applyFill="1" applyBorder="1" applyAlignment="1">
      <alignment wrapText="1"/>
    </xf>
    <xf numFmtId="0" fontId="3" fillId="0" borderId="17" xfId="1" applyFont="1" applyFill="1" applyBorder="1" applyAlignment="1">
      <alignment horizontal="left" vertical="center" wrapText="1"/>
    </xf>
    <xf numFmtId="164" fontId="3" fillId="0" borderId="17" xfId="1" applyNumberFormat="1" applyFont="1" applyFill="1" applyBorder="1" applyAlignment="1">
      <alignment wrapText="1"/>
    </xf>
    <xf numFmtId="0" fontId="2" fillId="0" borderId="0" xfId="1" applyFont="1" applyFill="1"/>
    <xf numFmtId="0" fontId="2" fillId="0" borderId="0" xfId="1" applyFont="1" applyFill="1" applyBorder="1"/>
    <xf numFmtId="0" fontId="3" fillId="0" borderId="4" xfId="1" applyFont="1" applyFill="1" applyBorder="1" applyAlignment="1">
      <alignment horizontal="right" wrapText="1"/>
    </xf>
    <xf numFmtId="0" fontId="3" fillId="0" borderId="16" xfId="1" applyFont="1" applyFill="1" applyBorder="1" applyAlignment="1">
      <alignment vertical="center" wrapText="1"/>
    </xf>
    <xf numFmtId="164" fontId="3" fillId="0" borderId="16" xfId="3" applyNumberFormat="1" applyFont="1" applyFill="1" applyBorder="1" applyAlignment="1">
      <alignment horizontal="right" vertical="center"/>
    </xf>
    <xf numFmtId="0" fontId="3" fillId="0" borderId="16" xfId="1" applyFont="1" applyFill="1" applyBorder="1" applyAlignment="1">
      <alignment vertical="center"/>
    </xf>
    <xf numFmtId="0" fontId="3" fillId="0" borderId="1" xfId="1" applyFont="1" applyFill="1" applyBorder="1" applyAlignment="1">
      <alignment vertical="center" wrapText="1"/>
    </xf>
    <xf numFmtId="164" fontId="3" fillId="0" borderId="16" xfId="3" applyNumberFormat="1" applyFont="1" applyFill="1" applyBorder="1" applyAlignment="1">
      <alignment vertical="center" wrapText="1"/>
    </xf>
    <xf numFmtId="0" fontId="14" fillId="0" borderId="0" xfId="0" applyFont="1" applyFill="1"/>
    <xf numFmtId="10" fontId="14" fillId="0" borderId="0" xfId="0" applyNumberFormat="1" applyFont="1" applyFill="1"/>
    <xf numFmtId="0" fontId="2" fillId="0" borderId="0" xfId="1" applyFont="1" applyFill="1" applyAlignment="1">
      <alignment horizontal="center"/>
    </xf>
    <xf numFmtId="0" fontId="9" fillId="0" borderId="37" xfId="1" applyFont="1" applyFill="1" applyBorder="1" applyAlignment="1">
      <alignment horizontal="left" vertical="center"/>
    </xf>
    <xf numFmtId="0" fontId="3" fillId="0" borderId="37" xfId="1" applyFont="1" applyFill="1" applyBorder="1" applyAlignment="1">
      <alignment vertical="center" wrapText="1"/>
    </xf>
    <xf numFmtId="0" fontId="3" fillId="0" borderId="37" xfId="1" applyFont="1" applyFill="1" applyBorder="1" applyAlignment="1">
      <alignment vertical="center"/>
    </xf>
    <xf numFmtId="0" fontId="3" fillId="0" borderId="37" xfId="1" applyFont="1" applyFill="1" applyBorder="1" applyAlignment="1">
      <alignment horizontal="left" vertical="center" wrapText="1"/>
    </xf>
    <xf numFmtId="0" fontId="4" fillId="0" borderId="0" xfId="1" applyFont="1" applyFill="1" applyBorder="1" applyAlignment="1"/>
    <xf numFmtId="0" fontId="2" fillId="0" borderId="37" xfId="1" applyFont="1" applyFill="1" applyBorder="1"/>
    <xf numFmtId="0" fontId="7" fillId="2" borderId="37" xfId="1" applyFont="1" applyFill="1" applyBorder="1" applyAlignment="1">
      <alignment horizontal="center" vertical="center"/>
    </xf>
    <xf numFmtId="9" fontId="0" fillId="0" borderId="0" xfId="0" applyNumberFormat="1"/>
    <xf numFmtId="9" fontId="9" fillId="0" borderId="37" xfId="1" applyNumberFormat="1" applyFont="1" applyFill="1" applyBorder="1" applyAlignment="1">
      <alignment horizontal="center" vertical="center"/>
    </xf>
    <xf numFmtId="9" fontId="15" fillId="0" borderId="37" xfId="0" applyNumberFormat="1" applyFont="1" applyBorder="1"/>
    <xf numFmtId="0" fontId="9" fillId="0" borderId="0"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19" xfId="1" applyFont="1" applyFill="1" applyBorder="1" applyAlignment="1">
      <alignment horizontal="center" vertical="center"/>
    </xf>
    <xf numFmtId="0" fontId="7" fillId="0" borderId="36" xfId="1" applyFont="1" applyFill="1" applyBorder="1" applyAlignment="1">
      <alignment horizontal="center" vertical="center"/>
    </xf>
    <xf numFmtId="0" fontId="7" fillId="0" borderId="20" xfId="1" applyFont="1" applyFill="1" applyBorder="1" applyAlignment="1">
      <alignment horizontal="center" vertical="center"/>
    </xf>
    <xf numFmtId="0" fontId="5" fillId="0" borderId="0" xfId="1" applyFont="1" applyFill="1" applyBorder="1" applyAlignment="1">
      <alignment horizontal="left"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14" fillId="0" borderId="9" xfId="0" applyFont="1" applyFill="1" applyBorder="1"/>
    <xf numFmtId="0" fontId="14" fillId="0" borderId="10" xfId="0" applyFont="1" applyFill="1" applyBorder="1"/>
    <xf numFmtId="0" fontId="6" fillId="0" borderId="35" xfId="1" applyFont="1" applyFill="1" applyBorder="1" applyAlignment="1">
      <alignment horizontal="right" vertical="center"/>
    </xf>
    <xf numFmtId="0" fontId="6" fillId="0" borderId="43" xfId="1" applyFont="1" applyFill="1" applyBorder="1" applyAlignment="1">
      <alignment horizontal="right" vertical="center"/>
    </xf>
    <xf numFmtId="0" fontId="6" fillId="0" borderId="36" xfId="1" applyFont="1" applyFill="1" applyBorder="1" applyAlignment="1">
      <alignment horizontal="right" vertical="center"/>
    </xf>
    <xf numFmtId="0" fontId="14" fillId="0" borderId="43" xfId="0" applyFont="1" applyFill="1" applyBorder="1"/>
    <xf numFmtId="0" fontId="14" fillId="0" borderId="36" xfId="0" applyFont="1" applyFill="1" applyBorder="1"/>
    <xf numFmtId="164" fontId="3" fillId="0" borderId="19" xfId="3" applyNumberFormat="1" applyFont="1" applyFill="1" applyBorder="1" applyAlignment="1">
      <alignment horizontal="right" vertical="center"/>
    </xf>
    <xf numFmtId="164" fontId="3" fillId="0" borderId="0" xfId="3" applyNumberFormat="1" applyFont="1" applyFill="1" applyBorder="1" applyAlignment="1">
      <alignment horizontal="right" vertical="center"/>
    </xf>
    <xf numFmtId="164" fontId="3" fillId="0" borderId="18" xfId="3" applyNumberFormat="1" applyFont="1" applyFill="1" applyBorder="1" applyAlignment="1">
      <alignment horizontal="right" vertical="center"/>
    </xf>
    <xf numFmtId="164" fontId="3" fillId="0" borderId="16" xfId="3" applyNumberFormat="1" applyFont="1" applyFill="1" applyBorder="1" applyAlignment="1">
      <alignment horizontal="right" vertical="center"/>
    </xf>
    <xf numFmtId="164" fontId="3" fillId="0" borderId="20" xfId="3" applyNumberFormat="1" applyFont="1" applyFill="1" applyBorder="1" applyAlignment="1">
      <alignment horizontal="right" vertical="center"/>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17" xfId="1" applyFont="1" applyFill="1" applyBorder="1" applyAlignment="1">
      <alignment horizontal="left" vertical="center" wrapText="1"/>
    </xf>
    <xf numFmtId="164" fontId="3" fillId="0" borderId="16" xfId="3" applyNumberFormat="1" applyFont="1" applyFill="1" applyBorder="1" applyAlignment="1">
      <alignment horizontal="right" vertical="center" wrapText="1"/>
    </xf>
    <xf numFmtId="164" fontId="3" fillId="0" borderId="0" xfId="3" applyNumberFormat="1" applyFont="1" applyFill="1" applyBorder="1" applyAlignment="1">
      <alignment horizontal="right" vertical="center" wrapText="1"/>
    </xf>
    <xf numFmtId="164" fontId="3" fillId="0" borderId="18" xfId="3" applyNumberFormat="1" applyFont="1" applyFill="1" applyBorder="1" applyAlignment="1">
      <alignment horizontal="right" vertical="center" wrapText="1"/>
    </xf>
    <xf numFmtId="0" fontId="6" fillId="0" borderId="44" xfId="1" applyFont="1" applyFill="1" applyBorder="1" applyAlignment="1">
      <alignment horizontal="right" vertical="center"/>
    </xf>
    <xf numFmtId="0" fontId="6" fillId="0" borderId="45" xfId="1" applyFont="1" applyFill="1" applyBorder="1" applyAlignment="1">
      <alignment horizontal="right" vertical="center"/>
    </xf>
    <xf numFmtId="0" fontId="6" fillId="0" borderId="46" xfId="1" applyFont="1" applyFill="1" applyBorder="1" applyAlignment="1">
      <alignment horizontal="right" vertical="center"/>
    </xf>
    <xf numFmtId="0" fontId="5" fillId="0" borderId="0" xfId="1" applyFont="1" applyFill="1" applyBorder="1" applyAlignment="1">
      <alignment wrapText="1"/>
    </xf>
    <xf numFmtId="0" fontId="4" fillId="0" borderId="0" xfId="1" applyFont="1" applyFill="1" applyBorder="1" applyAlignment="1"/>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6" fillId="0" borderId="43" xfId="1" applyFont="1" applyFill="1" applyBorder="1" applyAlignment="1">
      <alignment horizontal="center" vertical="center"/>
    </xf>
    <xf numFmtId="0" fontId="6" fillId="0" borderId="36" xfId="1" applyFont="1" applyFill="1" applyBorder="1" applyAlignment="1">
      <alignment horizontal="center" vertical="center"/>
    </xf>
    <xf numFmtId="0" fontId="3" fillId="0" borderId="33" xfId="1" applyFont="1" applyFill="1" applyBorder="1" applyAlignment="1">
      <alignment horizontal="left" vertical="center" wrapText="1"/>
    </xf>
    <xf numFmtId="0" fontId="3" fillId="0" borderId="34" xfId="1" applyFont="1" applyFill="1" applyBorder="1" applyAlignment="1">
      <alignment horizontal="left" vertical="center" wrapText="1"/>
    </xf>
    <xf numFmtId="0" fontId="8" fillId="0" borderId="8" xfId="1" applyFont="1" applyFill="1" applyBorder="1" applyAlignment="1">
      <alignment horizontal="right" vertical="center"/>
    </xf>
    <xf numFmtId="0" fontId="8" fillId="0" borderId="9" xfId="1" applyFont="1" applyFill="1" applyBorder="1" applyAlignment="1">
      <alignment horizontal="right" vertical="center"/>
    </xf>
    <xf numFmtId="0" fontId="8" fillId="0" borderId="43" xfId="1" applyFont="1" applyFill="1" applyBorder="1" applyAlignment="1">
      <alignment horizontal="right" vertical="center"/>
    </xf>
    <xf numFmtId="0" fontId="8" fillId="0" borderId="36" xfId="1" applyFont="1" applyFill="1" applyBorder="1" applyAlignment="1">
      <alignment horizontal="right" vertical="center"/>
    </xf>
    <xf numFmtId="164" fontId="3" fillId="0" borderId="19" xfId="1"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18" xfId="1" applyNumberFormat="1" applyFont="1" applyFill="1" applyBorder="1" applyAlignment="1">
      <alignment horizontal="right" vertical="center"/>
    </xf>
    <xf numFmtId="0" fontId="3" fillId="0" borderId="18" xfId="1" applyFont="1" applyFill="1" applyBorder="1" applyAlignment="1">
      <alignment horizontal="left" vertical="center" wrapText="1"/>
    </xf>
    <xf numFmtId="0" fontId="9" fillId="0" borderId="8" xfId="1" applyFont="1" applyFill="1" applyBorder="1" applyAlignment="1">
      <alignment horizontal="left" vertical="center"/>
    </xf>
    <xf numFmtId="0" fontId="9" fillId="0" borderId="9" xfId="1" applyFont="1" applyFill="1" applyBorder="1" applyAlignment="1">
      <alignment horizontal="left" vertical="center"/>
    </xf>
    <xf numFmtId="0" fontId="9" fillId="0" borderId="0" xfId="1" applyFont="1" applyFill="1" applyBorder="1" applyAlignment="1">
      <alignment horizontal="left" vertical="center"/>
    </xf>
    <xf numFmtId="0" fontId="3" fillId="0" borderId="16"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38"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9" fillId="0" borderId="41" xfId="1" applyFont="1" applyFill="1" applyBorder="1" applyAlignment="1">
      <alignment horizontal="center" vertical="center" wrapText="1"/>
    </xf>
    <xf numFmtId="0" fontId="9" fillId="0" borderId="42" xfId="1" applyFont="1" applyFill="1" applyBorder="1" applyAlignment="1">
      <alignment horizontal="center" vertical="center" wrapText="1"/>
    </xf>
    <xf numFmtId="0" fontId="9" fillId="0" borderId="37" xfId="1" applyFont="1" applyFill="1" applyBorder="1" applyAlignment="1">
      <alignment horizontal="left" vertical="center"/>
    </xf>
  </cellXfs>
  <cellStyles count="15">
    <cellStyle name="Currency 2" xfId="4"/>
    <cellStyle name="Normal" xfId="0" builtinId="0"/>
    <cellStyle name="Normal 2" xfId="5"/>
    <cellStyle name="Normal 2 2" xfId="2"/>
    <cellStyle name="Normal 2 3" xfId="6"/>
    <cellStyle name="Normal 2 4" xfId="3"/>
    <cellStyle name="Normal 3" xfId="7"/>
    <cellStyle name="Normal 3 2" xfId="1"/>
    <cellStyle name="Normal 4" xfId="8"/>
    <cellStyle name="Normal 5" xfId="9"/>
    <cellStyle name="Normal 5 2" xfId="10"/>
    <cellStyle name="Normal 6" xfId="11"/>
    <cellStyle name="Normal 7" xfId="12"/>
    <cellStyle name="Normal 8" xfId="13"/>
    <cellStyle name="Percent 2"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Wage Gap in Science &amp; Technology</a:t>
            </a:r>
          </a:p>
        </c:rich>
      </c:tx>
      <c:layout>
        <c:manualLayout>
          <c:xMode val="edge"/>
          <c:yMode val="edge"/>
          <c:x val="0.26200888888888896"/>
          <c:y val="1.5015015015015019E-3"/>
        </c:manualLayout>
      </c:layout>
    </c:title>
    <c:plotArea>
      <c:layout/>
      <c:barChart>
        <c:barDir val="bar"/>
        <c:grouping val="clustered"/>
        <c:ser>
          <c:idx val="0"/>
          <c:order val="0"/>
          <c:spPr>
            <a:solidFill>
              <a:schemeClr val="accent2">
                <a:lumMod val="60000"/>
                <a:lumOff val="40000"/>
              </a:schemeClr>
            </a:solidFill>
          </c:spPr>
          <c:dPt>
            <c:idx val="0"/>
            <c:spPr>
              <a:solidFill>
                <a:schemeClr val="accent1"/>
              </a:solidFill>
            </c:spPr>
          </c:dPt>
          <c:dPt>
            <c:idx val="1"/>
            <c:spPr>
              <a:solidFill>
                <a:schemeClr val="accent1"/>
              </a:solidFill>
            </c:spPr>
          </c:dPt>
          <c:dPt>
            <c:idx val="6"/>
            <c:spPr>
              <a:solidFill>
                <a:schemeClr val="accent1"/>
              </a:solidFill>
            </c:spPr>
          </c:dPt>
          <c:dPt>
            <c:idx val="7"/>
            <c:spPr>
              <a:solidFill>
                <a:schemeClr val="accent1"/>
              </a:solidFill>
            </c:spPr>
          </c:dPt>
          <c:dPt>
            <c:idx val="19"/>
            <c:spPr>
              <a:solidFill>
                <a:schemeClr val="accent1"/>
              </a:solidFill>
            </c:spPr>
          </c:dPt>
          <c:dPt>
            <c:idx val="20"/>
            <c:spPr>
              <a:solidFill>
                <a:schemeClr val="accent1"/>
              </a:solidFill>
            </c:spPr>
          </c:dPt>
          <c:dPt>
            <c:idx val="21"/>
            <c:spPr>
              <a:solidFill>
                <a:schemeClr val="accent1"/>
              </a:solidFill>
            </c:spPr>
          </c:dPt>
          <c:dPt>
            <c:idx val="27"/>
            <c:spPr>
              <a:solidFill>
                <a:schemeClr val="accent1"/>
              </a:solidFill>
            </c:spPr>
          </c:dPt>
          <c:dPt>
            <c:idx val="28"/>
            <c:spPr>
              <a:solidFill>
                <a:schemeClr val="accent1"/>
              </a:solidFill>
            </c:spPr>
          </c:dPt>
          <c:dPt>
            <c:idx val="29"/>
            <c:spPr>
              <a:solidFill>
                <a:schemeClr val="accent1"/>
              </a:solidFill>
            </c:spPr>
          </c:dPt>
          <c:cat>
            <c:multiLvlStrRef>
              <c:f>Graph!$A$5:$B$43</c:f>
              <c:multiLvlStrCache>
                <c:ptCount val="39"/>
                <c:lvl>
                  <c:pt idx="0">
                    <c:v>Chemical engineer (2006)</c:v>
                  </c:pt>
                  <c:pt idx="1">
                    <c:v>Electronics engineering technician (2004)</c:v>
                  </c:pt>
                  <c:pt idx="2">
                    <c:v>Power distribution and transmission engineer (2003)</c:v>
                  </c:pt>
                  <c:pt idx="3">
                    <c:v>Chemistry technician (2000)</c:v>
                  </c:pt>
                  <c:pt idx="4">
                    <c:v>Computer programmer (2006)</c:v>
                  </c:pt>
                  <c:pt idx="5">
                    <c:v>Petroleum and natural gas engineer (1999)</c:v>
                  </c:pt>
                  <c:pt idx="6">
                    <c:v>Aircraft engine mechanic (1992)</c:v>
                  </c:pt>
                  <c:pt idx="7">
                    <c:v>Power distribution and transmission engineer (2000)</c:v>
                  </c:pt>
                  <c:pt idx="8">
                    <c:v>Medical X-ray technician (1997)</c:v>
                  </c:pt>
                  <c:pt idx="9">
                    <c:v>Chemical engineer (2000)</c:v>
                  </c:pt>
                  <c:pt idx="10">
                    <c:v>Dentist (1995)</c:v>
                  </c:pt>
                  <c:pt idx="11">
                    <c:v>Computer programmer (2000)</c:v>
                  </c:pt>
                  <c:pt idx="12">
                    <c:v>Electronics engineering technician (1994)</c:v>
                  </c:pt>
                  <c:pt idx="13">
                    <c:v>Automobile mechanic (1996)</c:v>
                  </c:pt>
                  <c:pt idx="14">
                    <c:v>General physician (2000)</c:v>
                  </c:pt>
                  <c:pt idx="15">
                    <c:v>Chemistry technician (2000)</c:v>
                  </c:pt>
                  <c:pt idx="16">
                    <c:v>Mathematics teacher
(third level) (2000)</c:v>
                  </c:pt>
                  <c:pt idx="17">
                    <c:v>Petroleum and natural gas extraction technician (1994)</c:v>
                  </c:pt>
                  <c:pt idx="18">
                    <c:v>Chemical engineer (2006)</c:v>
                  </c:pt>
                  <c:pt idx="19">
                    <c:v>Aircraft engine mechanic (2006)</c:v>
                  </c:pt>
                  <c:pt idx="20">
                    <c:v>Electric light and power (2006)</c:v>
                  </c:pt>
                  <c:pt idx="21">
                    <c:v>Dentist (2006)</c:v>
                  </c:pt>
                  <c:pt idx="22">
                    <c:v>General physician (2006)</c:v>
                  </c:pt>
                  <c:pt idx="23">
                    <c:v>Chemistry technician (2006)</c:v>
                  </c:pt>
                  <c:pt idx="24">
                    <c:v>Computer programmer (2006)</c:v>
                  </c:pt>
                  <c:pt idx="25">
                    <c:v>Medical X-ray technician (2006)</c:v>
                  </c:pt>
                  <c:pt idx="26">
                    <c:v>Mathematics teacher
(third level) (2006)</c:v>
                  </c:pt>
                  <c:pt idx="27">
                    <c:v>Petroleum and natural gas engineer (2004)</c:v>
                  </c:pt>
                  <c:pt idx="28">
                    <c:v>Aircraft engine mechanic (2004)</c:v>
                  </c:pt>
                  <c:pt idx="29">
                    <c:v>Electronics engineering technician (2004)</c:v>
                  </c:pt>
                  <c:pt idx="30">
                    <c:v>Dentist (2004)</c:v>
                  </c:pt>
                  <c:pt idx="31">
                    <c:v>Mathematics teacher 
(third level) (2004)</c:v>
                  </c:pt>
                  <c:pt idx="32">
                    <c:v>Chemistry technician (2004)</c:v>
                  </c:pt>
                  <c:pt idx="33">
                    <c:v>General physician (2004)</c:v>
                  </c:pt>
                  <c:pt idx="34">
                    <c:v>Power distribution and transmission engineer (2004)</c:v>
                  </c:pt>
                  <c:pt idx="35">
                    <c:v>Medical X-ray technician (2004)</c:v>
                  </c:pt>
                  <c:pt idx="36">
                    <c:v>Petroleum and natural gas extraction technician (2004)</c:v>
                  </c:pt>
                  <c:pt idx="37">
                    <c:v>Computer programmer (2004)</c:v>
                  </c:pt>
                  <c:pt idx="38">
                    <c:v>Chemical engineer (2004)</c:v>
                  </c:pt>
                </c:lvl>
                <c:lvl>
                  <c:pt idx="0">
                    <c:v>BahrainTime: Monthly</c:v>
                  </c:pt>
                  <c:pt idx="5">
                    <c:v>Egypt
Time: Weekly
Currency: Pounds</c:v>
                  </c:pt>
                  <c:pt idx="18">
                    <c:v>Jordan
Time: Monthly
Currency: Dinar</c:v>
                  </c:pt>
                  <c:pt idx="27">
                    <c:v>Kuwait
Time: Monthly
Currency: Dinar</c:v>
                  </c:pt>
                </c:lvl>
              </c:multiLvlStrCache>
            </c:multiLvlStrRef>
          </c:cat>
          <c:val>
            <c:numRef>
              <c:f>Graph!$C$5:$C$43</c:f>
              <c:numCache>
                <c:formatCode>0%</c:formatCode>
                <c:ptCount val="39"/>
                <c:pt idx="0">
                  <c:v>-0.19636963696369636</c:v>
                </c:pt>
                <c:pt idx="1">
                  <c:v>-0.2516703786191537</c:v>
                </c:pt>
                <c:pt idx="2">
                  <c:v>0</c:v>
                </c:pt>
                <c:pt idx="3">
                  <c:v>5.8355437665782495E-2</c:v>
                </c:pt>
                <c:pt idx="4">
                  <c:v>0.32748538011695905</c:v>
                </c:pt>
                <c:pt idx="5">
                  <c:v>0.26072607260726072</c:v>
                </c:pt>
                <c:pt idx="6">
                  <c:v>-1.71875</c:v>
                </c:pt>
                <c:pt idx="7">
                  <c:v>-0.18518518518518517</c:v>
                </c:pt>
                <c:pt idx="8">
                  <c:v>-2.1739130434782608E-2</c:v>
                </c:pt>
                <c:pt idx="9">
                  <c:v>5.1948051948051951E-2</c:v>
                </c:pt>
                <c:pt idx="10">
                  <c:v>0.11764705882352941</c:v>
                </c:pt>
                <c:pt idx="11">
                  <c:v>0.171875</c:v>
                </c:pt>
                <c:pt idx="12">
                  <c:v>0.20338983050847459</c:v>
                </c:pt>
                <c:pt idx="13">
                  <c:v>0.31818181818181818</c:v>
                </c:pt>
                <c:pt idx="14">
                  <c:v>0.32631578947368423</c:v>
                </c:pt>
                <c:pt idx="15">
                  <c:v>0.34444444444444444</c:v>
                </c:pt>
                <c:pt idx="16">
                  <c:v>0.39664804469273746</c:v>
                </c:pt>
                <c:pt idx="17">
                  <c:v>0.51960784313725494</c:v>
                </c:pt>
                <c:pt idx="18">
                  <c:v>0.79259259259259263</c:v>
                </c:pt>
                <c:pt idx="19">
                  <c:v>-0.43058823529411766</c:v>
                </c:pt>
                <c:pt idx="20">
                  <c:v>-0.23591549295774647</c:v>
                </c:pt>
                <c:pt idx="21">
                  <c:v>-0.14624505928853754</c:v>
                </c:pt>
                <c:pt idx="22">
                  <c:v>0.1457725947521866</c:v>
                </c:pt>
                <c:pt idx="23">
                  <c:v>0.21052631578947367</c:v>
                </c:pt>
                <c:pt idx="24">
                  <c:v>0.21428571428571427</c:v>
                </c:pt>
                <c:pt idx="25">
                  <c:v>0.27826086956521739</c:v>
                </c:pt>
                <c:pt idx="26">
                  <c:v>0.40836653386454186</c:v>
                </c:pt>
                <c:pt idx="27">
                  <c:v>-0.16666666666666666</c:v>
                </c:pt>
                <c:pt idx="28">
                  <c:v>-0.4823529411764706</c:v>
                </c:pt>
                <c:pt idx="29">
                  <c:v>-0.19277108433734941</c:v>
                </c:pt>
                <c:pt idx="30">
                  <c:v>-4.9645390070921988E-2</c:v>
                </c:pt>
                <c:pt idx="31">
                  <c:v>3.125E-2</c:v>
                </c:pt>
                <c:pt idx="32">
                  <c:v>5.0847457627118647E-2</c:v>
                </c:pt>
                <c:pt idx="33">
                  <c:v>0.11242603550295859</c:v>
                </c:pt>
                <c:pt idx="34">
                  <c:v>0.18</c:v>
                </c:pt>
                <c:pt idx="35">
                  <c:v>0.22962962962962963</c:v>
                </c:pt>
                <c:pt idx="36">
                  <c:v>0.23076923076923078</c:v>
                </c:pt>
                <c:pt idx="37">
                  <c:v>0.25438596491228072</c:v>
                </c:pt>
                <c:pt idx="38">
                  <c:v>0.35344827586206895</c:v>
                </c:pt>
              </c:numCache>
            </c:numRef>
          </c:val>
        </c:ser>
        <c:axId val="165033088"/>
        <c:axId val="165034624"/>
      </c:barChart>
      <c:catAx>
        <c:axId val="165033088"/>
        <c:scaling>
          <c:orientation val="minMax"/>
        </c:scaling>
        <c:axPos val="l"/>
        <c:majorTickMark val="none"/>
        <c:tickLblPos val="low"/>
        <c:crossAx val="165034624"/>
        <c:crosses val="autoZero"/>
        <c:auto val="1"/>
        <c:lblAlgn val="ctr"/>
        <c:lblOffset val="100"/>
      </c:catAx>
      <c:valAx>
        <c:axId val="165034624"/>
        <c:scaling>
          <c:orientation val="minMax"/>
          <c:max val="2"/>
          <c:min val="-2"/>
        </c:scaling>
        <c:axPos val="b"/>
        <c:majorGridlines/>
        <c:numFmt formatCode="0;0" sourceLinked="0"/>
        <c:majorTickMark val="none"/>
        <c:tickLblPos val="nextTo"/>
        <c:crossAx val="165033088"/>
        <c:crosses val="autoZero"/>
        <c:crossBetween val="between"/>
      </c:valAx>
    </c:plotArea>
    <c:plotVisOnly val="1"/>
  </c:chart>
  <c:txPr>
    <a:bodyPr/>
    <a:lstStyle/>
    <a:p>
      <a:pPr>
        <a:defRPr i="1"/>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133351</xdr:rowOff>
    </xdr:from>
    <xdr:to>
      <xdr:col>16</xdr:col>
      <xdr:colOff>419100</xdr:colOff>
      <xdr:row>36</xdr:row>
      <xdr:rowOff>19051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0.45932</cdr:x>
      <cdr:y>0.02928</cdr:y>
    </cdr:from>
    <cdr:to>
      <cdr:x>0.72866</cdr:x>
      <cdr:y>0.06194</cdr:y>
    </cdr:to>
    <cdr:sp macro="" textlink="">
      <cdr:nvSpPr>
        <cdr:cNvPr id="2" name="TextBox 1"/>
        <cdr:cNvSpPr txBox="1"/>
      </cdr:nvSpPr>
      <cdr:spPr>
        <a:xfrm xmlns:a="http://schemas.openxmlformats.org/drawingml/2006/main">
          <a:off x="3788792" y="247649"/>
          <a:ext cx="2221637" cy="2762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solidFill>
                <a:schemeClr val="accent1"/>
              </a:solidFill>
            </a:rPr>
            <a:t>Men get paid less than Women</a:t>
          </a:r>
        </a:p>
      </cdr:txBody>
    </cdr:sp>
  </cdr:relSizeAnchor>
  <cdr:relSizeAnchor xmlns:cdr="http://schemas.openxmlformats.org/drawingml/2006/chartDrawing">
    <cdr:from>
      <cdr:x>0.73067</cdr:x>
      <cdr:y>0.03153</cdr:y>
    </cdr:from>
    <cdr:to>
      <cdr:x>1</cdr:x>
      <cdr:y>0.06419</cdr:y>
    </cdr:to>
    <cdr:sp macro="" textlink="">
      <cdr:nvSpPr>
        <cdr:cNvPr id="3" name="TextBox 1"/>
        <cdr:cNvSpPr txBox="1"/>
      </cdr:nvSpPr>
      <cdr:spPr>
        <a:xfrm xmlns:a="http://schemas.openxmlformats.org/drawingml/2006/main">
          <a:off x="6027014" y="266700"/>
          <a:ext cx="2221636" cy="2762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b="1">
              <a:solidFill>
                <a:schemeClr val="accent2"/>
              </a:solidFill>
            </a:rPr>
            <a:t>Women get paid less than men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M161"/>
  <sheetViews>
    <sheetView topLeftCell="A109" zoomScaleNormal="100" zoomScaleSheetLayoutView="100" workbookViewId="0">
      <selection activeCell="E138" sqref="E138"/>
    </sheetView>
  </sheetViews>
  <sheetFormatPr defaultRowHeight="12.75"/>
  <cols>
    <col min="1" max="1" width="15.7109375" style="39" customWidth="1"/>
    <col min="2" max="2" width="25.7109375" style="39" customWidth="1"/>
    <col min="3" max="3" width="10.140625" style="49" customWidth="1"/>
    <col min="4" max="5" width="11.7109375" style="39" customWidth="1"/>
    <col min="6" max="6" width="11.7109375" style="13" customWidth="1"/>
    <col min="7" max="7" width="25.7109375" style="13" customWidth="1"/>
    <col min="8" max="8" width="15.7109375" style="39" customWidth="1"/>
    <col min="9" max="16384" width="9.140625" style="39"/>
  </cols>
  <sheetData>
    <row r="1" spans="1:9" ht="18" customHeight="1">
      <c r="A1" s="10" t="s">
        <v>59</v>
      </c>
      <c r="B1" s="10"/>
      <c r="C1" s="11"/>
      <c r="D1" s="12"/>
      <c r="E1" s="12"/>
      <c r="H1" s="10" t="s">
        <v>58</v>
      </c>
    </row>
    <row r="2" spans="1:9" ht="18" customHeight="1" thickBot="1">
      <c r="A2" s="10"/>
      <c r="B2" s="10"/>
      <c r="C2" s="11"/>
      <c r="D2" s="12"/>
      <c r="E2" s="12"/>
      <c r="H2" s="40"/>
    </row>
    <row r="3" spans="1:9" ht="15" customHeight="1">
      <c r="A3" s="106" t="s">
        <v>57</v>
      </c>
      <c r="B3" s="61" t="s">
        <v>56</v>
      </c>
      <c r="C3" s="62"/>
      <c r="D3" s="62"/>
      <c r="E3" s="62"/>
      <c r="F3" s="62"/>
      <c r="G3" s="62"/>
      <c r="H3" s="98" t="s">
        <v>55</v>
      </c>
    </row>
    <row r="4" spans="1:9" ht="24" customHeight="1" thickBot="1">
      <c r="A4" s="107"/>
      <c r="B4" s="63" t="s">
        <v>54</v>
      </c>
      <c r="C4" s="64"/>
      <c r="D4" s="64"/>
      <c r="E4" s="64"/>
      <c r="F4" s="64"/>
      <c r="G4" s="64"/>
      <c r="H4" s="99"/>
    </row>
    <row r="5" spans="1:9" s="4" customFormat="1" ht="28.5" customHeight="1">
      <c r="A5" s="107"/>
      <c r="B5" s="108" t="s">
        <v>53</v>
      </c>
      <c r="C5" s="14" t="s">
        <v>52</v>
      </c>
      <c r="D5" s="15" t="s">
        <v>51</v>
      </c>
      <c r="E5" s="15" t="s">
        <v>50</v>
      </c>
      <c r="F5" s="16" t="s">
        <v>49</v>
      </c>
      <c r="G5" s="60" t="s">
        <v>48</v>
      </c>
      <c r="H5" s="100"/>
      <c r="I5" s="56" t="s">
        <v>100</v>
      </c>
    </row>
    <row r="6" spans="1:9" s="4" customFormat="1" ht="28.5" customHeight="1" thickBot="1">
      <c r="A6" s="107"/>
      <c r="B6" s="108"/>
      <c r="C6" s="14" t="s">
        <v>47</v>
      </c>
      <c r="D6" s="15" t="s">
        <v>46</v>
      </c>
      <c r="E6" s="15" t="s">
        <v>45</v>
      </c>
      <c r="F6" s="17" t="s">
        <v>44</v>
      </c>
      <c r="G6" s="60"/>
      <c r="H6" s="101"/>
      <c r="I6" s="56" t="s">
        <v>101</v>
      </c>
    </row>
    <row r="7" spans="1:9" ht="15" customHeight="1">
      <c r="A7" s="66" t="s">
        <v>61</v>
      </c>
      <c r="B7" s="81" t="s">
        <v>25</v>
      </c>
      <c r="C7" s="18">
        <v>2001</v>
      </c>
      <c r="D7" s="19">
        <v>728</v>
      </c>
      <c r="E7" s="41">
        <v>665</v>
      </c>
      <c r="F7" s="20">
        <f>D7/E7</f>
        <v>1.0947368421052632</v>
      </c>
      <c r="G7" s="76" t="s">
        <v>24</v>
      </c>
      <c r="H7" s="72" t="s">
        <v>60</v>
      </c>
      <c r="I7" s="55">
        <f t="shared" ref="I7:I70" si="0">(E7-D7)/E7*100</f>
        <v>-9.4736842105263168</v>
      </c>
    </row>
    <row r="8" spans="1:9" ht="15" customHeight="1">
      <c r="A8" s="67"/>
      <c r="B8" s="82"/>
      <c r="C8" s="7">
        <v>2002</v>
      </c>
      <c r="D8" s="8">
        <v>728</v>
      </c>
      <c r="E8" s="8">
        <v>701</v>
      </c>
      <c r="F8" s="9">
        <f t="shared" ref="F8:F18" si="1">D8/E8</f>
        <v>1.0385164051355207</v>
      </c>
      <c r="G8" s="77"/>
      <c r="H8" s="72"/>
      <c r="I8" s="55">
        <f t="shared" si="0"/>
        <v>-3.8516405135520682</v>
      </c>
    </row>
    <row r="9" spans="1:9" ht="15" customHeight="1">
      <c r="A9" s="67"/>
      <c r="B9" s="82"/>
      <c r="C9" s="7">
        <v>2006</v>
      </c>
      <c r="D9" s="8">
        <v>1450</v>
      </c>
      <c r="E9" s="8">
        <v>1212</v>
      </c>
      <c r="F9" s="9">
        <f t="shared" si="1"/>
        <v>1.1963696369636965</v>
      </c>
      <c r="G9" s="77"/>
      <c r="H9" s="72"/>
      <c r="I9" s="55">
        <f t="shared" si="0"/>
        <v>-19.636963696369637</v>
      </c>
    </row>
    <row r="10" spans="1:9" ht="15" customHeight="1">
      <c r="A10" s="67"/>
      <c r="B10" s="42" t="s">
        <v>23</v>
      </c>
      <c r="C10" s="7">
        <v>2000</v>
      </c>
      <c r="D10" s="8">
        <v>355</v>
      </c>
      <c r="E10" s="8">
        <v>377</v>
      </c>
      <c r="F10" s="9">
        <f t="shared" si="1"/>
        <v>0.94164456233421756</v>
      </c>
      <c r="G10" s="43" t="s">
        <v>22</v>
      </c>
      <c r="H10" s="72"/>
      <c r="I10" s="55">
        <f t="shared" si="0"/>
        <v>5.8355437665782492</v>
      </c>
    </row>
    <row r="11" spans="1:9" ht="15" customHeight="1">
      <c r="A11" s="67"/>
      <c r="B11" s="82" t="s">
        <v>21</v>
      </c>
      <c r="C11" s="7">
        <v>2000</v>
      </c>
      <c r="D11" s="8">
        <v>687</v>
      </c>
      <c r="E11" s="8">
        <v>809</v>
      </c>
      <c r="F11" s="9">
        <f t="shared" si="1"/>
        <v>0.84919653893695923</v>
      </c>
      <c r="G11" s="79" t="s">
        <v>42</v>
      </c>
      <c r="H11" s="72"/>
      <c r="I11" s="55">
        <f t="shared" si="0"/>
        <v>15.080346106304079</v>
      </c>
    </row>
    <row r="12" spans="1:9" ht="15" customHeight="1">
      <c r="A12" s="67"/>
      <c r="B12" s="82"/>
      <c r="C12" s="7">
        <v>2002</v>
      </c>
      <c r="D12" s="8">
        <v>502</v>
      </c>
      <c r="E12" s="8">
        <v>443</v>
      </c>
      <c r="F12" s="9">
        <f t="shared" si="1"/>
        <v>1.1331828442437923</v>
      </c>
      <c r="G12" s="77"/>
      <c r="H12" s="72"/>
      <c r="I12" s="55">
        <f t="shared" si="0"/>
        <v>-13.318284424379231</v>
      </c>
    </row>
    <row r="13" spans="1:9" ht="15" customHeight="1">
      <c r="A13" s="67"/>
      <c r="B13" s="82"/>
      <c r="C13" s="7">
        <v>2004</v>
      </c>
      <c r="D13" s="8">
        <v>562</v>
      </c>
      <c r="E13" s="8">
        <v>449</v>
      </c>
      <c r="F13" s="9">
        <f t="shared" si="1"/>
        <v>1.2516703786191536</v>
      </c>
      <c r="G13" s="78"/>
      <c r="H13" s="72"/>
      <c r="I13" s="55">
        <f t="shared" si="0"/>
        <v>-25.167037861915372</v>
      </c>
    </row>
    <row r="14" spans="1:9" ht="20.25" customHeight="1">
      <c r="A14" s="67"/>
      <c r="B14" s="44" t="s">
        <v>19</v>
      </c>
      <c r="C14" s="7">
        <v>2003</v>
      </c>
      <c r="D14" s="45">
        <v>36</v>
      </c>
      <c r="E14" s="45">
        <v>36</v>
      </c>
      <c r="F14" s="9">
        <f t="shared" si="1"/>
        <v>1</v>
      </c>
      <c r="G14" s="46" t="s">
        <v>18</v>
      </c>
      <c r="H14" s="72"/>
      <c r="I14" s="55">
        <f t="shared" si="0"/>
        <v>0</v>
      </c>
    </row>
    <row r="15" spans="1:9" ht="15" customHeight="1">
      <c r="A15" s="67"/>
      <c r="B15" s="82" t="s">
        <v>15</v>
      </c>
      <c r="C15" s="7">
        <v>2000</v>
      </c>
      <c r="D15" s="8">
        <v>472</v>
      </c>
      <c r="E15" s="8">
        <v>515</v>
      </c>
      <c r="F15" s="9">
        <f t="shared" si="1"/>
        <v>0.91650485436893203</v>
      </c>
      <c r="G15" s="79" t="s">
        <v>14</v>
      </c>
      <c r="H15" s="72"/>
      <c r="I15" s="55">
        <f t="shared" si="0"/>
        <v>8.349514563106796</v>
      </c>
    </row>
    <row r="16" spans="1:9" ht="15" customHeight="1">
      <c r="A16" s="67"/>
      <c r="B16" s="82"/>
      <c r="C16" s="7">
        <v>2002</v>
      </c>
      <c r="D16" s="8">
        <v>510</v>
      </c>
      <c r="E16" s="8">
        <v>460</v>
      </c>
      <c r="F16" s="9">
        <f t="shared" si="1"/>
        <v>1.1086956521739131</v>
      </c>
      <c r="G16" s="77"/>
      <c r="H16" s="72"/>
      <c r="I16" s="55">
        <f t="shared" si="0"/>
        <v>-10.869565217391305</v>
      </c>
    </row>
    <row r="17" spans="1:12" ht="15" customHeight="1">
      <c r="A17" s="67"/>
      <c r="B17" s="82"/>
      <c r="C17" s="7">
        <v>2003</v>
      </c>
      <c r="D17" s="8">
        <v>506</v>
      </c>
      <c r="E17" s="8">
        <v>467</v>
      </c>
      <c r="F17" s="9">
        <f t="shared" si="1"/>
        <v>1.0835117773019272</v>
      </c>
      <c r="G17" s="77"/>
      <c r="H17" s="72"/>
      <c r="I17" s="55">
        <f t="shared" si="0"/>
        <v>-8.3511777301927204</v>
      </c>
    </row>
    <row r="18" spans="1:12" ht="15" customHeight="1" thickBot="1">
      <c r="A18" s="68"/>
      <c r="B18" s="83"/>
      <c r="C18" s="23">
        <v>2006</v>
      </c>
      <c r="D18" s="24">
        <v>460</v>
      </c>
      <c r="E18" s="24">
        <v>684</v>
      </c>
      <c r="F18" s="25">
        <f t="shared" si="1"/>
        <v>0.67251461988304095</v>
      </c>
      <c r="G18" s="80"/>
      <c r="H18" s="73"/>
      <c r="I18" s="55">
        <f t="shared" si="0"/>
        <v>32.748538011695906</v>
      </c>
    </row>
    <row r="19" spans="1:12" ht="15" customHeight="1">
      <c r="A19" s="66" t="s">
        <v>39</v>
      </c>
      <c r="B19" s="81" t="s">
        <v>30</v>
      </c>
      <c r="C19" s="18">
        <v>1994</v>
      </c>
      <c r="D19" s="19">
        <v>224</v>
      </c>
      <c r="E19" s="19">
        <v>303</v>
      </c>
      <c r="F19" s="20">
        <f t="shared" ref="F19:F50" si="2">D19/E19</f>
        <v>0.73927392739273923</v>
      </c>
      <c r="G19" s="102" t="s">
        <v>43</v>
      </c>
      <c r="H19" s="71" t="s">
        <v>38</v>
      </c>
      <c r="I19" s="55">
        <f t="shared" si="0"/>
        <v>26.072607260726073</v>
      </c>
    </row>
    <row r="20" spans="1:12" ht="15" customHeight="1">
      <c r="A20" s="67"/>
      <c r="B20" s="82"/>
      <c r="C20" s="7">
        <v>1995</v>
      </c>
      <c r="D20" s="8">
        <v>230</v>
      </c>
      <c r="E20" s="8">
        <v>310</v>
      </c>
      <c r="F20" s="9">
        <f t="shared" si="2"/>
        <v>0.74193548387096775</v>
      </c>
      <c r="G20" s="103"/>
      <c r="H20" s="72"/>
      <c r="I20" s="55">
        <f t="shared" si="0"/>
        <v>25.806451612903224</v>
      </c>
    </row>
    <row r="21" spans="1:12" ht="15" customHeight="1">
      <c r="A21" s="67"/>
      <c r="B21" s="82"/>
      <c r="C21" s="7">
        <v>1999</v>
      </c>
      <c r="D21" s="8">
        <v>588</v>
      </c>
      <c r="E21" s="8">
        <v>583</v>
      </c>
      <c r="F21" s="9">
        <f t="shared" si="2"/>
        <v>1.0085763293310464</v>
      </c>
      <c r="G21" s="104"/>
      <c r="H21" s="72"/>
      <c r="I21" s="55">
        <f t="shared" si="0"/>
        <v>-0.85763293310463129</v>
      </c>
    </row>
    <row r="22" spans="1:12" ht="15" customHeight="1">
      <c r="A22" s="67"/>
      <c r="B22" s="82" t="s">
        <v>27</v>
      </c>
      <c r="C22" s="7">
        <v>1990</v>
      </c>
      <c r="D22" s="8">
        <v>49</v>
      </c>
      <c r="E22" s="8">
        <v>102</v>
      </c>
      <c r="F22" s="9">
        <f t="shared" si="2"/>
        <v>0.48039215686274511</v>
      </c>
      <c r="G22" s="79" t="s">
        <v>26</v>
      </c>
      <c r="H22" s="72"/>
      <c r="I22" s="55">
        <f t="shared" si="0"/>
        <v>51.960784313725497</v>
      </c>
    </row>
    <row r="23" spans="1:12" ht="15" customHeight="1">
      <c r="A23" s="67"/>
      <c r="B23" s="82"/>
      <c r="C23" s="7">
        <v>1992</v>
      </c>
      <c r="D23" s="8">
        <v>89</v>
      </c>
      <c r="E23" s="8">
        <v>66</v>
      </c>
      <c r="F23" s="9">
        <f t="shared" si="2"/>
        <v>1.3484848484848484</v>
      </c>
      <c r="G23" s="77"/>
      <c r="H23" s="72"/>
      <c r="I23" s="55">
        <f t="shared" si="0"/>
        <v>-34.848484848484851</v>
      </c>
    </row>
    <row r="24" spans="1:12" ht="15" customHeight="1">
      <c r="A24" s="67"/>
      <c r="B24" s="82"/>
      <c r="C24" s="7">
        <v>1994</v>
      </c>
      <c r="D24" s="8">
        <v>175</v>
      </c>
      <c r="E24" s="8">
        <v>259</v>
      </c>
      <c r="F24" s="9">
        <f t="shared" si="2"/>
        <v>0.67567567567567566</v>
      </c>
      <c r="G24" s="78"/>
      <c r="H24" s="72"/>
      <c r="I24" s="55">
        <f t="shared" si="0"/>
        <v>32.432432432432435</v>
      </c>
    </row>
    <row r="25" spans="1:12" ht="15" customHeight="1">
      <c r="A25" s="67"/>
      <c r="B25" s="82" t="s">
        <v>25</v>
      </c>
      <c r="C25" s="7">
        <v>1990</v>
      </c>
      <c r="D25" s="8">
        <v>73</v>
      </c>
      <c r="E25" s="8">
        <v>77</v>
      </c>
      <c r="F25" s="9">
        <f t="shared" si="2"/>
        <v>0.94805194805194803</v>
      </c>
      <c r="G25" s="79" t="s">
        <v>24</v>
      </c>
      <c r="H25" s="72"/>
      <c r="I25" s="55">
        <f t="shared" si="0"/>
        <v>5.1948051948051948</v>
      </c>
    </row>
    <row r="26" spans="1:12" ht="15" customHeight="1">
      <c r="A26" s="67"/>
      <c r="B26" s="82"/>
      <c r="C26" s="7">
        <v>1992</v>
      </c>
      <c r="D26" s="8">
        <v>78</v>
      </c>
      <c r="E26" s="8">
        <v>111</v>
      </c>
      <c r="F26" s="9">
        <f t="shared" si="2"/>
        <v>0.70270270270270274</v>
      </c>
      <c r="G26" s="77"/>
      <c r="H26" s="72"/>
      <c r="I26" s="55">
        <f t="shared" si="0"/>
        <v>29.72972972972973</v>
      </c>
    </row>
    <row r="27" spans="1:12" ht="15" customHeight="1">
      <c r="A27" s="67"/>
      <c r="B27" s="82"/>
      <c r="C27" s="7">
        <v>1994</v>
      </c>
      <c r="D27" s="8">
        <v>278</v>
      </c>
      <c r="E27" s="8">
        <v>261</v>
      </c>
      <c r="F27" s="9">
        <f t="shared" si="2"/>
        <v>1.0651340996168583</v>
      </c>
      <c r="G27" s="77"/>
      <c r="H27" s="72"/>
      <c r="I27" s="55">
        <f t="shared" si="0"/>
        <v>-6.5134099616858236</v>
      </c>
      <c r="J27" s="47"/>
      <c r="K27" s="47"/>
      <c r="L27" s="47"/>
    </row>
    <row r="28" spans="1:12" ht="15" customHeight="1">
      <c r="A28" s="67"/>
      <c r="B28" s="82"/>
      <c r="C28" s="7">
        <v>1995</v>
      </c>
      <c r="D28" s="8">
        <v>276</v>
      </c>
      <c r="E28" s="8">
        <v>258</v>
      </c>
      <c r="F28" s="9">
        <f t="shared" si="2"/>
        <v>1.069767441860465</v>
      </c>
      <c r="G28" s="77"/>
      <c r="H28" s="72"/>
      <c r="I28" s="55">
        <f t="shared" si="0"/>
        <v>-6.9767441860465116</v>
      </c>
      <c r="J28" s="47"/>
      <c r="K28" s="47"/>
      <c r="L28" s="47"/>
    </row>
    <row r="29" spans="1:12" ht="15" customHeight="1">
      <c r="A29" s="67"/>
      <c r="B29" s="82"/>
      <c r="C29" s="7">
        <v>2000</v>
      </c>
      <c r="D29" s="8">
        <v>266</v>
      </c>
      <c r="E29" s="8">
        <v>252</v>
      </c>
      <c r="F29" s="9">
        <f t="shared" si="2"/>
        <v>1.0555555555555556</v>
      </c>
      <c r="G29" s="78"/>
      <c r="H29" s="72"/>
      <c r="I29" s="55">
        <f t="shared" si="0"/>
        <v>-5.5555555555555554</v>
      </c>
      <c r="J29" s="47"/>
      <c r="K29" s="47"/>
      <c r="L29" s="47"/>
    </row>
    <row r="30" spans="1:12" ht="15" customHeight="1">
      <c r="A30" s="67"/>
      <c r="B30" s="82" t="s">
        <v>23</v>
      </c>
      <c r="C30" s="7">
        <v>1994</v>
      </c>
      <c r="D30" s="8">
        <v>59</v>
      </c>
      <c r="E30" s="8">
        <v>90</v>
      </c>
      <c r="F30" s="9">
        <f t="shared" si="2"/>
        <v>0.65555555555555556</v>
      </c>
      <c r="G30" s="79" t="s">
        <v>22</v>
      </c>
      <c r="H30" s="72"/>
      <c r="I30" s="55">
        <f t="shared" si="0"/>
        <v>34.444444444444443</v>
      </c>
      <c r="J30" s="48"/>
      <c r="K30" s="48"/>
      <c r="L30" s="48"/>
    </row>
    <row r="31" spans="1:12" ht="15" customHeight="1">
      <c r="A31" s="67"/>
      <c r="B31" s="82"/>
      <c r="C31" s="7">
        <v>1995</v>
      </c>
      <c r="D31" s="8">
        <v>68</v>
      </c>
      <c r="E31" s="8">
        <v>116</v>
      </c>
      <c r="F31" s="9">
        <f t="shared" si="2"/>
        <v>0.58620689655172409</v>
      </c>
      <c r="G31" s="77"/>
      <c r="H31" s="72"/>
      <c r="I31" s="55">
        <f t="shared" si="0"/>
        <v>41.379310344827587</v>
      </c>
    </row>
    <row r="32" spans="1:12" ht="15" customHeight="1">
      <c r="A32" s="67"/>
      <c r="B32" s="82"/>
      <c r="C32" s="7">
        <v>2000</v>
      </c>
      <c r="D32" s="8">
        <v>147</v>
      </c>
      <c r="E32" s="8">
        <v>277</v>
      </c>
      <c r="F32" s="9">
        <f t="shared" si="2"/>
        <v>0.53068592057761732</v>
      </c>
      <c r="G32" s="78"/>
      <c r="H32" s="72"/>
      <c r="I32" s="55">
        <f t="shared" si="0"/>
        <v>46.931407942238266</v>
      </c>
    </row>
    <row r="33" spans="1:13" ht="15" customHeight="1">
      <c r="A33" s="67"/>
      <c r="B33" s="82" t="s">
        <v>21</v>
      </c>
      <c r="C33" s="7">
        <v>1990</v>
      </c>
      <c r="D33" s="8">
        <v>47</v>
      </c>
      <c r="E33" s="8">
        <v>59</v>
      </c>
      <c r="F33" s="9">
        <f t="shared" si="2"/>
        <v>0.79661016949152541</v>
      </c>
      <c r="G33" s="79" t="s">
        <v>42</v>
      </c>
      <c r="H33" s="72"/>
      <c r="I33" s="55">
        <f t="shared" si="0"/>
        <v>20.33898305084746</v>
      </c>
    </row>
    <row r="34" spans="1:13" ht="15" customHeight="1">
      <c r="A34" s="67"/>
      <c r="B34" s="82"/>
      <c r="C34" s="7">
        <v>1992</v>
      </c>
      <c r="D34" s="8">
        <v>65</v>
      </c>
      <c r="E34" s="8">
        <v>69</v>
      </c>
      <c r="F34" s="9">
        <f t="shared" si="2"/>
        <v>0.94202898550724634</v>
      </c>
      <c r="G34" s="77"/>
      <c r="H34" s="72"/>
      <c r="I34" s="55">
        <f t="shared" si="0"/>
        <v>5.7971014492753623</v>
      </c>
    </row>
    <row r="35" spans="1:13" ht="15" customHeight="1">
      <c r="A35" s="67"/>
      <c r="B35" s="82"/>
      <c r="C35" s="7">
        <v>1994</v>
      </c>
      <c r="D35" s="8">
        <v>30</v>
      </c>
      <c r="E35" s="8">
        <v>78</v>
      </c>
      <c r="F35" s="9">
        <f t="shared" si="2"/>
        <v>0.38461538461538464</v>
      </c>
      <c r="G35" s="78"/>
      <c r="H35" s="72"/>
      <c r="I35" s="55">
        <f t="shared" si="0"/>
        <v>61.53846153846154</v>
      </c>
    </row>
    <row r="36" spans="1:13" ht="15" customHeight="1">
      <c r="A36" s="67"/>
      <c r="B36" s="82" t="s">
        <v>19</v>
      </c>
      <c r="C36" s="7">
        <v>1996</v>
      </c>
      <c r="D36" s="8">
        <v>96</v>
      </c>
      <c r="E36" s="8">
        <v>81</v>
      </c>
      <c r="F36" s="9">
        <f t="shared" si="2"/>
        <v>1.1851851851851851</v>
      </c>
      <c r="G36" s="84" t="s">
        <v>18</v>
      </c>
      <c r="H36" s="72"/>
      <c r="I36" s="55">
        <f t="shared" si="0"/>
        <v>-18.518518518518519</v>
      </c>
      <c r="J36" s="47"/>
      <c r="K36" s="47"/>
      <c r="L36" s="47"/>
    </row>
    <row r="37" spans="1:13" ht="15" customHeight="1">
      <c r="A37" s="67"/>
      <c r="B37" s="82"/>
      <c r="C37" s="7">
        <v>1997</v>
      </c>
      <c r="D37" s="8">
        <v>85</v>
      </c>
      <c r="E37" s="8">
        <v>87</v>
      </c>
      <c r="F37" s="9">
        <f t="shared" si="2"/>
        <v>0.97701149425287359</v>
      </c>
      <c r="G37" s="85"/>
      <c r="H37" s="72"/>
      <c r="I37" s="55">
        <f t="shared" si="0"/>
        <v>2.2988505747126435</v>
      </c>
      <c r="J37" s="47"/>
      <c r="K37" s="47"/>
      <c r="L37" s="47"/>
    </row>
    <row r="38" spans="1:13" ht="15" customHeight="1">
      <c r="A38" s="67"/>
      <c r="B38" s="82"/>
      <c r="C38" s="7">
        <v>1998</v>
      </c>
      <c r="D38" s="8">
        <v>84</v>
      </c>
      <c r="E38" s="8">
        <v>101</v>
      </c>
      <c r="F38" s="9">
        <f t="shared" si="2"/>
        <v>0.83168316831683164</v>
      </c>
      <c r="G38" s="85"/>
      <c r="H38" s="72"/>
      <c r="I38" s="55">
        <f t="shared" si="0"/>
        <v>16.831683168316832</v>
      </c>
      <c r="J38" s="47"/>
      <c r="K38" s="47"/>
      <c r="L38" s="47"/>
    </row>
    <row r="39" spans="1:13" ht="15" customHeight="1">
      <c r="A39" s="67"/>
      <c r="B39" s="82"/>
      <c r="C39" s="7">
        <v>2000</v>
      </c>
      <c r="D39" s="8">
        <v>164</v>
      </c>
      <c r="E39" s="8">
        <v>159</v>
      </c>
      <c r="F39" s="9">
        <f t="shared" si="2"/>
        <v>1.0314465408805031</v>
      </c>
      <c r="G39" s="86"/>
      <c r="H39" s="72"/>
      <c r="I39" s="55">
        <f t="shared" si="0"/>
        <v>-3.1446540880503147</v>
      </c>
      <c r="J39" s="48"/>
      <c r="K39" s="48"/>
      <c r="L39" s="48"/>
    </row>
    <row r="40" spans="1:13" ht="15" customHeight="1">
      <c r="A40" s="67"/>
      <c r="B40" s="82" t="s">
        <v>41</v>
      </c>
      <c r="C40" s="7">
        <v>1992</v>
      </c>
      <c r="D40" s="8">
        <v>45</v>
      </c>
      <c r="E40" s="8">
        <v>66</v>
      </c>
      <c r="F40" s="9">
        <f t="shared" si="2"/>
        <v>0.68181818181818177</v>
      </c>
      <c r="G40" s="79" t="s">
        <v>40</v>
      </c>
      <c r="H40" s="72"/>
      <c r="I40" s="55">
        <f t="shared" si="0"/>
        <v>31.818181818181817</v>
      </c>
    </row>
    <row r="41" spans="1:13" ht="15" customHeight="1">
      <c r="A41" s="67"/>
      <c r="B41" s="82"/>
      <c r="C41" s="7">
        <v>1996</v>
      </c>
      <c r="D41" s="8">
        <v>50</v>
      </c>
      <c r="E41" s="8">
        <v>90</v>
      </c>
      <c r="F41" s="9">
        <f t="shared" si="2"/>
        <v>0.55555555555555558</v>
      </c>
      <c r="G41" s="78"/>
      <c r="H41" s="72"/>
      <c r="I41" s="55">
        <f t="shared" si="0"/>
        <v>44.444444444444443</v>
      </c>
    </row>
    <row r="42" spans="1:13" ht="26.25" customHeight="1">
      <c r="A42" s="67"/>
      <c r="B42" s="21" t="s">
        <v>17</v>
      </c>
      <c r="C42" s="7">
        <v>1992</v>
      </c>
      <c r="D42" s="8">
        <v>348</v>
      </c>
      <c r="E42" s="8">
        <v>128</v>
      </c>
      <c r="F42" s="9">
        <f t="shared" si="2"/>
        <v>2.71875</v>
      </c>
      <c r="G42" s="22" t="s">
        <v>16</v>
      </c>
      <c r="H42" s="72"/>
      <c r="I42" s="55">
        <f t="shared" si="0"/>
        <v>-171.875</v>
      </c>
      <c r="J42" s="47"/>
      <c r="K42" s="47"/>
      <c r="L42" s="47"/>
      <c r="M42" s="47"/>
    </row>
    <row r="43" spans="1:13" ht="15" customHeight="1">
      <c r="A43" s="67"/>
      <c r="B43" s="82" t="s">
        <v>15</v>
      </c>
      <c r="C43" s="7">
        <v>1990</v>
      </c>
      <c r="D43" s="8">
        <v>53</v>
      </c>
      <c r="E43" s="8">
        <v>64</v>
      </c>
      <c r="F43" s="9">
        <f t="shared" si="2"/>
        <v>0.828125</v>
      </c>
      <c r="G43" s="79" t="s">
        <v>14</v>
      </c>
      <c r="H43" s="72"/>
      <c r="I43" s="55">
        <f t="shared" si="0"/>
        <v>17.1875</v>
      </c>
      <c r="J43" s="47"/>
      <c r="K43" s="47"/>
      <c r="L43" s="47"/>
      <c r="M43" s="47"/>
    </row>
    <row r="44" spans="1:13" ht="15" customHeight="1">
      <c r="A44" s="67"/>
      <c r="B44" s="82"/>
      <c r="C44" s="7">
        <v>1992</v>
      </c>
      <c r="D44" s="8">
        <v>71</v>
      </c>
      <c r="E44" s="8">
        <v>98</v>
      </c>
      <c r="F44" s="9">
        <f t="shared" si="2"/>
        <v>0.72448979591836737</v>
      </c>
      <c r="G44" s="77"/>
      <c r="H44" s="72"/>
      <c r="I44" s="55">
        <f t="shared" si="0"/>
        <v>27.551020408163261</v>
      </c>
      <c r="J44" s="47"/>
      <c r="K44" s="47"/>
      <c r="L44" s="47"/>
      <c r="M44" s="47"/>
    </row>
    <row r="45" spans="1:13" ht="15" customHeight="1">
      <c r="A45" s="67"/>
      <c r="B45" s="82"/>
      <c r="C45" s="7">
        <v>1995</v>
      </c>
      <c r="D45" s="8">
        <v>141</v>
      </c>
      <c r="E45" s="8">
        <v>118</v>
      </c>
      <c r="F45" s="9">
        <f t="shared" si="2"/>
        <v>1.1949152542372881</v>
      </c>
      <c r="G45" s="77"/>
      <c r="H45" s="72"/>
      <c r="I45" s="55">
        <f t="shared" si="0"/>
        <v>-19.491525423728813</v>
      </c>
      <c r="J45" s="48"/>
      <c r="K45" s="48"/>
      <c r="L45" s="48"/>
      <c r="M45" s="48"/>
    </row>
    <row r="46" spans="1:13" ht="15" customHeight="1" thickBot="1">
      <c r="A46" s="68"/>
      <c r="B46" s="83"/>
      <c r="C46" s="23">
        <v>2000</v>
      </c>
      <c r="D46" s="24">
        <v>213</v>
      </c>
      <c r="E46" s="24">
        <v>185</v>
      </c>
      <c r="F46" s="25">
        <f t="shared" si="2"/>
        <v>1.1513513513513514</v>
      </c>
      <c r="G46" s="80"/>
      <c r="H46" s="73"/>
      <c r="I46" s="55">
        <f t="shared" si="0"/>
        <v>-15.135135135135137</v>
      </c>
    </row>
    <row r="47" spans="1:13" ht="18.75" customHeight="1">
      <c r="A47" s="66" t="s">
        <v>39</v>
      </c>
      <c r="B47" s="81" t="s">
        <v>35</v>
      </c>
      <c r="C47" s="18">
        <v>1990</v>
      </c>
      <c r="D47" s="19">
        <v>108</v>
      </c>
      <c r="E47" s="19">
        <v>179</v>
      </c>
      <c r="F47" s="20">
        <f t="shared" si="2"/>
        <v>0.6033519553072626</v>
      </c>
      <c r="G47" s="76" t="s">
        <v>12</v>
      </c>
      <c r="H47" s="71" t="s">
        <v>38</v>
      </c>
      <c r="I47" s="55">
        <f t="shared" si="0"/>
        <v>39.664804469273747</v>
      </c>
    </row>
    <row r="48" spans="1:13" ht="15" customHeight="1">
      <c r="A48" s="69"/>
      <c r="B48" s="82"/>
      <c r="C48" s="7">
        <v>1992</v>
      </c>
      <c r="D48" s="8">
        <v>307</v>
      </c>
      <c r="E48" s="8">
        <v>255</v>
      </c>
      <c r="F48" s="9">
        <f t="shared" si="2"/>
        <v>1.2039215686274509</v>
      </c>
      <c r="G48" s="77"/>
      <c r="H48" s="74"/>
      <c r="I48" s="55">
        <f t="shared" si="0"/>
        <v>-20.392156862745097</v>
      </c>
    </row>
    <row r="49" spans="1:12" ht="15" customHeight="1">
      <c r="A49" s="69"/>
      <c r="B49" s="82"/>
      <c r="C49" s="7">
        <v>1995</v>
      </c>
      <c r="D49" s="26">
        <v>75</v>
      </c>
      <c r="E49" s="26">
        <v>66</v>
      </c>
      <c r="F49" s="9">
        <f t="shared" si="2"/>
        <v>1.1363636363636365</v>
      </c>
      <c r="G49" s="77"/>
      <c r="H49" s="74"/>
      <c r="I49" s="55">
        <f t="shared" si="0"/>
        <v>-13.636363636363635</v>
      </c>
    </row>
    <row r="50" spans="1:12" ht="15" customHeight="1">
      <c r="A50" s="69"/>
      <c r="B50" s="82"/>
      <c r="C50" s="7">
        <v>1996</v>
      </c>
      <c r="D50" s="8">
        <v>65</v>
      </c>
      <c r="E50" s="8">
        <v>71</v>
      </c>
      <c r="F50" s="9">
        <f t="shared" si="2"/>
        <v>0.91549295774647887</v>
      </c>
      <c r="G50" s="77"/>
      <c r="H50" s="74"/>
      <c r="I50" s="55">
        <f t="shared" si="0"/>
        <v>8.4507042253521121</v>
      </c>
    </row>
    <row r="51" spans="1:12" ht="15" customHeight="1">
      <c r="A51" s="69"/>
      <c r="B51" s="82"/>
      <c r="C51" s="7">
        <v>1997</v>
      </c>
      <c r="D51" s="8">
        <v>61</v>
      </c>
      <c r="E51" s="8">
        <v>76</v>
      </c>
      <c r="F51" s="9">
        <f t="shared" ref="F51:F82" si="3">D51/E51</f>
        <v>0.80263157894736847</v>
      </c>
      <c r="G51" s="77"/>
      <c r="H51" s="74"/>
      <c r="I51" s="55">
        <f t="shared" si="0"/>
        <v>19.736842105263158</v>
      </c>
    </row>
    <row r="52" spans="1:12" ht="15" customHeight="1">
      <c r="A52" s="69"/>
      <c r="B52" s="82"/>
      <c r="C52" s="7">
        <v>1998</v>
      </c>
      <c r="D52" s="8">
        <v>70</v>
      </c>
      <c r="E52" s="8">
        <v>75</v>
      </c>
      <c r="F52" s="9">
        <f t="shared" si="3"/>
        <v>0.93333333333333335</v>
      </c>
      <c r="G52" s="77"/>
      <c r="H52" s="74"/>
      <c r="I52" s="55">
        <f t="shared" si="0"/>
        <v>6.666666666666667</v>
      </c>
    </row>
    <row r="53" spans="1:12" ht="15" customHeight="1">
      <c r="A53" s="69"/>
      <c r="B53" s="82"/>
      <c r="C53" s="7">
        <v>1999</v>
      </c>
      <c r="D53" s="8">
        <v>114</v>
      </c>
      <c r="E53" s="8">
        <v>109</v>
      </c>
      <c r="F53" s="9">
        <f t="shared" si="3"/>
        <v>1.0458715596330275</v>
      </c>
      <c r="G53" s="77"/>
      <c r="H53" s="74"/>
      <c r="I53" s="55">
        <f t="shared" si="0"/>
        <v>-4.5871559633027523</v>
      </c>
    </row>
    <row r="54" spans="1:12" ht="15" customHeight="1">
      <c r="A54" s="69"/>
      <c r="B54" s="82"/>
      <c r="C54" s="7">
        <v>2000</v>
      </c>
      <c r="D54" s="8">
        <v>89</v>
      </c>
      <c r="E54" s="8">
        <v>99</v>
      </c>
      <c r="F54" s="9">
        <f t="shared" si="3"/>
        <v>0.89898989898989901</v>
      </c>
      <c r="G54" s="78"/>
      <c r="H54" s="74"/>
      <c r="I54" s="55">
        <f t="shared" si="0"/>
        <v>10.1010101010101</v>
      </c>
    </row>
    <row r="55" spans="1:12" ht="15" customHeight="1">
      <c r="A55" s="69"/>
      <c r="B55" s="82" t="s">
        <v>11</v>
      </c>
      <c r="C55" s="7">
        <v>1990</v>
      </c>
      <c r="D55" s="8">
        <v>64</v>
      </c>
      <c r="E55" s="8">
        <v>95</v>
      </c>
      <c r="F55" s="9">
        <f t="shared" si="3"/>
        <v>0.67368421052631577</v>
      </c>
      <c r="G55" s="79" t="s">
        <v>10</v>
      </c>
      <c r="H55" s="74"/>
      <c r="I55" s="55">
        <f t="shared" si="0"/>
        <v>32.631578947368425</v>
      </c>
    </row>
    <row r="56" spans="1:12" ht="15" customHeight="1">
      <c r="A56" s="69"/>
      <c r="B56" s="82"/>
      <c r="C56" s="7">
        <v>1992</v>
      </c>
      <c r="D56" s="8">
        <v>64</v>
      </c>
      <c r="E56" s="8">
        <v>84</v>
      </c>
      <c r="F56" s="9">
        <f t="shared" si="3"/>
        <v>0.76190476190476186</v>
      </c>
      <c r="G56" s="77"/>
      <c r="H56" s="74"/>
      <c r="I56" s="55">
        <f t="shared" si="0"/>
        <v>23.809523809523807</v>
      </c>
    </row>
    <row r="57" spans="1:12" ht="15" customHeight="1">
      <c r="A57" s="69"/>
      <c r="B57" s="82"/>
      <c r="C57" s="7">
        <v>1994</v>
      </c>
      <c r="D57" s="8">
        <v>40</v>
      </c>
      <c r="E57" s="8">
        <v>73</v>
      </c>
      <c r="F57" s="9">
        <f t="shared" si="3"/>
        <v>0.54794520547945202</v>
      </c>
      <c r="G57" s="77"/>
      <c r="H57" s="74"/>
      <c r="I57" s="55">
        <f t="shared" si="0"/>
        <v>45.205479452054789</v>
      </c>
    </row>
    <row r="58" spans="1:12" ht="15" customHeight="1">
      <c r="A58" s="69"/>
      <c r="B58" s="82"/>
      <c r="C58" s="7">
        <v>1995</v>
      </c>
      <c r="D58" s="8">
        <v>47</v>
      </c>
      <c r="E58" s="8">
        <v>76</v>
      </c>
      <c r="F58" s="9">
        <f t="shared" si="3"/>
        <v>0.61842105263157898</v>
      </c>
      <c r="G58" s="77"/>
      <c r="H58" s="74"/>
      <c r="I58" s="55">
        <f t="shared" si="0"/>
        <v>38.15789473684211</v>
      </c>
    </row>
    <row r="59" spans="1:12" ht="15" customHeight="1">
      <c r="A59" s="69"/>
      <c r="B59" s="82"/>
      <c r="C59" s="7">
        <v>1998</v>
      </c>
      <c r="D59" s="8">
        <v>57</v>
      </c>
      <c r="E59" s="8">
        <v>81</v>
      </c>
      <c r="F59" s="9">
        <f t="shared" si="3"/>
        <v>0.70370370370370372</v>
      </c>
      <c r="G59" s="77"/>
      <c r="H59" s="74"/>
      <c r="I59" s="55">
        <f t="shared" si="0"/>
        <v>29.629629629629626</v>
      </c>
      <c r="J59" s="47"/>
      <c r="K59" s="47"/>
      <c r="L59" s="47"/>
    </row>
    <row r="60" spans="1:12" ht="15" customHeight="1">
      <c r="A60" s="69"/>
      <c r="B60" s="82"/>
      <c r="C60" s="7">
        <v>2000</v>
      </c>
      <c r="D60" s="8">
        <v>104</v>
      </c>
      <c r="E60" s="8">
        <v>99</v>
      </c>
      <c r="F60" s="9">
        <f t="shared" si="3"/>
        <v>1.0505050505050506</v>
      </c>
      <c r="G60" s="78"/>
      <c r="H60" s="74"/>
      <c r="I60" s="55">
        <f t="shared" si="0"/>
        <v>-5.0505050505050502</v>
      </c>
      <c r="J60" s="47"/>
      <c r="K60" s="47"/>
      <c r="L60" s="47"/>
    </row>
    <row r="61" spans="1:12" ht="15" customHeight="1">
      <c r="A61" s="69"/>
      <c r="B61" s="82" t="s">
        <v>9</v>
      </c>
      <c r="C61" s="7">
        <v>1990</v>
      </c>
      <c r="D61" s="8">
        <v>60</v>
      </c>
      <c r="E61" s="8">
        <v>68</v>
      </c>
      <c r="F61" s="9">
        <f t="shared" si="3"/>
        <v>0.88235294117647056</v>
      </c>
      <c r="G61" s="79" t="s">
        <v>8</v>
      </c>
      <c r="H61" s="74"/>
      <c r="I61" s="55">
        <f t="shared" si="0"/>
        <v>11.76470588235294</v>
      </c>
      <c r="J61" s="47"/>
      <c r="K61" s="47"/>
      <c r="L61" s="47"/>
    </row>
    <row r="62" spans="1:12" ht="15" customHeight="1">
      <c r="A62" s="69"/>
      <c r="B62" s="82"/>
      <c r="C62" s="7">
        <v>1992</v>
      </c>
      <c r="D62" s="8">
        <v>89</v>
      </c>
      <c r="E62" s="8">
        <v>93</v>
      </c>
      <c r="F62" s="9">
        <f t="shared" si="3"/>
        <v>0.956989247311828</v>
      </c>
      <c r="G62" s="77"/>
      <c r="H62" s="74"/>
      <c r="I62" s="55">
        <f t="shared" si="0"/>
        <v>4.3010752688172049</v>
      </c>
      <c r="J62" s="48"/>
      <c r="K62" s="48"/>
      <c r="L62" s="48"/>
    </row>
    <row r="63" spans="1:12" ht="15" customHeight="1">
      <c r="A63" s="69"/>
      <c r="B63" s="82"/>
      <c r="C63" s="7">
        <v>1994</v>
      </c>
      <c r="D63" s="8">
        <v>49</v>
      </c>
      <c r="E63" s="8">
        <v>44</v>
      </c>
      <c r="F63" s="9">
        <f t="shared" si="3"/>
        <v>1.1136363636363635</v>
      </c>
      <c r="G63" s="77"/>
      <c r="H63" s="74"/>
      <c r="I63" s="55">
        <f t="shared" si="0"/>
        <v>-11.363636363636363</v>
      </c>
    </row>
    <row r="64" spans="1:12" ht="15" customHeight="1">
      <c r="A64" s="69"/>
      <c r="B64" s="82"/>
      <c r="C64" s="7">
        <v>1995</v>
      </c>
      <c r="D64" s="8">
        <v>72</v>
      </c>
      <c r="E64" s="8">
        <v>58</v>
      </c>
      <c r="F64" s="9">
        <f t="shared" si="3"/>
        <v>1.2413793103448276</v>
      </c>
      <c r="G64" s="78"/>
      <c r="H64" s="74"/>
      <c r="I64" s="55">
        <f t="shared" si="0"/>
        <v>-24.137931034482758</v>
      </c>
      <c r="J64" s="47"/>
      <c r="K64" s="47"/>
      <c r="L64" s="47"/>
    </row>
    <row r="65" spans="1:12" ht="15" customHeight="1">
      <c r="A65" s="69"/>
      <c r="B65" s="82" t="s">
        <v>7</v>
      </c>
      <c r="C65" s="7">
        <v>1990</v>
      </c>
      <c r="D65" s="8">
        <v>47</v>
      </c>
      <c r="E65" s="8">
        <v>46</v>
      </c>
      <c r="F65" s="9">
        <f t="shared" si="3"/>
        <v>1.0217391304347827</v>
      </c>
      <c r="G65" s="79" t="s">
        <v>6</v>
      </c>
      <c r="H65" s="74"/>
      <c r="I65" s="55">
        <f t="shared" si="0"/>
        <v>-2.1739130434782608</v>
      </c>
      <c r="J65" s="47"/>
      <c r="K65" s="47"/>
      <c r="L65" s="47"/>
    </row>
    <row r="66" spans="1:12" ht="15" customHeight="1">
      <c r="A66" s="69"/>
      <c r="B66" s="82"/>
      <c r="C66" s="7">
        <v>1992</v>
      </c>
      <c r="D66" s="8">
        <v>51</v>
      </c>
      <c r="E66" s="8">
        <v>60</v>
      </c>
      <c r="F66" s="9">
        <f t="shared" si="3"/>
        <v>0.85</v>
      </c>
      <c r="G66" s="77"/>
      <c r="H66" s="74"/>
      <c r="I66" s="55">
        <f t="shared" si="0"/>
        <v>15</v>
      </c>
      <c r="J66" s="47"/>
      <c r="K66" s="47"/>
      <c r="L66" s="47"/>
    </row>
    <row r="67" spans="1:12" ht="15" customHeight="1">
      <c r="A67" s="69"/>
      <c r="B67" s="82"/>
      <c r="C67" s="7">
        <v>1994</v>
      </c>
      <c r="D67" s="8">
        <v>34</v>
      </c>
      <c r="E67" s="8">
        <v>55</v>
      </c>
      <c r="F67" s="9">
        <f t="shared" si="3"/>
        <v>0.61818181818181817</v>
      </c>
      <c r="G67" s="77"/>
      <c r="H67" s="74"/>
      <c r="I67" s="55">
        <f t="shared" si="0"/>
        <v>38.181818181818187</v>
      </c>
      <c r="J67" s="48"/>
      <c r="K67" s="48"/>
      <c r="L67" s="48"/>
    </row>
    <row r="68" spans="1:12" ht="15" customHeight="1" thickBot="1">
      <c r="A68" s="70"/>
      <c r="B68" s="83"/>
      <c r="C68" s="23">
        <v>1997</v>
      </c>
      <c r="D68" s="24">
        <v>37</v>
      </c>
      <c r="E68" s="24">
        <v>62</v>
      </c>
      <c r="F68" s="25">
        <f t="shared" si="3"/>
        <v>0.59677419354838712</v>
      </c>
      <c r="G68" s="80"/>
      <c r="H68" s="75"/>
      <c r="I68" s="55">
        <f t="shared" si="0"/>
        <v>40.322580645161288</v>
      </c>
    </row>
    <row r="69" spans="1:12" ht="15" customHeight="1">
      <c r="A69" s="92" t="s">
        <v>33</v>
      </c>
      <c r="B69" s="97" t="s">
        <v>25</v>
      </c>
      <c r="C69" s="27">
        <v>1997</v>
      </c>
      <c r="D69" s="8">
        <v>168</v>
      </c>
      <c r="E69" s="8">
        <v>810</v>
      </c>
      <c r="F69" s="28">
        <f t="shared" si="3"/>
        <v>0.2074074074074074</v>
      </c>
      <c r="G69" s="77" t="s">
        <v>24</v>
      </c>
      <c r="H69" s="94" t="s">
        <v>32</v>
      </c>
      <c r="I69" s="55">
        <f t="shared" si="0"/>
        <v>79.259259259259267</v>
      </c>
    </row>
    <row r="70" spans="1:12" ht="15" customHeight="1">
      <c r="A70" s="92"/>
      <c r="B70" s="96"/>
      <c r="C70" s="7">
        <v>2005</v>
      </c>
      <c r="D70" s="8">
        <v>281</v>
      </c>
      <c r="E70" s="8">
        <v>349</v>
      </c>
      <c r="F70" s="9">
        <f t="shared" si="3"/>
        <v>0.80515759312320911</v>
      </c>
      <c r="G70" s="77"/>
      <c r="H70" s="94"/>
      <c r="I70" s="55">
        <f t="shared" si="0"/>
        <v>19.484240687679083</v>
      </c>
    </row>
    <row r="71" spans="1:12" ht="15" customHeight="1">
      <c r="A71" s="92"/>
      <c r="B71" s="96"/>
      <c r="C71" s="7">
        <v>2006</v>
      </c>
      <c r="D71" s="8">
        <v>311</v>
      </c>
      <c r="E71" s="8">
        <v>815</v>
      </c>
      <c r="F71" s="9">
        <f t="shared" si="3"/>
        <v>0.38159509202453989</v>
      </c>
      <c r="G71" s="78"/>
      <c r="H71" s="94"/>
      <c r="I71" s="55">
        <f t="shared" ref="I71:I133" si="4">(E71-D71)/E71*100</f>
        <v>61.840490797546011</v>
      </c>
    </row>
    <row r="72" spans="1:12" ht="15" customHeight="1">
      <c r="A72" s="92"/>
      <c r="B72" s="96" t="s">
        <v>23</v>
      </c>
      <c r="C72" s="7">
        <v>2002</v>
      </c>
      <c r="D72" s="8">
        <v>180</v>
      </c>
      <c r="E72" s="8">
        <v>228</v>
      </c>
      <c r="F72" s="9">
        <f t="shared" si="3"/>
        <v>0.78947368421052633</v>
      </c>
      <c r="G72" s="79" t="s">
        <v>22</v>
      </c>
      <c r="H72" s="94"/>
      <c r="I72" s="55">
        <f t="shared" si="4"/>
        <v>21.052631578947366</v>
      </c>
    </row>
    <row r="73" spans="1:12" ht="15" customHeight="1">
      <c r="A73" s="92"/>
      <c r="B73" s="96"/>
      <c r="C73" s="7">
        <v>2003</v>
      </c>
      <c r="D73" s="8">
        <v>231</v>
      </c>
      <c r="E73" s="8">
        <v>294</v>
      </c>
      <c r="F73" s="9">
        <f t="shared" si="3"/>
        <v>0.7857142857142857</v>
      </c>
      <c r="G73" s="77"/>
      <c r="H73" s="94"/>
      <c r="I73" s="55">
        <f t="shared" si="4"/>
        <v>21.428571428571427</v>
      </c>
    </row>
    <row r="74" spans="1:12" s="40" customFormat="1" ht="15" customHeight="1">
      <c r="A74" s="92"/>
      <c r="B74" s="96"/>
      <c r="C74" s="7">
        <v>2006</v>
      </c>
      <c r="D74" s="8">
        <v>267</v>
      </c>
      <c r="E74" s="8">
        <v>561</v>
      </c>
      <c r="F74" s="9">
        <f t="shared" si="3"/>
        <v>0.47593582887700536</v>
      </c>
      <c r="G74" s="78"/>
      <c r="H74" s="94"/>
      <c r="I74" s="55">
        <f t="shared" si="4"/>
        <v>52.406417112299465</v>
      </c>
    </row>
    <row r="75" spans="1:12" s="40" customFormat="1" ht="1.5" customHeight="1">
      <c r="A75" s="92"/>
      <c r="B75" s="105" t="s">
        <v>37</v>
      </c>
      <c r="C75" s="7">
        <v>1992</v>
      </c>
      <c r="D75" s="26">
        <v>351</v>
      </c>
      <c r="E75" s="26">
        <v>284</v>
      </c>
      <c r="F75" s="9">
        <f t="shared" si="3"/>
        <v>1.2359154929577465</v>
      </c>
      <c r="G75" s="77" t="s">
        <v>36</v>
      </c>
      <c r="H75" s="94"/>
      <c r="I75" s="55">
        <f t="shared" si="4"/>
        <v>-23.591549295774648</v>
      </c>
    </row>
    <row r="76" spans="1:12" ht="18" customHeight="1">
      <c r="A76" s="92"/>
      <c r="B76" s="82"/>
      <c r="C76" s="27">
        <v>1993</v>
      </c>
      <c r="D76" s="8">
        <v>378</v>
      </c>
      <c r="E76" s="8">
        <v>442</v>
      </c>
      <c r="F76" s="28">
        <f t="shared" si="3"/>
        <v>0.85520361990950222</v>
      </c>
      <c r="G76" s="77"/>
      <c r="H76" s="94"/>
      <c r="I76" s="55">
        <f t="shared" si="4"/>
        <v>14.479638009049776</v>
      </c>
    </row>
    <row r="77" spans="1:12" ht="15.75" customHeight="1">
      <c r="A77" s="92"/>
      <c r="B77" s="82"/>
      <c r="C77" s="7">
        <v>1994</v>
      </c>
      <c r="D77" s="26">
        <v>458</v>
      </c>
      <c r="E77" s="26">
        <v>338</v>
      </c>
      <c r="F77" s="9">
        <f t="shared" si="3"/>
        <v>1.3550295857988166</v>
      </c>
      <c r="G77" s="77"/>
      <c r="H77" s="94"/>
      <c r="I77" s="55">
        <f t="shared" si="4"/>
        <v>-35.502958579881657</v>
      </c>
    </row>
    <row r="78" spans="1:12" ht="15" customHeight="1">
      <c r="A78" s="92"/>
      <c r="B78" s="82"/>
      <c r="C78" s="7">
        <v>1995</v>
      </c>
      <c r="D78" s="26">
        <v>432</v>
      </c>
      <c r="E78" s="26">
        <v>295</v>
      </c>
      <c r="F78" s="9">
        <f t="shared" si="3"/>
        <v>1.464406779661017</v>
      </c>
      <c r="G78" s="77"/>
      <c r="H78" s="94"/>
      <c r="I78" s="55">
        <f t="shared" si="4"/>
        <v>-46.440677966101696</v>
      </c>
    </row>
    <row r="79" spans="1:12" ht="15" customHeight="1">
      <c r="A79" s="92"/>
      <c r="B79" s="82"/>
      <c r="C79" s="7">
        <v>1998</v>
      </c>
      <c r="D79" s="26">
        <v>441</v>
      </c>
      <c r="E79" s="26">
        <v>478</v>
      </c>
      <c r="F79" s="9">
        <f t="shared" si="3"/>
        <v>0.92259414225941427</v>
      </c>
      <c r="G79" s="77"/>
      <c r="H79" s="94"/>
      <c r="I79" s="55">
        <f t="shared" si="4"/>
        <v>7.7405857740585766</v>
      </c>
    </row>
    <row r="80" spans="1:12" ht="15" customHeight="1">
      <c r="A80" s="92"/>
      <c r="B80" s="82"/>
      <c r="C80" s="7">
        <v>2002</v>
      </c>
      <c r="D80" s="26">
        <v>519</v>
      </c>
      <c r="E80" s="26">
        <v>575</v>
      </c>
      <c r="F80" s="9">
        <f t="shared" si="3"/>
        <v>0.90260869565217394</v>
      </c>
      <c r="G80" s="77"/>
      <c r="H80" s="94"/>
      <c r="I80" s="55">
        <f t="shared" si="4"/>
        <v>9.7391304347826093</v>
      </c>
    </row>
    <row r="81" spans="1:9" ht="15" customHeight="1">
      <c r="A81" s="92"/>
      <c r="B81" s="82"/>
      <c r="C81" s="7">
        <v>2005</v>
      </c>
      <c r="D81" s="26">
        <v>417</v>
      </c>
      <c r="E81" s="26">
        <v>596</v>
      </c>
      <c r="F81" s="9">
        <f t="shared" si="3"/>
        <v>0.69966442953020136</v>
      </c>
      <c r="G81" s="77"/>
      <c r="H81" s="94"/>
      <c r="I81" s="55">
        <f t="shared" si="4"/>
        <v>30.033557046979865</v>
      </c>
    </row>
    <row r="82" spans="1:9" ht="15" customHeight="1">
      <c r="A82" s="92"/>
      <c r="B82" s="82"/>
      <c r="C82" s="7">
        <v>2006</v>
      </c>
      <c r="D82" s="26">
        <v>478</v>
      </c>
      <c r="E82" s="26">
        <v>601</v>
      </c>
      <c r="F82" s="9">
        <f t="shared" si="3"/>
        <v>0.7953410981697171</v>
      </c>
      <c r="G82" s="78"/>
      <c r="H82" s="94"/>
      <c r="I82" s="55">
        <f t="shared" si="4"/>
        <v>20.465890183028286</v>
      </c>
    </row>
    <row r="83" spans="1:9" ht="15" customHeight="1">
      <c r="A83" s="92"/>
      <c r="B83" s="82" t="s">
        <v>17</v>
      </c>
      <c r="C83" s="7">
        <v>1998</v>
      </c>
      <c r="D83" s="26">
        <v>608</v>
      </c>
      <c r="E83" s="26">
        <v>425</v>
      </c>
      <c r="F83" s="9">
        <f t="shared" ref="F83:F114" si="5">D83/E83</f>
        <v>1.4305882352941177</v>
      </c>
      <c r="G83" s="79" t="s">
        <v>16</v>
      </c>
      <c r="H83" s="94"/>
      <c r="I83" s="55">
        <f t="shared" si="4"/>
        <v>-43.058823529411768</v>
      </c>
    </row>
    <row r="84" spans="1:9" ht="15" customHeight="1">
      <c r="A84" s="92"/>
      <c r="B84" s="82"/>
      <c r="C84" s="7">
        <v>2005</v>
      </c>
      <c r="D84" s="26">
        <v>567</v>
      </c>
      <c r="E84" s="26">
        <v>580</v>
      </c>
      <c r="F84" s="9">
        <f t="shared" si="5"/>
        <v>0.97758620689655173</v>
      </c>
      <c r="G84" s="77"/>
      <c r="H84" s="94"/>
      <c r="I84" s="55">
        <f t="shared" si="4"/>
        <v>2.2413793103448274</v>
      </c>
    </row>
    <row r="85" spans="1:9" ht="15" customHeight="1">
      <c r="A85" s="92"/>
      <c r="B85" s="82"/>
      <c r="C85" s="7">
        <v>2006</v>
      </c>
      <c r="D85" s="26">
        <v>644</v>
      </c>
      <c r="E85" s="26">
        <v>714</v>
      </c>
      <c r="F85" s="9">
        <f t="shared" si="5"/>
        <v>0.90196078431372551</v>
      </c>
      <c r="G85" s="78"/>
      <c r="H85" s="94"/>
      <c r="I85" s="55">
        <f t="shared" si="4"/>
        <v>9.8039215686274517</v>
      </c>
    </row>
    <row r="86" spans="1:9" ht="15" customHeight="1">
      <c r="A86" s="92"/>
      <c r="B86" s="82" t="s">
        <v>15</v>
      </c>
      <c r="C86" s="7">
        <v>1992</v>
      </c>
      <c r="D86" s="26">
        <v>143</v>
      </c>
      <c r="E86" s="26">
        <v>182</v>
      </c>
      <c r="F86" s="9">
        <f t="shared" si="5"/>
        <v>0.7857142857142857</v>
      </c>
      <c r="G86" s="79" t="s">
        <v>14</v>
      </c>
      <c r="H86" s="94"/>
      <c r="I86" s="55">
        <f t="shared" si="4"/>
        <v>21.428571428571427</v>
      </c>
    </row>
    <row r="87" spans="1:9" s="40" customFormat="1" ht="15" customHeight="1">
      <c r="A87" s="92"/>
      <c r="B87" s="82"/>
      <c r="C87" s="29">
        <v>1993</v>
      </c>
      <c r="D87" s="30">
        <v>170</v>
      </c>
      <c r="E87" s="30">
        <v>216</v>
      </c>
      <c r="F87" s="31">
        <f t="shared" si="5"/>
        <v>0.78703703703703709</v>
      </c>
      <c r="G87" s="77"/>
      <c r="H87" s="94"/>
      <c r="I87" s="55">
        <f t="shared" si="4"/>
        <v>21.296296296296298</v>
      </c>
    </row>
    <row r="88" spans="1:9" ht="15" customHeight="1">
      <c r="A88" s="92"/>
      <c r="B88" s="82"/>
      <c r="C88" s="27">
        <v>1994</v>
      </c>
      <c r="D88" s="8">
        <v>173</v>
      </c>
      <c r="E88" s="8">
        <v>294</v>
      </c>
      <c r="F88" s="28">
        <f t="shared" si="5"/>
        <v>0.58843537414965985</v>
      </c>
      <c r="G88" s="77"/>
      <c r="H88" s="94"/>
      <c r="I88" s="55">
        <f t="shared" si="4"/>
        <v>41.156462585034014</v>
      </c>
    </row>
    <row r="89" spans="1:9" ht="15" customHeight="1">
      <c r="A89" s="92"/>
      <c r="B89" s="82"/>
      <c r="C89" s="7">
        <v>1995</v>
      </c>
      <c r="D89" s="26">
        <v>202</v>
      </c>
      <c r="E89" s="26">
        <v>428</v>
      </c>
      <c r="F89" s="9">
        <f t="shared" si="5"/>
        <v>0.4719626168224299</v>
      </c>
      <c r="G89" s="77"/>
      <c r="H89" s="94"/>
      <c r="I89" s="55">
        <f t="shared" si="4"/>
        <v>52.803738317757009</v>
      </c>
    </row>
    <row r="90" spans="1:9" ht="15" customHeight="1">
      <c r="A90" s="92"/>
      <c r="B90" s="82"/>
      <c r="C90" s="7">
        <v>1998</v>
      </c>
      <c r="D90" s="26">
        <v>335</v>
      </c>
      <c r="E90" s="26">
        <v>279</v>
      </c>
      <c r="F90" s="9">
        <f t="shared" si="5"/>
        <v>1.2007168458781361</v>
      </c>
      <c r="G90" s="77"/>
      <c r="H90" s="94"/>
      <c r="I90" s="55">
        <f t="shared" si="4"/>
        <v>-20.071684587813621</v>
      </c>
    </row>
    <row r="91" spans="1:9" ht="15" customHeight="1">
      <c r="A91" s="92"/>
      <c r="B91" s="82"/>
      <c r="C91" s="7">
        <v>2002</v>
      </c>
      <c r="D91" s="26">
        <v>317</v>
      </c>
      <c r="E91" s="26">
        <v>296</v>
      </c>
      <c r="F91" s="9">
        <f t="shared" si="5"/>
        <v>1.0709459459459461</v>
      </c>
      <c r="G91" s="77"/>
      <c r="H91" s="94"/>
      <c r="I91" s="55">
        <f t="shared" si="4"/>
        <v>-7.0945945945945947</v>
      </c>
    </row>
    <row r="92" spans="1:9" ht="15" customHeight="1">
      <c r="A92" s="92"/>
      <c r="B92" s="82"/>
      <c r="C92" s="7">
        <v>2003</v>
      </c>
      <c r="D92" s="26">
        <v>323</v>
      </c>
      <c r="E92" s="26">
        <v>350</v>
      </c>
      <c r="F92" s="9">
        <f t="shared" si="5"/>
        <v>0.92285714285714282</v>
      </c>
      <c r="G92" s="77"/>
      <c r="H92" s="94"/>
      <c r="I92" s="55">
        <f t="shared" si="4"/>
        <v>7.7142857142857135</v>
      </c>
    </row>
    <row r="93" spans="1:9" ht="40.5" customHeight="1">
      <c r="A93" s="92"/>
      <c r="B93" s="82"/>
      <c r="C93" s="7">
        <v>2005</v>
      </c>
      <c r="D93" s="26">
        <v>368</v>
      </c>
      <c r="E93" s="26">
        <v>350</v>
      </c>
      <c r="F93" s="9">
        <f t="shared" si="5"/>
        <v>1.0514285714285714</v>
      </c>
      <c r="G93" s="77"/>
      <c r="H93" s="94"/>
      <c r="I93" s="55">
        <f t="shared" si="4"/>
        <v>-5.1428571428571423</v>
      </c>
    </row>
    <row r="94" spans="1:9" ht="15" customHeight="1">
      <c r="A94" s="92"/>
      <c r="B94" s="82"/>
      <c r="C94" s="7">
        <v>2006</v>
      </c>
      <c r="D94" s="26">
        <v>395</v>
      </c>
      <c r="E94" s="26">
        <v>314</v>
      </c>
      <c r="F94" s="9">
        <f t="shared" si="5"/>
        <v>1.2579617834394905</v>
      </c>
      <c r="G94" s="78"/>
      <c r="H94" s="94"/>
      <c r="I94" s="55">
        <f t="shared" si="4"/>
        <v>-25.796178343949045</v>
      </c>
    </row>
    <row r="95" spans="1:9" ht="15" customHeight="1">
      <c r="A95" s="92"/>
      <c r="B95" s="82" t="s">
        <v>35</v>
      </c>
      <c r="C95" s="7">
        <v>1992</v>
      </c>
      <c r="D95" s="26">
        <v>297</v>
      </c>
      <c r="E95" s="26">
        <v>502</v>
      </c>
      <c r="F95" s="9">
        <f t="shared" si="5"/>
        <v>0.5916334661354582</v>
      </c>
      <c r="G95" s="84" t="s">
        <v>34</v>
      </c>
      <c r="H95" s="94"/>
      <c r="I95" s="55">
        <f t="shared" si="4"/>
        <v>40.836653386454188</v>
      </c>
    </row>
    <row r="96" spans="1:9" ht="15" customHeight="1">
      <c r="A96" s="92"/>
      <c r="B96" s="82"/>
      <c r="C96" s="7">
        <v>1993</v>
      </c>
      <c r="D96" s="26">
        <v>340</v>
      </c>
      <c r="E96" s="26">
        <v>555</v>
      </c>
      <c r="F96" s="9">
        <f t="shared" si="5"/>
        <v>0.61261261261261257</v>
      </c>
      <c r="G96" s="77"/>
      <c r="H96" s="94"/>
      <c r="I96" s="55">
        <f t="shared" si="4"/>
        <v>38.738738738738739</v>
      </c>
    </row>
    <row r="97" spans="1:9" ht="15" customHeight="1">
      <c r="A97" s="92"/>
      <c r="B97" s="82"/>
      <c r="C97" s="7">
        <v>1994</v>
      </c>
      <c r="D97" s="26">
        <v>479</v>
      </c>
      <c r="E97" s="26">
        <v>687</v>
      </c>
      <c r="F97" s="9">
        <f t="shared" si="5"/>
        <v>0.69723435225618635</v>
      </c>
      <c r="G97" s="77"/>
      <c r="H97" s="94"/>
      <c r="I97" s="55">
        <f t="shared" si="4"/>
        <v>30.27656477438137</v>
      </c>
    </row>
    <row r="98" spans="1:9" ht="15" customHeight="1">
      <c r="A98" s="92"/>
      <c r="B98" s="82"/>
      <c r="C98" s="7">
        <v>1995</v>
      </c>
      <c r="D98" s="26">
        <v>455</v>
      </c>
      <c r="E98" s="26">
        <v>670</v>
      </c>
      <c r="F98" s="9">
        <f t="shared" si="5"/>
        <v>0.67910447761194026</v>
      </c>
      <c r="G98" s="77"/>
      <c r="H98" s="94"/>
      <c r="I98" s="55">
        <f t="shared" si="4"/>
        <v>32.089552238805972</v>
      </c>
    </row>
    <row r="99" spans="1:9" ht="15" customHeight="1">
      <c r="A99" s="92"/>
      <c r="B99" s="82"/>
      <c r="C99" s="7">
        <v>1998</v>
      </c>
      <c r="D99" s="26">
        <v>569</v>
      </c>
      <c r="E99" s="26">
        <v>757</v>
      </c>
      <c r="F99" s="9">
        <f t="shared" si="5"/>
        <v>0.75165125495376484</v>
      </c>
      <c r="G99" s="77"/>
      <c r="H99" s="94"/>
      <c r="I99" s="55">
        <f t="shared" si="4"/>
        <v>24.834874504623514</v>
      </c>
    </row>
    <row r="100" spans="1:9" ht="15" customHeight="1">
      <c r="A100" s="92"/>
      <c r="B100" s="82"/>
      <c r="C100" s="7">
        <v>2002</v>
      </c>
      <c r="D100" s="26">
        <v>740</v>
      </c>
      <c r="E100" s="26">
        <v>961</v>
      </c>
      <c r="F100" s="9">
        <f t="shared" si="5"/>
        <v>0.77003121748178982</v>
      </c>
      <c r="G100" s="77"/>
      <c r="H100" s="94"/>
      <c r="I100" s="55">
        <f t="shared" si="4"/>
        <v>22.99687825182102</v>
      </c>
    </row>
    <row r="101" spans="1:9" ht="15" customHeight="1">
      <c r="A101" s="92"/>
      <c r="B101" s="82"/>
      <c r="C101" s="7">
        <v>2003</v>
      </c>
      <c r="D101" s="26">
        <v>212</v>
      </c>
      <c r="E101" s="26">
        <v>225</v>
      </c>
      <c r="F101" s="9">
        <f t="shared" si="5"/>
        <v>0.94222222222222218</v>
      </c>
      <c r="G101" s="77"/>
      <c r="H101" s="94"/>
      <c r="I101" s="55">
        <f t="shared" si="4"/>
        <v>5.7777777777777777</v>
      </c>
    </row>
    <row r="102" spans="1:9" ht="15" customHeight="1">
      <c r="A102" s="92"/>
      <c r="B102" s="82"/>
      <c r="C102" s="7">
        <v>2005</v>
      </c>
      <c r="D102" s="26">
        <v>207</v>
      </c>
      <c r="E102" s="26">
        <v>233</v>
      </c>
      <c r="F102" s="9">
        <f t="shared" si="5"/>
        <v>0.88841201716738194</v>
      </c>
      <c r="G102" s="77"/>
      <c r="H102" s="94"/>
      <c r="I102" s="55">
        <f t="shared" si="4"/>
        <v>11.158798283261802</v>
      </c>
    </row>
    <row r="103" spans="1:9" ht="15.75" customHeight="1" thickBot="1">
      <c r="A103" s="93"/>
      <c r="B103" s="83"/>
      <c r="C103" s="23">
        <v>2006</v>
      </c>
      <c r="D103" s="32">
        <v>281</v>
      </c>
      <c r="E103" s="32">
        <v>250</v>
      </c>
      <c r="F103" s="25">
        <f t="shared" si="5"/>
        <v>1.1240000000000001</v>
      </c>
      <c r="G103" s="80"/>
      <c r="H103" s="95"/>
      <c r="I103" s="55">
        <f t="shared" si="4"/>
        <v>-12.4</v>
      </c>
    </row>
    <row r="104" spans="1:9">
      <c r="A104" s="67" t="s">
        <v>33</v>
      </c>
      <c r="B104" s="105" t="s">
        <v>11</v>
      </c>
      <c r="C104" s="27">
        <v>1992</v>
      </c>
      <c r="D104" s="8">
        <v>293</v>
      </c>
      <c r="E104" s="8">
        <v>343</v>
      </c>
      <c r="F104" s="28">
        <f t="shared" si="5"/>
        <v>0.85422740524781338</v>
      </c>
      <c r="G104" s="77" t="s">
        <v>10</v>
      </c>
      <c r="H104" s="72" t="s">
        <v>32</v>
      </c>
      <c r="I104" s="55">
        <f t="shared" si="4"/>
        <v>14.577259475218659</v>
      </c>
    </row>
    <row r="105" spans="1:9">
      <c r="A105" s="67"/>
      <c r="B105" s="82"/>
      <c r="C105" s="7">
        <v>1993</v>
      </c>
      <c r="D105" s="26">
        <v>289</v>
      </c>
      <c r="E105" s="26">
        <v>346</v>
      </c>
      <c r="F105" s="9">
        <f t="shared" si="5"/>
        <v>0.83526011560693647</v>
      </c>
      <c r="G105" s="77"/>
      <c r="H105" s="72"/>
      <c r="I105" s="55">
        <f t="shared" si="4"/>
        <v>16.473988439306357</v>
      </c>
    </row>
    <row r="106" spans="1:9">
      <c r="A106" s="67"/>
      <c r="B106" s="82"/>
      <c r="C106" s="7">
        <v>1994</v>
      </c>
      <c r="D106" s="26">
        <v>364</v>
      </c>
      <c r="E106" s="26">
        <v>461</v>
      </c>
      <c r="F106" s="9">
        <f t="shared" si="5"/>
        <v>0.78958785249457697</v>
      </c>
      <c r="G106" s="77"/>
      <c r="H106" s="72"/>
      <c r="I106" s="55">
        <f t="shared" si="4"/>
        <v>21.041214750542299</v>
      </c>
    </row>
    <row r="107" spans="1:9">
      <c r="A107" s="67"/>
      <c r="B107" s="82"/>
      <c r="C107" s="7">
        <v>1995</v>
      </c>
      <c r="D107" s="26">
        <v>375</v>
      </c>
      <c r="E107" s="26">
        <v>502</v>
      </c>
      <c r="F107" s="9">
        <f t="shared" si="5"/>
        <v>0.74701195219123506</v>
      </c>
      <c r="G107" s="77"/>
      <c r="H107" s="72"/>
      <c r="I107" s="55">
        <f t="shared" si="4"/>
        <v>25.298804780876495</v>
      </c>
    </row>
    <row r="108" spans="1:9">
      <c r="A108" s="67"/>
      <c r="B108" s="82"/>
      <c r="C108" s="7">
        <v>1998</v>
      </c>
      <c r="D108" s="26">
        <v>445</v>
      </c>
      <c r="E108" s="26">
        <v>706</v>
      </c>
      <c r="F108" s="9">
        <f t="shared" si="5"/>
        <v>0.63031161473087816</v>
      </c>
      <c r="G108" s="77"/>
      <c r="H108" s="72"/>
      <c r="I108" s="55">
        <f t="shared" si="4"/>
        <v>36.96883852691218</v>
      </c>
    </row>
    <row r="109" spans="1:9">
      <c r="A109" s="67"/>
      <c r="B109" s="82"/>
      <c r="C109" s="7">
        <v>2001</v>
      </c>
      <c r="D109" s="26">
        <v>566</v>
      </c>
      <c r="E109" s="26">
        <v>738</v>
      </c>
      <c r="F109" s="9">
        <f t="shared" si="5"/>
        <v>0.76693766937669372</v>
      </c>
      <c r="G109" s="77"/>
      <c r="H109" s="72"/>
      <c r="I109" s="55">
        <f t="shared" si="4"/>
        <v>23.306233062330623</v>
      </c>
    </row>
    <row r="110" spans="1:9">
      <c r="A110" s="67"/>
      <c r="B110" s="82"/>
      <c r="C110" s="7">
        <v>2002</v>
      </c>
      <c r="D110" s="26">
        <v>594</v>
      </c>
      <c r="E110" s="26">
        <v>701</v>
      </c>
      <c r="F110" s="9">
        <f t="shared" si="5"/>
        <v>0.84736091298145511</v>
      </c>
      <c r="G110" s="77"/>
      <c r="H110" s="72"/>
      <c r="I110" s="55">
        <f t="shared" si="4"/>
        <v>15.263908701854492</v>
      </c>
    </row>
    <row r="111" spans="1:9">
      <c r="A111" s="67"/>
      <c r="B111" s="82"/>
      <c r="C111" s="7">
        <v>2003</v>
      </c>
      <c r="D111" s="26">
        <v>516</v>
      </c>
      <c r="E111" s="26">
        <v>533</v>
      </c>
      <c r="F111" s="9">
        <f t="shared" si="5"/>
        <v>0.96810506566604126</v>
      </c>
      <c r="G111" s="77"/>
      <c r="H111" s="72"/>
      <c r="I111" s="55">
        <f t="shared" si="4"/>
        <v>3.1894934333958722</v>
      </c>
    </row>
    <row r="112" spans="1:9">
      <c r="A112" s="67"/>
      <c r="B112" s="82"/>
      <c r="C112" s="7">
        <v>2005</v>
      </c>
      <c r="D112" s="26">
        <v>577</v>
      </c>
      <c r="E112" s="26">
        <v>792</v>
      </c>
      <c r="F112" s="9">
        <f t="shared" si="5"/>
        <v>0.72853535353535348</v>
      </c>
      <c r="G112" s="77"/>
      <c r="H112" s="72"/>
      <c r="I112" s="55">
        <f t="shared" si="4"/>
        <v>27.146464646464647</v>
      </c>
    </row>
    <row r="113" spans="1:9">
      <c r="A113" s="67"/>
      <c r="B113" s="82"/>
      <c r="C113" s="7">
        <v>2006</v>
      </c>
      <c r="D113" s="26">
        <v>549</v>
      </c>
      <c r="E113" s="26">
        <v>674</v>
      </c>
      <c r="F113" s="9">
        <f t="shared" si="5"/>
        <v>0.81454005934718099</v>
      </c>
      <c r="G113" s="78"/>
      <c r="H113" s="72"/>
      <c r="I113" s="55">
        <f t="shared" si="4"/>
        <v>18.545994065281899</v>
      </c>
    </row>
    <row r="114" spans="1:9">
      <c r="A114" s="67"/>
      <c r="B114" s="82" t="s">
        <v>9</v>
      </c>
      <c r="C114" s="7">
        <v>1992</v>
      </c>
      <c r="D114" s="26">
        <v>290</v>
      </c>
      <c r="E114" s="26">
        <v>253</v>
      </c>
      <c r="F114" s="9">
        <f t="shared" si="5"/>
        <v>1.1462450592885376</v>
      </c>
      <c r="G114" s="79" t="s">
        <v>8</v>
      </c>
      <c r="H114" s="72"/>
      <c r="I114" s="55">
        <f t="shared" si="4"/>
        <v>-14.624505928853754</v>
      </c>
    </row>
    <row r="115" spans="1:9">
      <c r="A115" s="67"/>
      <c r="B115" s="82"/>
      <c r="C115" s="7">
        <v>1993</v>
      </c>
      <c r="D115" s="26">
        <v>283</v>
      </c>
      <c r="E115" s="26">
        <v>253</v>
      </c>
      <c r="F115" s="9">
        <f t="shared" ref="F115:F143" si="6">D115/E115</f>
        <v>1.1185770750988142</v>
      </c>
      <c r="G115" s="77"/>
      <c r="H115" s="72"/>
      <c r="I115" s="55">
        <f t="shared" si="4"/>
        <v>-11.857707509881422</v>
      </c>
    </row>
    <row r="116" spans="1:9">
      <c r="A116" s="67"/>
      <c r="B116" s="82"/>
      <c r="C116" s="7">
        <v>1994</v>
      </c>
      <c r="D116" s="26">
        <v>312</v>
      </c>
      <c r="E116" s="26">
        <v>348</v>
      </c>
      <c r="F116" s="9">
        <f t="shared" si="6"/>
        <v>0.89655172413793105</v>
      </c>
      <c r="G116" s="77"/>
      <c r="H116" s="72"/>
      <c r="I116" s="55">
        <f t="shared" si="4"/>
        <v>10.344827586206897</v>
      </c>
    </row>
    <row r="117" spans="1:9">
      <c r="A117" s="67"/>
      <c r="B117" s="82"/>
      <c r="C117" s="7">
        <v>1995</v>
      </c>
      <c r="D117" s="26">
        <v>301</v>
      </c>
      <c r="E117" s="26">
        <v>378</v>
      </c>
      <c r="F117" s="9">
        <f t="shared" si="6"/>
        <v>0.79629629629629628</v>
      </c>
      <c r="G117" s="77"/>
      <c r="H117" s="72"/>
      <c r="I117" s="55">
        <f t="shared" si="4"/>
        <v>20.37037037037037</v>
      </c>
    </row>
    <row r="118" spans="1:9">
      <c r="A118" s="67"/>
      <c r="B118" s="82"/>
      <c r="C118" s="7">
        <v>1998</v>
      </c>
      <c r="D118" s="26">
        <v>369</v>
      </c>
      <c r="E118" s="26">
        <v>459</v>
      </c>
      <c r="F118" s="9">
        <f t="shared" si="6"/>
        <v>0.80392156862745101</v>
      </c>
      <c r="G118" s="77"/>
      <c r="H118" s="72"/>
      <c r="I118" s="55">
        <f t="shared" si="4"/>
        <v>19.607843137254903</v>
      </c>
    </row>
    <row r="119" spans="1:9">
      <c r="A119" s="67"/>
      <c r="B119" s="82"/>
      <c r="C119" s="7">
        <v>2002</v>
      </c>
      <c r="D119" s="26">
        <v>474</v>
      </c>
      <c r="E119" s="26">
        <v>573</v>
      </c>
      <c r="F119" s="9">
        <f t="shared" si="6"/>
        <v>0.82722513089005234</v>
      </c>
      <c r="G119" s="77"/>
      <c r="H119" s="72"/>
      <c r="I119" s="55">
        <f t="shared" si="4"/>
        <v>17.277486910994764</v>
      </c>
    </row>
    <row r="120" spans="1:9">
      <c r="A120" s="67"/>
      <c r="B120" s="82"/>
      <c r="C120" s="7">
        <v>2003</v>
      </c>
      <c r="D120" s="26">
        <v>483</v>
      </c>
      <c r="E120" s="26">
        <v>442</v>
      </c>
      <c r="F120" s="9">
        <f t="shared" si="6"/>
        <v>1.092760180995475</v>
      </c>
      <c r="G120" s="77"/>
      <c r="H120" s="72"/>
      <c r="I120" s="55">
        <f t="shared" si="4"/>
        <v>-9.2760180995475121</v>
      </c>
    </row>
    <row r="121" spans="1:9">
      <c r="A121" s="67"/>
      <c r="B121" s="82"/>
      <c r="C121" s="7">
        <v>2005</v>
      </c>
      <c r="D121" s="26">
        <v>446</v>
      </c>
      <c r="E121" s="26">
        <v>564</v>
      </c>
      <c r="F121" s="9">
        <f t="shared" si="6"/>
        <v>0.79078014184397161</v>
      </c>
      <c r="G121" s="77"/>
      <c r="H121" s="72"/>
      <c r="I121" s="55">
        <f t="shared" si="4"/>
        <v>20.921985815602838</v>
      </c>
    </row>
    <row r="122" spans="1:9">
      <c r="A122" s="67"/>
      <c r="B122" s="82"/>
      <c r="C122" s="7">
        <v>2006</v>
      </c>
      <c r="D122" s="26">
        <v>471</v>
      </c>
      <c r="E122" s="26">
        <v>545</v>
      </c>
      <c r="F122" s="9">
        <f t="shared" si="6"/>
        <v>0.86422018348623852</v>
      </c>
      <c r="G122" s="78"/>
      <c r="H122" s="72"/>
      <c r="I122" s="55">
        <f t="shared" si="4"/>
        <v>13.577981651376147</v>
      </c>
    </row>
    <row r="123" spans="1:9">
      <c r="A123" s="67"/>
      <c r="B123" s="82" t="s">
        <v>7</v>
      </c>
      <c r="C123" s="7">
        <v>1992</v>
      </c>
      <c r="D123" s="26">
        <v>166</v>
      </c>
      <c r="E123" s="26">
        <v>230</v>
      </c>
      <c r="F123" s="9">
        <f t="shared" si="6"/>
        <v>0.72173913043478266</v>
      </c>
      <c r="G123" s="79" t="s">
        <v>6</v>
      </c>
      <c r="H123" s="72"/>
      <c r="I123" s="55">
        <f t="shared" si="4"/>
        <v>27.826086956521738</v>
      </c>
    </row>
    <row r="124" spans="1:9">
      <c r="A124" s="67"/>
      <c r="B124" s="82"/>
      <c r="C124" s="7">
        <v>1993</v>
      </c>
      <c r="D124" s="26">
        <v>166</v>
      </c>
      <c r="E124" s="26">
        <v>151</v>
      </c>
      <c r="F124" s="9">
        <f t="shared" si="6"/>
        <v>1.0993377483443709</v>
      </c>
      <c r="G124" s="77"/>
      <c r="H124" s="72"/>
      <c r="I124" s="55">
        <f t="shared" si="4"/>
        <v>-9.9337748344370862</v>
      </c>
    </row>
    <row r="125" spans="1:9">
      <c r="A125" s="67"/>
      <c r="B125" s="82"/>
      <c r="C125" s="7">
        <v>1995</v>
      </c>
      <c r="D125" s="26">
        <v>171</v>
      </c>
      <c r="E125" s="26">
        <v>201</v>
      </c>
      <c r="F125" s="9">
        <f t="shared" si="6"/>
        <v>0.85074626865671643</v>
      </c>
      <c r="G125" s="77"/>
      <c r="H125" s="72"/>
      <c r="I125" s="55">
        <f t="shared" si="4"/>
        <v>14.925373134328357</v>
      </c>
    </row>
    <row r="126" spans="1:9">
      <c r="A126" s="67"/>
      <c r="B126" s="82"/>
      <c r="C126" s="7">
        <v>1998</v>
      </c>
      <c r="D126" s="26">
        <v>146</v>
      </c>
      <c r="E126" s="26">
        <v>341</v>
      </c>
      <c r="F126" s="9">
        <f t="shared" si="6"/>
        <v>0.42815249266862171</v>
      </c>
      <c r="G126" s="77"/>
      <c r="H126" s="72"/>
      <c r="I126" s="55">
        <f t="shared" si="4"/>
        <v>57.184750733137832</v>
      </c>
    </row>
    <row r="127" spans="1:9">
      <c r="A127" s="67"/>
      <c r="B127" s="82"/>
      <c r="C127" s="7">
        <v>2001</v>
      </c>
      <c r="D127" s="26">
        <v>208</v>
      </c>
      <c r="E127" s="26">
        <v>221</v>
      </c>
      <c r="F127" s="9">
        <f t="shared" si="6"/>
        <v>0.94117647058823528</v>
      </c>
      <c r="G127" s="77"/>
      <c r="H127" s="72"/>
      <c r="I127" s="55">
        <f t="shared" si="4"/>
        <v>5.8823529411764701</v>
      </c>
    </row>
    <row r="128" spans="1:9">
      <c r="A128" s="67"/>
      <c r="B128" s="82"/>
      <c r="C128" s="7">
        <v>2002</v>
      </c>
      <c r="D128" s="26">
        <v>217</v>
      </c>
      <c r="E128" s="26">
        <v>248</v>
      </c>
      <c r="F128" s="9">
        <f t="shared" si="6"/>
        <v>0.875</v>
      </c>
      <c r="G128" s="77"/>
      <c r="H128" s="72"/>
      <c r="I128" s="55">
        <f t="shared" si="4"/>
        <v>12.5</v>
      </c>
    </row>
    <row r="129" spans="1:9">
      <c r="A129" s="67"/>
      <c r="B129" s="82"/>
      <c r="C129" s="7">
        <v>2003</v>
      </c>
      <c r="D129" s="26">
        <v>225</v>
      </c>
      <c r="E129" s="26">
        <v>255</v>
      </c>
      <c r="F129" s="9">
        <f t="shared" si="6"/>
        <v>0.88235294117647056</v>
      </c>
      <c r="G129" s="77"/>
      <c r="H129" s="72"/>
      <c r="I129" s="55">
        <f t="shared" si="4"/>
        <v>11.76470588235294</v>
      </c>
    </row>
    <row r="130" spans="1:9">
      <c r="A130" s="67"/>
      <c r="B130" s="82"/>
      <c r="C130" s="7">
        <v>2005</v>
      </c>
      <c r="D130" s="26">
        <v>234</v>
      </c>
      <c r="E130" s="26">
        <v>274</v>
      </c>
      <c r="F130" s="9">
        <f t="shared" si="6"/>
        <v>0.85401459854014594</v>
      </c>
      <c r="G130" s="77"/>
      <c r="H130" s="72"/>
      <c r="I130" s="55">
        <f t="shared" si="4"/>
        <v>14.5985401459854</v>
      </c>
    </row>
    <row r="131" spans="1:9" ht="13.5" thickBot="1">
      <c r="A131" s="67"/>
      <c r="B131" s="109"/>
      <c r="C131" s="29">
        <v>2006</v>
      </c>
      <c r="D131" s="30">
        <v>270</v>
      </c>
      <c r="E131" s="30">
        <v>276</v>
      </c>
      <c r="F131" s="31">
        <f t="shared" si="6"/>
        <v>0.97826086956521741</v>
      </c>
      <c r="G131" s="77"/>
      <c r="H131" s="72"/>
      <c r="I131" s="55">
        <f t="shared" si="4"/>
        <v>2.1739130434782608</v>
      </c>
    </row>
    <row r="132" spans="1:9" ht="24">
      <c r="A132" s="110" t="s">
        <v>31</v>
      </c>
      <c r="B132" s="33" t="s">
        <v>30</v>
      </c>
      <c r="C132" s="18">
        <v>2004</v>
      </c>
      <c r="D132" s="19">
        <v>1400</v>
      </c>
      <c r="E132" s="19">
        <v>1200</v>
      </c>
      <c r="F132" s="20">
        <f t="shared" si="6"/>
        <v>1.1666666666666667</v>
      </c>
      <c r="G132" s="34" t="s">
        <v>29</v>
      </c>
      <c r="H132" s="87" t="s">
        <v>28</v>
      </c>
      <c r="I132" s="55">
        <f t="shared" si="4"/>
        <v>-16.666666666666664</v>
      </c>
    </row>
    <row r="133" spans="1:9" ht="24">
      <c r="A133" s="111"/>
      <c r="B133" s="21" t="s">
        <v>27</v>
      </c>
      <c r="C133" s="7">
        <v>2004</v>
      </c>
      <c r="D133" s="8">
        <v>700</v>
      </c>
      <c r="E133" s="8">
        <v>910</v>
      </c>
      <c r="F133" s="9">
        <f t="shared" si="6"/>
        <v>0.76923076923076927</v>
      </c>
      <c r="G133" s="35" t="s">
        <v>26</v>
      </c>
      <c r="H133" s="88"/>
      <c r="I133" s="55">
        <f t="shared" si="4"/>
        <v>23.076923076923077</v>
      </c>
    </row>
    <row r="134" spans="1:9">
      <c r="A134" s="111"/>
      <c r="B134" s="21" t="s">
        <v>25</v>
      </c>
      <c r="C134" s="7">
        <v>2004</v>
      </c>
      <c r="D134" s="8">
        <v>750</v>
      </c>
      <c r="E134" s="8">
        <v>1160</v>
      </c>
      <c r="F134" s="9">
        <f t="shared" si="6"/>
        <v>0.64655172413793105</v>
      </c>
      <c r="G134" s="22" t="s">
        <v>24</v>
      </c>
      <c r="H134" s="88"/>
      <c r="I134" s="55">
        <f>(E134-D134)/E134*100</f>
        <v>35.344827586206897</v>
      </c>
    </row>
    <row r="135" spans="1:9">
      <c r="A135" s="111"/>
      <c r="B135" s="21" t="s">
        <v>23</v>
      </c>
      <c r="C135" s="7">
        <v>2004</v>
      </c>
      <c r="D135" s="8">
        <v>280</v>
      </c>
      <c r="E135" s="8">
        <v>295</v>
      </c>
      <c r="F135" s="9">
        <f t="shared" si="6"/>
        <v>0.94915254237288138</v>
      </c>
      <c r="G135" s="22" t="s">
        <v>22</v>
      </c>
      <c r="H135" s="88"/>
      <c r="I135" s="55">
        <f t="shared" ref="I135:I143" si="7">(E135-D135)/E135*100</f>
        <v>5.0847457627118651</v>
      </c>
    </row>
    <row r="136" spans="1:9" ht="24">
      <c r="A136" s="111"/>
      <c r="B136" s="21" t="s">
        <v>21</v>
      </c>
      <c r="C136" s="7">
        <v>2004</v>
      </c>
      <c r="D136" s="8">
        <v>495</v>
      </c>
      <c r="E136" s="8">
        <v>415</v>
      </c>
      <c r="F136" s="9">
        <f t="shared" si="6"/>
        <v>1.1927710843373494</v>
      </c>
      <c r="G136" s="22" t="s">
        <v>20</v>
      </c>
      <c r="H136" s="88"/>
      <c r="I136" s="55">
        <f t="shared" si="7"/>
        <v>-19.277108433734941</v>
      </c>
    </row>
    <row r="137" spans="1:9" ht="24">
      <c r="A137" s="111"/>
      <c r="B137" s="21" t="s">
        <v>19</v>
      </c>
      <c r="C137" s="7">
        <v>2004</v>
      </c>
      <c r="D137" s="8">
        <v>615</v>
      </c>
      <c r="E137" s="8">
        <v>750</v>
      </c>
      <c r="F137" s="9">
        <f t="shared" si="6"/>
        <v>0.82</v>
      </c>
      <c r="G137" s="36" t="s">
        <v>18</v>
      </c>
      <c r="H137" s="88"/>
      <c r="I137" s="55">
        <f t="shared" si="7"/>
        <v>18</v>
      </c>
    </row>
    <row r="138" spans="1:9">
      <c r="A138" s="111"/>
      <c r="B138" s="21" t="s">
        <v>17</v>
      </c>
      <c r="C138" s="7">
        <v>2004</v>
      </c>
      <c r="D138" s="8">
        <v>630</v>
      </c>
      <c r="E138" s="8">
        <v>425</v>
      </c>
      <c r="F138" s="9">
        <f t="shared" si="6"/>
        <v>1.4823529411764707</v>
      </c>
      <c r="G138" s="22" t="s">
        <v>16</v>
      </c>
      <c r="H138" s="88"/>
      <c r="I138" s="55">
        <f t="shared" si="7"/>
        <v>-48.235294117647058</v>
      </c>
    </row>
    <row r="139" spans="1:9">
      <c r="A139" s="111"/>
      <c r="B139" s="21" t="s">
        <v>15</v>
      </c>
      <c r="C139" s="7">
        <v>2004</v>
      </c>
      <c r="D139" s="8">
        <v>850</v>
      </c>
      <c r="E139" s="8">
        <v>1140</v>
      </c>
      <c r="F139" s="9">
        <f t="shared" si="6"/>
        <v>0.74561403508771928</v>
      </c>
      <c r="G139" s="22" t="s">
        <v>14</v>
      </c>
      <c r="H139" s="88"/>
      <c r="I139" s="55">
        <f t="shared" si="7"/>
        <v>25.438596491228072</v>
      </c>
    </row>
    <row r="140" spans="1:9" ht="24">
      <c r="A140" s="111"/>
      <c r="B140" s="21" t="s">
        <v>13</v>
      </c>
      <c r="C140" s="7">
        <v>2004</v>
      </c>
      <c r="D140" s="8">
        <v>930</v>
      </c>
      <c r="E140" s="8">
        <v>960</v>
      </c>
      <c r="F140" s="9">
        <f t="shared" si="6"/>
        <v>0.96875</v>
      </c>
      <c r="G140" s="22" t="s">
        <v>12</v>
      </c>
      <c r="H140" s="88"/>
      <c r="I140" s="55">
        <f t="shared" si="7"/>
        <v>3.125</v>
      </c>
    </row>
    <row r="141" spans="1:9">
      <c r="A141" s="111"/>
      <c r="B141" s="21" t="s">
        <v>11</v>
      </c>
      <c r="C141" s="7">
        <v>2004</v>
      </c>
      <c r="D141" s="8">
        <v>750</v>
      </c>
      <c r="E141" s="8">
        <v>845</v>
      </c>
      <c r="F141" s="9">
        <f t="shared" si="6"/>
        <v>0.8875739644970414</v>
      </c>
      <c r="G141" s="22" t="s">
        <v>10</v>
      </c>
      <c r="H141" s="88"/>
      <c r="I141" s="55">
        <f t="shared" si="7"/>
        <v>11.242603550295858</v>
      </c>
    </row>
    <row r="142" spans="1:9">
      <c r="A142" s="111"/>
      <c r="B142" s="21" t="s">
        <v>9</v>
      </c>
      <c r="C142" s="7">
        <v>2004</v>
      </c>
      <c r="D142" s="8">
        <v>740</v>
      </c>
      <c r="E142" s="8">
        <v>705</v>
      </c>
      <c r="F142" s="9">
        <f t="shared" si="6"/>
        <v>1.0496453900709219</v>
      </c>
      <c r="G142" s="22" t="s">
        <v>8</v>
      </c>
      <c r="H142" s="88"/>
      <c r="I142" s="55">
        <f t="shared" si="7"/>
        <v>-4.9645390070921991</v>
      </c>
    </row>
    <row r="143" spans="1:9" ht="13.5" thickBot="1">
      <c r="A143" s="112"/>
      <c r="B143" s="37" t="s">
        <v>7</v>
      </c>
      <c r="C143" s="23">
        <v>2004</v>
      </c>
      <c r="D143" s="24">
        <v>520</v>
      </c>
      <c r="E143" s="24">
        <v>675</v>
      </c>
      <c r="F143" s="25">
        <f t="shared" si="6"/>
        <v>0.77037037037037037</v>
      </c>
      <c r="G143" s="38" t="s">
        <v>6</v>
      </c>
      <c r="H143" s="89"/>
      <c r="I143" s="55">
        <f t="shared" si="7"/>
        <v>22.962962962962962</v>
      </c>
    </row>
    <row r="145" spans="1:8" ht="13.5">
      <c r="A145" s="90" t="s">
        <v>5</v>
      </c>
      <c r="B145" s="90"/>
      <c r="C145" s="90"/>
      <c r="D145" s="90"/>
      <c r="E145" s="90"/>
      <c r="F145" s="90"/>
      <c r="G145" s="5"/>
    </row>
    <row r="146" spans="1:8" ht="13.5">
      <c r="A146" s="91" t="s">
        <v>62</v>
      </c>
      <c r="B146" s="91"/>
      <c r="C146" s="91"/>
      <c r="D146" s="91"/>
      <c r="E146" s="91"/>
      <c r="F146" s="91"/>
      <c r="G146" s="6"/>
    </row>
    <row r="147" spans="1:8" ht="13.5">
      <c r="A147" s="6"/>
      <c r="B147" s="6"/>
      <c r="C147" s="1"/>
      <c r="D147" s="6"/>
      <c r="E147" s="6"/>
      <c r="F147" s="2"/>
      <c r="G147" s="2"/>
    </row>
    <row r="148" spans="1:8" ht="13.5">
      <c r="A148" s="90" t="s">
        <v>4</v>
      </c>
      <c r="B148" s="90"/>
      <c r="C148" s="90"/>
      <c r="D148" s="90"/>
      <c r="E148" s="90"/>
      <c r="F148" s="90"/>
      <c r="G148" s="5"/>
    </row>
    <row r="149" spans="1:8" ht="13.5">
      <c r="A149" s="65" t="s">
        <v>3</v>
      </c>
      <c r="B149" s="65"/>
      <c r="C149" s="65"/>
      <c r="D149" s="65"/>
      <c r="E149" s="65"/>
      <c r="F149" s="65"/>
      <c r="G149" s="65"/>
      <c r="H149" s="65"/>
    </row>
    <row r="150" spans="1:8" ht="13.5">
      <c r="A150" s="3" t="s">
        <v>2</v>
      </c>
      <c r="B150" s="6"/>
      <c r="C150" s="1"/>
      <c r="D150" s="6"/>
      <c r="E150" s="6"/>
      <c r="F150" s="2"/>
      <c r="G150" s="2"/>
    </row>
    <row r="151" spans="1:8" ht="13.5">
      <c r="A151" s="54" t="s">
        <v>102</v>
      </c>
      <c r="B151" s="6"/>
      <c r="C151" s="1"/>
      <c r="D151" s="6"/>
      <c r="E151" s="6"/>
      <c r="F151" s="2"/>
      <c r="G151" s="2"/>
    </row>
    <row r="152" spans="1:8" ht="13.5">
      <c r="A152" s="54"/>
      <c r="B152" s="54"/>
      <c r="C152" s="1"/>
      <c r="D152" s="54"/>
      <c r="E152" s="54"/>
      <c r="F152" s="2"/>
      <c r="G152" s="2"/>
    </row>
    <row r="153" spans="1:8" ht="13.5">
      <c r="A153" s="90" t="s">
        <v>1</v>
      </c>
      <c r="B153" s="90"/>
      <c r="C153" s="90"/>
      <c r="D153" s="90"/>
      <c r="E153" s="90"/>
      <c r="F153" s="90"/>
      <c r="G153" s="5"/>
    </row>
    <row r="154" spans="1:8" ht="13.5">
      <c r="A154" s="6" t="s">
        <v>0</v>
      </c>
      <c r="B154" s="6"/>
      <c r="C154" s="1"/>
    </row>
    <row r="158" spans="1:8">
      <c r="C158" s="39"/>
      <c r="F158" s="39"/>
      <c r="G158" s="39"/>
    </row>
    <row r="159" spans="1:8">
      <c r="C159" s="39"/>
      <c r="F159" s="39"/>
      <c r="G159" s="39"/>
    </row>
    <row r="160" spans="1:8">
      <c r="C160" s="39"/>
      <c r="F160" s="39"/>
      <c r="G160" s="39"/>
    </row>
    <row r="161" spans="3:7">
      <c r="C161" s="39"/>
      <c r="F161" s="39"/>
      <c r="G161" s="39"/>
    </row>
  </sheetData>
  <mergeCells count="71">
    <mergeCell ref="H7:H18"/>
    <mergeCell ref="B7:B9"/>
    <mergeCell ref="G7:G9"/>
    <mergeCell ref="B11:B13"/>
    <mergeCell ref="G11:G13"/>
    <mergeCell ref="B15:B18"/>
    <mergeCell ref="G15:G18"/>
    <mergeCell ref="A153:F153"/>
    <mergeCell ref="B123:B131"/>
    <mergeCell ref="A132:A143"/>
    <mergeCell ref="A148:F148"/>
    <mergeCell ref="G104:G113"/>
    <mergeCell ref="G114:G122"/>
    <mergeCell ref="A104:A131"/>
    <mergeCell ref="B22:B24"/>
    <mergeCell ref="B25:B29"/>
    <mergeCell ref="B30:B32"/>
    <mergeCell ref="B33:B35"/>
    <mergeCell ref="A3:A6"/>
    <mergeCell ref="B5:B6"/>
    <mergeCell ref="A7:A18"/>
    <mergeCell ref="H3:H6"/>
    <mergeCell ref="G19:G21"/>
    <mergeCell ref="G22:G24"/>
    <mergeCell ref="B114:B122"/>
    <mergeCell ref="B19:B21"/>
    <mergeCell ref="B36:B39"/>
    <mergeCell ref="B40:B41"/>
    <mergeCell ref="B43:B46"/>
    <mergeCell ref="B75:B82"/>
    <mergeCell ref="B83:B85"/>
    <mergeCell ref="B86:B94"/>
    <mergeCell ref="B95:B103"/>
    <mergeCell ref="B104:B113"/>
    <mergeCell ref="H104:H131"/>
    <mergeCell ref="G75:G82"/>
    <mergeCell ref="G83:G85"/>
    <mergeCell ref="G86:G94"/>
    <mergeCell ref="G95:G103"/>
    <mergeCell ref="H132:H143"/>
    <mergeCell ref="A145:F145"/>
    <mergeCell ref="A146:F146"/>
    <mergeCell ref="G123:G131"/>
    <mergeCell ref="A69:A103"/>
    <mergeCell ref="H69:H103"/>
    <mergeCell ref="B72:B74"/>
    <mergeCell ref="G69:G71"/>
    <mergeCell ref="G72:G74"/>
    <mergeCell ref="B69:B71"/>
    <mergeCell ref="B65:B68"/>
    <mergeCell ref="G25:G29"/>
    <mergeCell ref="G30:G32"/>
    <mergeCell ref="G33:G35"/>
    <mergeCell ref="G36:G39"/>
    <mergeCell ref="G40:G41"/>
    <mergeCell ref="G5:G6"/>
    <mergeCell ref="B3:G3"/>
    <mergeCell ref="B4:G4"/>
    <mergeCell ref="A149:H149"/>
    <mergeCell ref="A19:A46"/>
    <mergeCell ref="A47:A68"/>
    <mergeCell ref="H19:H46"/>
    <mergeCell ref="H47:H68"/>
    <mergeCell ref="G47:G54"/>
    <mergeCell ref="G55:G60"/>
    <mergeCell ref="G61:G64"/>
    <mergeCell ref="G65:G68"/>
    <mergeCell ref="G43:G46"/>
    <mergeCell ref="B47:B54"/>
    <mergeCell ref="B55:B60"/>
    <mergeCell ref="B61:B64"/>
  </mergeCells>
  <pageMargins left="0.75" right="0.75" top="0.55000000000000004" bottom="0.25" header="0.37" footer="0.16"/>
  <pageSetup paperSize="9" orientation="landscape" r:id="rId1"/>
  <rowBreaks count="3" manualBreakCount="3">
    <brk id="18" max="9" man="1"/>
    <brk id="47" max="9" man="1"/>
    <brk id="75" max="9"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C43"/>
  <sheetViews>
    <sheetView tabSelected="1" topLeftCell="A13" workbookViewId="0">
      <selection activeCell="S13" sqref="S13"/>
    </sheetView>
  </sheetViews>
  <sheetFormatPr defaultRowHeight="15"/>
  <cols>
    <col min="1" max="1" width="24.7109375" customWidth="1"/>
    <col min="2" max="2" width="46.140625" customWidth="1"/>
    <col min="3" max="3" width="9.140625" style="57"/>
  </cols>
  <sheetData>
    <row r="1" spans="1:3">
      <c r="A1" s="10" t="s">
        <v>59</v>
      </c>
    </row>
    <row r="2" spans="1:3">
      <c r="A2" s="10"/>
    </row>
    <row r="3" spans="1:3">
      <c r="A3" s="118" t="s">
        <v>57</v>
      </c>
      <c r="B3" s="116" t="s">
        <v>56</v>
      </c>
      <c r="C3" s="117"/>
    </row>
    <row r="4" spans="1:3">
      <c r="A4" s="118"/>
      <c r="B4" s="50" t="s">
        <v>53</v>
      </c>
      <c r="C4" s="58" t="s">
        <v>99</v>
      </c>
    </row>
    <row r="5" spans="1:3">
      <c r="A5" s="113" t="s">
        <v>98</v>
      </c>
      <c r="B5" s="51" t="s">
        <v>63</v>
      </c>
      <c r="C5" s="59">
        <v>-0.19636963696369636</v>
      </c>
    </row>
    <row r="6" spans="1:3">
      <c r="A6" s="114"/>
      <c r="B6" s="51" t="s">
        <v>65</v>
      </c>
      <c r="C6" s="59">
        <v>-0.2516703786191537</v>
      </c>
    </row>
    <row r="7" spans="1:3">
      <c r="A7" s="114"/>
      <c r="B7" s="52" t="s">
        <v>66</v>
      </c>
      <c r="C7" s="59">
        <v>0</v>
      </c>
    </row>
    <row r="8" spans="1:3">
      <c r="A8" s="114"/>
      <c r="B8" s="51" t="s">
        <v>64</v>
      </c>
      <c r="C8" s="59">
        <v>5.8355437665782495E-2</v>
      </c>
    </row>
    <row r="9" spans="1:3">
      <c r="A9" s="115"/>
      <c r="B9" s="51" t="s">
        <v>67</v>
      </c>
      <c r="C9" s="59">
        <v>0.32748538011695905</v>
      </c>
    </row>
    <row r="10" spans="1:3" ht="15" customHeight="1">
      <c r="A10" s="113" t="s">
        <v>39</v>
      </c>
      <c r="B10" s="51" t="s">
        <v>68</v>
      </c>
      <c r="C10" s="59">
        <v>0.26072607260726072</v>
      </c>
    </row>
    <row r="11" spans="1:3" ht="21.75" customHeight="1">
      <c r="A11" s="114"/>
      <c r="B11" s="53" t="s">
        <v>74</v>
      </c>
      <c r="C11" s="59">
        <v>-1.71875</v>
      </c>
    </row>
    <row r="12" spans="1:3" ht="15.75" customHeight="1">
      <c r="A12" s="114"/>
      <c r="B12" s="51" t="s">
        <v>72</v>
      </c>
      <c r="C12" s="59">
        <v>-0.18518518518518517</v>
      </c>
    </row>
    <row r="13" spans="1:3" ht="22.5" customHeight="1">
      <c r="A13" s="114"/>
      <c r="B13" s="51" t="s">
        <v>79</v>
      </c>
      <c r="C13" s="59">
        <v>-2.1739130434782608E-2</v>
      </c>
    </row>
    <row r="14" spans="1:3" ht="21.75" customHeight="1">
      <c r="A14" s="114"/>
      <c r="B14" s="51" t="s">
        <v>70</v>
      </c>
      <c r="C14" s="59">
        <v>5.1948051948051951E-2</v>
      </c>
    </row>
    <row r="15" spans="1:3" ht="19.5" customHeight="1">
      <c r="A15" s="114"/>
      <c r="B15" s="51" t="s">
        <v>78</v>
      </c>
      <c r="C15" s="59">
        <v>0.11764705882352941</v>
      </c>
    </row>
    <row r="16" spans="1:3" ht="23.25" customHeight="1">
      <c r="A16" s="114"/>
      <c r="B16" s="51" t="s">
        <v>75</v>
      </c>
      <c r="C16" s="59">
        <v>0.171875</v>
      </c>
    </row>
    <row r="17" spans="1:3" ht="19.5" customHeight="1">
      <c r="A17" s="114"/>
      <c r="B17" s="51" t="s">
        <v>71</v>
      </c>
      <c r="C17" s="59">
        <v>0.20338983050847459</v>
      </c>
    </row>
    <row r="18" spans="1:3" ht="25.5" customHeight="1">
      <c r="A18" s="114"/>
      <c r="B18" s="51" t="s">
        <v>73</v>
      </c>
      <c r="C18" s="59">
        <v>0.31818181818181818</v>
      </c>
    </row>
    <row r="19" spans="1:3" ht="15" customHeight="1">
      <c r="A19" s="114"/>
      <c r="B19" s="51" t="s">
        <v>77</v>
      </c>
      <c r="C19" s="59">
        <v>0.32631578947368423</v>
      </c>
    </row>
    <row r="20" spans="1:3" ht="14.25" customHeight="1">
      <c r="A20" s="114"/>
      <c r="B20" s="51" t="s">
        <v>64</v>
      </c>
      <c r="C20" s="59">
        <v>0.34444444444444444</v>
      </c>
    </row>
    <row r="21" spans="1:3" ht="23.25" customHeight="1">
      <c r="A21" s="114"/>
      <c r="B21" s="51" t="s">
        <v>76</v>
      </c>
      <c r="C21" s="59">
        <v>0.39664804469273746</v>
      </c>
    </row>
    <row r="22" spans="1:3" ht="23.25" customHeight="1">
      <c r="A22" s="115"/>
      <c r="B22" s="51" t="s">
        <v>69</v>
      </c>
      <c r="C22" s="59">
        <v>0.51960784313725494</v>
      </c>
    </row>
    <row r="23" spans="1:3" ht="15" customHeight="1">
      <c r="A23" s="113" t="s">
        <v>33</v>
      </c>
      <c r="B23" s="51" t="s">
        <v>63</v>
      </c>
      <c r="C23" s="59">
        <v>0.79259259259259263</v>
      </c>
    </row>
    <row r="24" spans="1:3" ht="24.75" customHeight="1">
      <c r="A24" s="114"/>
      <c r="B24" s="51" t="s">
        <v>82</v>
      </c>
      <c r="C24" s="59">
        <v>-0.43058823529411766</v>
      </c>
    </row>
    <row r="25" spans="1:3" ht="23.25" customHeight="1">
      <c r="A25" s="114"/>
      <c r="B25" s="51" t="s">
        <v>81</v>
      </c>
      <c r="C25" s="59">
        <v>-0.23591549295774647</v>
      </c>
    </row>
    <row r="26" spans="1:3" ht="18.75" customHeight="1">
      <c r="A26" s="114"/>
      <c r="B26" s="51" t="s">
        <v>85</v>
      </c>
      <c r="C26" s="59">
        <v>-0.14624505928853754</v>
      </c>
    </row>
    <row r="27" spans="1:3" ht="22.5" customHeight="1">
      <c r="A27" s="114"/>
      <c r="B27" s="51" t="s">
        <v>84</v>
      </c>
      <c r="C27" s="59">
        <v>0.1457725947521866</v>
      </c>
    </row>
    <row r="28" spans="1:3" ht="15" customHeight="1">
      <c r="A28" s="114"/>
      <c r="B28" s="51" t="s">
        <v>80</v>
      </c>
      <c r="C28" s="59">
        <v>0.21052631578947367</v>
      </c>
    </row>
    <row r="29" spans="1:3" ht="15" customHeight="1">
      <c r="A29" s="114"/>
      <c r="B29" s="51" t="s">
        <v>67</v>
      </c>
      <c r="C29" s="59">
        <v>0.21428571428571427</v>
      </c>
    </row>
    <row r="30" spans="1:3" ht="23.25" customHeight="1">
      <c r="A30" s="114"/>
      <c r="B30" s="51" t="s">
        <v>86</v>
      </c>
      <c r="C30" s="59">
        <v>0.27826086956521739</v>
      </c>
    </row>
    <row r="31" spans="1:3" ht="24" customHeight="1">
      <c r="A31" s="115"/>
      <c r="B31" s="51" t="s">
        <v>83</v>
      </c>
      <c r="C31" s="59">
        <v>0.40836653386454186</v>
      </c>
    </row>
    <row r="32" spans="1:3" ht="15" customHeight="1">
      <c r="A32" s="113" t="s">
        <v>31</v>
      </c>
      <c r="B32" s="53" t="s">
        <v>87</v>
      </c>
      <c r="C32" s="59">
        <v>-0.16666666666666666</v>
      </c>
    </row>
    <row r="33" spans="1:3" ht="16.5" customHeight="1">
      <c r="A33" s="114"/>
      <c r="B33" s="53" t="s">
        <v>92</v>
      </c>
      <c r="C33" s="59">
        <v>-0.4823529411764706</v>
      </c>
    </row>
    <row r="34" spans="1:3" ht="27.75" customHeight="1">
      <c r="A34" s="114"/>
      <c r="B34" s="53" t="s">
        <v>65</v>
      </c>
      <c r="C34" s="59">
        <v>-0.19277108433734941</v>
      </c>
    </row>
    <row r="35" spans="1:3" ht="24.75" customHeight="1">
      <c r="A35" s="114"/>
      <c r="B35" s="53" t="s">
        <v>96</v>
      </c>
      <c r="C35" s="59">
        <v>-4.9645390070921988E-2</v>
      </c>
    </row>
    <row r="36" spans="1:3" ht="29.25" customHeight="1">
      <c r="A36" s="114"/>
      <c r="B36" s="53" t="s">
        <v>94</v>
      </c>
      <c r="C36" s="59">
        <v>3.125E-2</v>
      </c>
    </row>
    <row r="37" spans="1:3" ht="21.75" customHeight="1">
      <c r="A37" s="114"/>
      <c r="B37" s="53" t="s">
        <v>90</v>
      </c>
      <c r="C37" s="59">
        <v>5.0847457627118647E-2</v>
      </c>
    </row>
    <row r="38" spans="1:3" ht="24" customHeight="1">
      <c r="A38" s="114"/>
      <c r="B38" s="53" t="s">
        <v>95</v>
      </c>
      <c r="C38" s="59">
        <v>0.11242603550295859</v>
      </c>
    </row>
    <row r="39" spans="1:3" ht="22.5" customHeight="1">
      <c r="A39" s="114"/>
      <c r="B39" s="53" t="s">
        <v>91</v>
      </c>
      <c r="C39" s="59">
        <v>0.18</v>
      </c>
    </row>
    <row r="40" spans="1:3" ht="24" customHeight="1">
      <c r="A40" s="114"/>
      <c r="B40" s="53" t="s">
        <v>97</v>
      </c>
      <c r="C40" s="59">
        <v>0.22962962962962963</v>
      </c>
    </row>
    <row r="41" spans="1:3" ht="21.75" customHeight="1">
      <c r="A41" s="114"/>
      <c r="B41" s="53" t="s">
        <v>88</v>
      </c>
      <c r="C41" s="59">
        <v>0.23076923076923078</v>
      </c>
    </row>
    <row r="42" spans="1:3" ht="21.75" customHeight="1">
      <c r="A42" s="114"/>
      <c r="B42" s="53" t="s">
        <v>93</v>
      </c>
      <c r="C42" s="59">
        <v>0.25438596491228072</v>
      </c>
    </row>
    <row r="43" spans="1:3" ht="18" customHeight="1">
      <c r="A43" s="115"/>
      <c r="B43" s="53" t="s">
        <v>89</v>
      </c>
      <c r="C43" s="59">
        <v>0.35344827586206895</v>
      </c>
    </row>
  </sheetData>
  <sortState ref="A43:C44">
    <sortCondition ref="C33:C43"/>
  </sortState>
  <mergeCells count="6">
    <mergeCell ref="A32:A43"/>
    <mergeCell ref="A23:A31"/>
    <mergeCell ref="A10:A22"/>
    <mergeCell ref="B3:C3"/>
    <mergeCell ref="A3:A4"/>
    <mergeCell ref="A5:A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10E</vt:lpstr>
      <vt:lpstr>Graph</vt:lpstr>
      <vt:lpstr>'Table 10E'!Print_Area</vt:lpstr>
      <vt:lpstr>'Table 10E'!Print_Titles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Neda Jafar</cp:lastModifiedBy>
  <dcterms:created xsi:type="dcterms:W3CDTF">2011-12-28T10:00:31Z</dcterms:created>
  <dcterms:modified xsi:type="dcterms:W3CDTF">2015-01-02T08:05:15Z</dcterms:modified>
</cp:coreProperties>
</file>