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externalLinks/externalLink10.xml" ContentType="application/vnd.openxmlformats-officedocument.spreadsheetml.externalLink+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15480" windowHeight="10920"/>
  </bookViews>
  <sheets>
    <sheet name="List of Tables" sheetId="13" r:id="rId1"/>
    <sheet name="Intro" sheetId="21" r:id="rId2"/>
    <sheet name="Bahrain " sheetId="4" r:id="rId3"/>
    <sheet name="Egypt" sheetId="8" r:id="rId4"/>
    <sheet name="Iraq" sheetId="10" r:id="rId5"/>
    <sheet name="Jordan" sheetId="11" r:id="rId6"/>
    <sheet name="Kuwait" sheetId="12" r:id="rId7"/>
    <sheet name="Lebanon" sheetId="9" r:id="rId8"/>
    <sheet name="Libya" sheetId="24" r:id="rId9"/>
    <sheet name="Morocco" sheetId="23" r:id="rId10"/>
    <sheet name="Oman" sheetId="14" r:id="rId11"/>
    <sheet name="Palestine" sheetId="15" r:id="rId12"/>
    <sheet name="Qatar" sheetId="16" r:id="rId13"/>
    <sheet name="Saudia" sheetId="17" r:id="rId14"/>
    <sheet name="Sudan" sheetId="18" r:id="rId15"/>
    <sheet name="Syria" sheetId="19" r:id="rId16"/>
    <sheet name="Tunisia" sheetId="22" r:id="rId17"/>
    <sheet name="UAE" sheetId="7" r:id="rId18"/>
    <sheet name="Yemen" sheetId="20"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F" localSheetId="14">[1]A!#REF!</definedName>
    <definedName name="\F" localSheetId="18">[2]A!#REF!</definedName>
    <definedName name="\F">[2]A!#REF!</definedName>
    <definedName name="\X" localSheetId="14">[3]K!#REF!</definedName>
    <definedName name="\X" localSheetId="18">[4]K!#REF!</definedName>
    <definedName name="\X">[4]K!#REF!</definedName>
    <definedName name="\Y" localSheetId="14">[3]K!#REF!</definedName>
    <definedName name="\Y" localSheetId="18">[4]K!#REF!</definedName>
    <definedName name="\Y">[4]K!#REF!</definedName>
    <definedName name="_08">[5]cons_95_l!$B$1:$T$24</definedName>
    <definedName name="_09">[5]cons_95_l!$B$25:$T$57</definedName>
    <definedName name="_10" localSheetId="4">Iraq!$B$2:$H$16</definedName>
    <definedName name="_10" localSheetId="5">Jordan!$B$2:$H$23</definedName>
    <definedName name="_10" localSheetId="6">Kuwait!$B$2:$H$15</definedName>
    <definedName name="_10" localSheetId="10">Oman!$B$2:$H$16</definedName>
    <definedName name="_10" localSheetId="11">'[5]cons_95_$'!$B$1:$T$24</definedName>
    <definedName name="_10" localSheetId="12">Qatar!$B$2:$D$24</definedName>
    <definedName name="_10" localSheetId="13">Saudia!$B$2:$H$16</definedName>
    <definedName name="_10" localSheetId="14">Sudan!$B$2:$H$22</definedName>
    <definedName name="_10" localSheetId="15">Syria!$B$2:$H$22</definedName>
    <definedName name="_10" localSheetId="18">Yemen!$B$2:$H$23</definedName>
    <definedName name="_10">'Bahrain '!$B$2:$H$25</definedName>
    <definedName name="_11" localSheetId="4">Iraq!$B$17:$H$40</definedName>
    <definedName name="_11" localSheetId="5">Jordan!$B$25:$H$58</definedName>
    <definedName name="_11" localSheetId="6">Kuwait!$B$20:$H$49</definedName>
    <definedName name="_11" localSheetId="10">Oman!$B$18:$H$54</definedName>
    <definedName name="_11" localSheetId="11">'[5]cons_95_$'!$B$25:$T$57</definedName>
    <definedName name="_11" localSheetId="12">Qatar!$B$26:$D$59</definedName>
    <definedName name="_11" localSheetId="13">Saudia!$B$25:$H$61</definedName>
    <definedName name="_11" localSheetId="14">Sudan!$B$25:$H$58</definedName>
    <definedName name="_11" localSheetId="15">Syria!$B$25:$H$59</definedName>
    <definedName name="_11" localSheetId="18">Yemen!$B$26:$H$59</definedName>
    <definedName name="_11">'Bahrain '!$B$27:$H$59</definedName>
    <definedName name="ACwvu.bulletin._.16._.all._.reports." localSheetId="2" hidden="1">'Bahrain '!$B$2</definedName>
    <definedName name="ACwvu.bulletin._.16._.all._.reports." localSheetId="4" hidden="1">Iraq!$B$2</definedName>
    <definedName name="ACwvu.bulletin._.16._.all._.reports." localSheetId="5" hidden="1">Jordan!$B$2</definedName>
    <definedName name="ACwvu.bulletin._.16._.all._.reports." localSheetId="6" hidden="1">Kuwait!$B$2</definedName>
    <definedName name="ACwvu.bulletin._.16._.all._.reports." localSheetId="10" hidden="1">Oman!#REF!</definedName>
    <definedName name="ACwvu.bulletin._.16._.all._.reports." localSheetId="12" hidden="1">Qatar!$B$2</definedName>
    <definedName name="ACwvu.bulletin._.16._.all._.reports." localSheetId="13" hidden="1">Saudia!$B$2</definedName>
    <definedName name="ACwvu.bulletin._.16._.all._.reports." localSheetId="14" hidden="1">Sudan!$A$13:$IB$13</definedName>
    <definedName name="ACwvu.bulletin._.16._.all._.reports." localSheetId="15" hidden="1">Syria!$A$13:$IB$13</definedName>
    <definedName name="ACwvu.bulletin._.16._.all._.reports." localSheetId="18" hidden="1">Yemen!$B$2</definedName>
    <definedName name="ACwvu.full._.view." localSheetId="2" hidden="1">'Bahrain '!$A$2</definedName>
    <definedName name="ACwvu.full._.view." localSheetId="4" hidden="1">Iraq!$A$2</definedName>
    <definedName name="ACwvu.full._.view." localSheetId="5" hidden="1">Jordan!$A$2</definedName>
    <definedName name="ACwvu.full._.view." localSheetId="6" hidden="1">Kuwait!$A$2</definedName>
    <definedName name="ACwvu.full._.view." localSheetId="10" hidden="1">Oman!$A$2</definedName>
    <definedName name="ACwvu.full._.view." localSheetId="12" hidden="1">Qatar!$A$2</definedName>
    <definedName name="ACwvu.full._.view." localSheetId="13" hidden="1">Saudia!$A$2</definedName>
    <definedName name="ACwvu.full._.view." localSheetId="14" hidden="1">Sudan!$A$2</definedName>
    <definedName name="ACwvu.full._.view." localSheetId="15" hidden="1">Syria!$A$2</definedName>
    <definedName name="ACwvu.full._.view." localSheetId="18" hidden="1">Yemen!$A$2</definedName>
    <definedName name="ACwvu.print._.2._.main._.reports_cons_loc." localSheetId="10" hidden="1">Oman!$B$2</definedName>
    <definedName name="ACwvu.print._.all._.reports._.86._.to._.96." localSheetId="2" hidden="1">'Bahrain '!$B$2</definedName>
    <definedName name="all_cons_d_tables" localSheetId="5">'[6]cons_95_$'!$B$1:$T$56</definedName>
    <definedName name="all_cons_d_tables" localSheetId="6">'[6]cons_95_$'!$B$1:$T$56</definedName>
    <definedName name="all_cons_d_tables" localSheetId="12">Qatar!$B$2:$D$59</definedName>
    <definedName name="all_cons_d_tables">Iraq!$B$2:$H$40</definedName>
    <definedName name="all_cons_l_tables">[6]cons_95_l!$B$1:$T$57</definedName>
    <definedName name="all_tables">#REF!</definedName>
    <definedName name="Country" localSheetId="2">'Bahrain '!#REF!</definedName>
    <definedName name="Country" localSheetId="4">Iraq!#REF!</definedName>
    <definedName name="Country" localSheetId="5">Jordan!#REF!</definedName>
    <definedName name="Country" localSheetId="6">Kuwait!#REF!</definedName>
    <definedName name="Country" localSheetId="10">Oman!#REF!</definedName>
    <definedName name="Country" localSheetId="12">Qatar!#REF!</definedName>
    <definedName name="Country" localSheetId="13">Saudia!#REF!</definedName>
    <definedName name="Country" localSheetId="14">Sudan!#REF!</definedName>
    <definedName name="Country" localSheetId="15">Syria!#REF!</definedName>
    <definedName name="Country" localSheetId="18">Yemen!#REF!</definedName>
    <definedName name="Country">'[7]GDP _ Current'!$B$3</definedName>
    <definedName name="COUNTRY_NAME_CURRENCY_LIST">[8]COVER!$G$27:$K$41</definedName>
    <definedName name="Currency" localSheetId="2">'Bahrain '!#REF!</definedName>
    <definedName name="Currency" localSheetId="4">Iraq!#REF!</definedName>
    <definedName name="Currency" localSheetId="5">Jordan!#REF!</definedName>
    <definedName name="Currency" localSheetId="6">Kuwait!#REF!</definedName>
    <definedName name="Currency" localSheetId="10">Oman!#REF!</definedName>
    <definedName name="Currency" localSheetId="12">Qatar!#REF!</definedName>
    <definedName name="Currency" localSheetId="13">Saudia!#REF!</definedName>
    <definedName name="Currency" localSheetId="14">Sudan!#REF!</definedName>
    <definedName name="Currency" localSheetId="15">Syria!#REF!</definedName>
    <definedName name="Currency" localSheetId="18">Yemen!#REF!</definedName>
    <definedName name="Currency">'[7]GDP _ Current'!$B$4</definedName>
    <definedName name="Cwvu.bulletin._.16._.all._.reports." localSheetId="2" hidden="1">'Bahrain '!$A$13:$IE$13,'Bahrain '!$A$18:$IE$25,'Bahrain '!$A$52:$IE$59</definedName>
    <definedName name="Cwvu.bulletin._.16._.all._.reports." localSheetId="4" hidden="1">Iraq!#REF!,Iraq!$A$16:$IB$16,Iraq!#REF!</definedName>
    <definedName name="Cwvu.bulletin._.16._.all._.reports." localSheetId="5" hidden="1">Jordan!$A$16:$IB$23,Jordan!$A$51:$IB$58</definedName>
    <definedName name="Cwvu.bulletin._.16._.all._.reports." localSheetId="6" hidden="1">Kuwait!$A$14:$IE$15,Kuwait!$A$44:$IE$49</definedName>
    <definedName name="Cwvu.bulletin._.16._.all._.reports." localSheetId="10" hidden="1">Oman!#REF!,Oman!$A$46:$IB$54</definedName>
    <definedName name="Cwvu.bulletin._.16._.all._.reports." localSheetId="12" hidden="1">Qatar!$A$16:$IB$24,Qatar!$A$53:$IB$59</definedName>
    <definedName name="Cwvu.bulletin._.16._.all._.reports." localSheetId="13" hidden="1">Saudia!$A$16:$IB$22,Saudia!$A$51:$IB$57</definedName>
    <definedName name="Cwvu.bulletin._.16._.all._.reports." localSheetId="14" hidden="1">Sudan!$A$13:$IB$13,Sudan!$A$16:$IB$22,Sudan!$A$50:$IB$57</definedName>
    <definedName name="Cwvu.bulletin._.16._.all._.reports." localSheetId="15" hidden="1">Syria!$A$13:$IB$13,Syria!$A$16:$IB$22,Syria!$A$51:$IB$58</definedName>
    <definedName name="Cwvu.bulletin._.16._.all._.reports." localSheetId="18" hidden="1">Yemen!$A$15:$IF$23,Yemen!$A$52:$IF$59</definedName>
    <definedName name="Cwvu.print._.2._.main._.reports_cons_loc." localSheetId="10" hidden="1">Oman!#REF!,Oman!$A$47:$IB$54</definedName>
    <definedName name="Cwvu.print._.all._.reports._.86._.to._.96." localSheetId="2" hidden="1">'Bahrain '!$A$13:$IE$13,'Bahrain '!$A$18:$IE$25,'Bahrain '!$A$52:$IE$60</definedName>
    <definedName name="Growth_rates">[6]study!$B$57:$T$68</definedName>
    <definedName name="Implicit_deflator_1">[6]study!$B$1:$T$15</definedName>
    <definedName name="Implicit_deflator_2">[6]study!$B$25:$T$48</definedName>
    <definedName name="one">#REF!</definedName>
    <definedName name="page_027_15" localSheetId="12">[9]current!$B$1:$T$28</definedName>
    <definedName name="page_027_15" localSheetId="14">[10]current!$B$1:$T$28</definedName>
    <definedName name="page_027_15" localSheetId="18">[11]current!$B$1:$T$28</definedName>
    <definedName name="page_027_15">[5]current!$B$1:$T$28</definedName>
    <definedName name="page_028_15" localSheetId="12">[9]current!$B$29:$T$55</definedName>
    <definedName name="page_028_15" localSheetId="14">[10]current!$B$29:$T$55</definedName>
    <definedName name="page_028_15" localSheetId="18">[11]current!$B$29:$T$55</definedName>
    <definedName name="page_028_15">[5]current!$B$29:$T$55</definedName>
    <definedName name="page_029_15" localSheetId="12">[9]current!$B$56:$T$78</definedName>
    <definedName name="page_029_15" localSheetId="14">[10]current!$B$56:$T$78</definedName>
    <definedName name="page_029_15" localSheetId="18">[11]current!$B$56:$T$78</definedName>
    <definedName name="page_029_15">[5]current!$B$56:$T$78</definedName>
    <definedName name="page_030_15" localSheetId="12">[9]current!$B$91:$T$116</definedName>
    <definedName name="page_030_15" localSheetId="14">[10]current!$B$91:$T$116</definedName>
    <definedName name="page_030_15" localSheetId="18">[11]current!$B$91:$T$116</definedName>
    <definedName name="page_030_15">[5]current!$B$91:$T$116</definedName>
    <definedName name="page_031_15" localSheetId="12">[9]current!$B$117:$T$125</definedName>
    <definedName name="page_031_15" localSheetId="14">[10]current!$B$117:$T$125</definedName>
    <definedName name="page_031_15" localSheetId="18">[11]current!$B$117:$T$125</definedName>
    <definedName name="page_031_15">[5]current!$B$117:$T$125</definedName>
    <definedName name="page_033_15">[12]current!$B$1:$T$28</definedName>
    <definedName name="page_034_15">[12]current!$B$29:$T$55</definedName>
    <definedName name="page_035_15">[12]current!$B$56:$T$82</definedName>
    <definedName name="page_036_15">[12]current!$B$83:$T$108</definedName>
    <definedName name="page_037_15">[12]current!$B$109:$T$131</definedName>
    <definedName name="page_038_15">[12]current!$B$132:$T$165</definedName>
    <definedName name="page_039_15">[12]current!$B$166:$T$196</definedName>
    <definedName name="page_040_15">[6]current!$B$1:$T$28</definedName>
    <definedName name="page_041_15">[6]current!$B$29:$T$55</definedName>
    <definedName name="page_042_15">[6]current!$B$56:$T$83</definedName>
    <definedName name="page_043_15">[6]current!$B$84:$T$108</definedName>
    <definedName name="page_044_15">[6]current!$B$109:$T$131</definedName>
    <definedName name="page_045_15">[6]current!$B$132:$T$166</definedName>
    <definedName name="page_046_15">[6]current!$B$167:$T$196</definedName>
    <definedName name="page_061_15" localSheetId="4">[13]current!$B$1:$T$28</definedName>
    <definedName name="page_061_15" localSheetId="5">[13]current!$B$1:$T$28</definedName>
    <definedName name="page_061_15" localSheetId="6">[13]current!$B$1:$T$28</definedName>
    <definedName name="page_061_15" localSheetId="10">[13]current!$B$1:$T$28</definedName>
    <definedName name="page_061_15" localSheetId="11">[13]current!$B$1:$T$28</definedName>
    <definedName name="page_061_15" localSheetId="12">[14]current!$B$1:$T$28</definedName>
    <definedName name="page_061_15" localSheetId="13">[13]current!$B$1:$T$28</definedName>
    <definedName name="page_061_15" localSheetId="14">[15]current!$B$1:$T$28</definedName>
    <definedName name="page_061_15" localSheetId="15">[13]current!$B$1:$T$28</definedName>
    <definedName name="page_061_15" localSheetId="18">[16]current!$B$1:$T$28</definedName>
    <definedName name="page_061_15">[17]current!$B$1:$T$28</definedName>
    <definedName name="page_062_15" localSheetId="4">[13]current!$B$29:$T$49</definedName>
    <definedName name="page_062_15" localSheetId="5">[13]current!$B$29:$T$49</definedName>
    <definedName name="page_062_15" localSheetId="6">[13]current!$B$29:$T$49</definedName>
    <definedName name="page_062_15" localSheetId="10">[13]current!$B$29:$T$49</definedName>
    <definedName name="page_062_15" localSheetId="11">[13]current!$B$29:$T$49</definedName>
    <definedName name="page_062_15" localSheetId="12">[14]current!$B$29:$T$49</definedName>
    <definedName name="page_062_15" localSheetId="13">[13]current!$B$29:$T$49</definedName>
    <definedName name="page_062_15" localSheetId="14">[15]current!$B$29:$T$49</definedName>
    <definedName name="page_062_15" localSheetId="15">[13]current!$B$29:$T$49</definedName>
    <definedName name="page_062_15" localSheetId="18">[16]current!$B$29:$T$49</definedName>
    <definedName name="page_062_15">[17]current!$B$29:$T$49</definedName>
    <definedName name="page_063_15" localSheetId="4">[13]current!$B$56:$T$75</definedName>
    <definedName name="page_063_15" localSheetId="5">[13]current!$B$56:$T$75</definedName>
    <definedName name="page_063_15" localSheetId="6">[13]current!$B$56:$T$75</definedName>
    <definedName name="page_063_15" localSheetId="10">[13]current!$B$56:$T$75</definedName>
    <definedName name="page_063_15" localSheetId="11">[13]current!$B$56:$T$75</definedName>
    <definedName name="page_063_15" localSheetId="12">[14]current!$B$56:$T$75</definedName>
    <definedName name="page_063_15" localSheetId="13">[13]current!$B$56:$T$75</definedName>
    <definedName name="page_063_15" localSheetId="14">[15]current!$B$56:$T$75</definedName>
    <definedName name="page_063_15" localSheetId="15">[13]current!$B$56:$T$75</definedName>
    <definedName name="page_063_15" localSheetId="18">[16]current!$B$56:$T$75</definedName>
    <definedName name="page_063_15">[17]current!$B$56:$T$75</definedName>
    <definedName name="page_064_15" localSheetId="4">[13]current!$B$83:$T$100</definedName>
    <definedName name="page_064_15" localSheetId="5">[13]current!$B$83:$T$100</definedName>
    <definedName name="page_064_15" localSheetId="6">[13]current!$B$83:$T$100</definedName>
    <definedName name="page_064_15" localSheetId="10">[13]current!$B$83:$T$100</definedName>
    <definedName name="page_064_15" localSheetId="11">[13]current!$B$83:$T$100</definedName>
    <definedName name="page_064_15" localSheetId="12">[14]current!$B$83:$T$100</definedName>
    <definedName name="page_064_15" localSheetId="13">[13]current!$B$83:$T$100</definedName>
    <definedName name="page_064_15" localSheetId="14">[15]current!$B$83:$T$100</definedName>
    <definedName name="page_064_15" localSheetId="15">[13]current!$B$83:$T$100</definedName>
    <definedName name="page_064_15" localSheetId="18">[16]current!$B$83:$T$100</definedName>
    <definedName name="page_064_15">[17]current!$B$83:$T$100</definedName>
    <definedName name="page_065_15" localSheetId="4">[13]current!$B$124:$T$124</definedName>
    <definedName name="page_065_15" localSheetId="5">[13]current!$B$124:$T$124</definedName>
    <definedName name="page_065_15" localSheetId="6">[13]current!$B$124:$T$124</definedName>
    <definedName name="page_065_15" localSheetId="10">[13]current!$B$124:$T$124</definedName>
    <definedName name="page_065_15" localSheetId="11">[13]current!$B$124:$T$124</definedName>
    <definedName name="page_065_15" localSheetId="12">[14]current!$B$124:$T$124</definedName>
    <definedName name="page_065_15" localSheetId="13">[13]current!$B$124:$T$124</definedName>
    <definedName name="page_065_15" localSheetId="14">[15]current!$B$124:$T$124</definedName>
    <definedName name="page_065_15" localSheetId="15">[13]current!$B$124:$T$124</definedName>
    <definedName name="page_065_15" localSheetId="18">[16]current!$B$124:$T$124</definedName>
    <definedName name="page_065_15">[17]current!$B$124:$T$124</definedName>
    <definedName name="page_066_15" localSheetId="4">[13]current!$B$125:$T$157</definedName>
    <definedName name="page_066_15" localSheetId="5">[13]current!$B$125:$T$157</definedName>
    <definedName name="page_066_15" localSheetId="6">[13]current!$B$125:$T$157</definedName>
    <definedName name="page_066_15" localSheetId="10">[13]current!$B$125:$T$157</definedName>
    <definedName name="page_066_15" localSheetId="11">[13]current!$B$125:$T$157</definedName>
    <definedName name="page_066_15" localSheetId="12">[14]current!$B$125:$T$157</definedName>
    <definedName name="page_066_15" localSheetId="13">[13]current!$B$125:$T$157</definedName>
    <definedName name="page_066_15" localSheetId="14">[15]current!$B$125:$T$157</definedName>
    <definedName name="page_066_15" localSheetId="15">[13]current!$B$125:$T$157</definedName>
    <definedName name="page_066_15" localSheetId="18">[16]current!$B$125:$T$157</definedName>
    <definedName name="page_066_15">[17]current!$B$125:$T$157</definedName>
    <definedName name="page_121_15" localSheetId="2">'Bahrain '!$B$2:$H$25</definedName>
    <definedName name="page_121_15" localSheetId="4">#REF!</definedName>
    <definedName name="page_121_15" localSheetId="5">#REF!</definedName>
    <definedName name="page_121_15" localSheetId="6">#REF!</definedName>
    <definedName name="page_121_15" localSheetId="10">#REF!</definedName>
    <definedName name="page_121_15" localSheetId="11">#REF!</definedName>
    <definedName name="page_121_15" localSheetId="12">#REF!</definedName>
    <definedName name="page_121_15" localSheetId="13">#REF!</definedName>
    <definedName name="page_121_15" localSheetId="14">#REF!</definedName>
    <definedName name="page_121_15" localSheetId="15">#REF!</definedName>
    <definedName name="page_121_15" localSheetId="18">#REF!</definedName>
    <definedName name="page_121_15">#REF!</definedName>
    <definedName name="page_122_15" localSheetId="2">'Bahrain '!$B$27:$H$59</definedName>
    <definedName name="page_122_15" localSheetId="4">#REF!</definedName>
    <definedName name="page_122_15" localSheetId="5">#REF!</definedName>
    <definedName name="page_122_15" localSheetId="6">#REF!</definedName>
    <definedName name="page_122_15" localSheetId="10">#REF!</definedName>
    <definedName name="page_122_15" localSheetId="11">#REF!</definedName>
    <definedName name="page_122_15" localSheetId="12">#REF!</definedName>
    <definedName name="page_122_15" localSheetId="13">#REF!</definedName>
    <definedName name="page_122_15" localSheetId="14">#REF!</definedName>
    <definedName name="page_122_15" localSheetId="15">#REF!</definedName>
    <definedName name="page_122_15" localSheetId="18">#REF!</definedName>
    <definedName name="page_122_15">#REF!</definedName>
    <definedName name="page_123_15">[12]cons_95_l!$B$1:$T$24</definedName>
    <definedName name="page_124_15">[12]cons_95_l!$B$25:$T$57</definedName>
    <definedName name="page_125_15" localSheetId="4">Iraq!$B$2:$H$16</definedName>
    <definedName name="page_125_15">[6]cons_95_l!$B$1:$T$24</definedName>
    <definedName name="page_126_15" localSheetId="4">Iraq!$B$17:$H$40</definedName>
    <definedName name="page_126_15">[6]cons_95_l!$B$25:$T$57</definedName>
    <definedName name="page_131_15" localSheetId="4">#REF!</definedName>
    <definedName name="page_131_15" localSheetId="5">#REF!</definedName>
    <definedName name="page_131_15" localSheetId="6">#REF!</definedName>
    <definedName name="page_131_15" localSheetId="10">#REF!</definedName>
    <definedName name="page_131_15" localSheetId="11">#REF!</definedName>
    <definedName name="page_131_15" localSheetId="12">#REF!</definedName>
    <definedName name="page_131_15" localSheetId="13">#REF!</definedName>
    <definedName name="page_131_15" localSheetId="14">#REF!</definedName>
    <definedName name="page_131_15" localSheetId="15">#REF!</definedName>
    <definedName name="page_131_15" localSheetId="18">#REF!</definedName>
    <definedName name="page_131_15">#REF!</definedName>
    <definedName name="page_132_15" localSheetId="4">#REF!</definedName>
    <definedName name="page_132_15" localSheetId="5">#REF!</definedName>
    <definedName name="page_132_15" localSheetId="6">#REF!</definedName>
    <definedName name="page_132_15" localSheetId="10">#REF!</definedName>
    <definedName name="page_132_15" localSheetId="11">#REF!</definedName>
    <definedName name="page_132_15" localSheetId="12">#REF!</definedName>
    <definedName name="page_132_15" localSheetId="13">#REF!</definedName>
    <definedName name="page_132_15" localSheetId="14">#REF!</definedName>
    <definedName name="page_132_15" localSheetId="15">#REF!</definedName>
    <definedName name="page_132_15" localSheetId="18">#REF!</definedName>
    <definedName name="page_132_15">#REF!</definedName>
    <definedName name="page_133_15" localSheetId="10">Oman!$B$2:$H$16</definedName>
    <definedName name="page_134_15" localSheetId="10">Oman!$B$18:$H$54</definedName>
    <definedName name="page_143_15" localSheetId="18">Yemen!$B$2:$H$14</definedName>
    <definedName name="page_145_15" localSheetId="18">Yemen!$B$26:$H$49</definedName>
    <definedName name="page_162_16">Jordan!$B$2:$H$23</definedName>
    <definedName name="page_163_15">#REF!</definedName>
    <definedName name="page_163_16">Jordan!$B$25:$H$58</definedName>
    <definedName name="page_164_15">#REF!</definedName>
    <definedName name="page_164_16">Kuwait!$B$2:$H$15</definedName>
    <definedName name="page_165_16">Kuwait!$B$20:$H$49</definedName>
    <definedName name="page_169_15" localSheetId="14">Sudan!$B$2:$H$15</definedName>
    <definedName name="page_169_15" localSheetId="15">Syria!$B$2:$H$15</definedName>
    <definedName name="page_170_15" localSheetId="14">Sudan!$B$25:$H$51</definedName>
    <definedName name="page_170_15" localSheetId="15">Syria!$B$25:$H$52</definedName>
    <definedName name="page_170_16">Qatar!$B$2:$D$24</definedName>
    <definedName name="page_171_16">Qatar!$B$26:$D$59</definedName>
    <definedName name="page_172_16">Saudia!$B$2:$H$16</definedName>
    <definedName name="page_173_16">Saudia!$B$25:$H$61</definedName>
    <definedName name="print_all_constant_local" localSheetId="4">#REF!</definedName>
    <definedName name="print_all_constant_local" localSheetId="5">#REF!</definedName>
    <definedName name="print_all_constant_local" localSheetId="6">#REF!</definedName>
    <definedName name="print_all_constant_local" localSheetId="10">#REF!</definedName>
    <definedName name="print_all_constant_local" localSheetId="11">#REF!</definedName>
    <definedName name="print_all_constant_local" localSheetId="12">#REF!</definedName>
    <definedName name="print_all_constant_local" localSheetId="13">#REF!</definedName>
    <definedName name="print_all_constant_local" localSheetId="14">#REF!</definedName>
    <definedName name="print_all_constant_local" localSheetId="15">#REF!</definedName>
    <definedName name="print_all_constant_local" localSheetId="18">#REF!</definedName>
    <definedName name="print_all_constant_local">#REF!</definedName>
    <definedName name="print_all_reports_constant_dollar">Jordan!$B$2:$H$58</definedName>
    <definedName name="_xlnm.Print_Area" localSheetId="2">'Bahrain '!$A$1:$H$60</definedName>
    <definedName name="_xlnm.Print_Area" localSheetId="4">Iraq!$B$1:$H$43</definedName>
    <definedName name="_xlnm.Print_Area" localSheetId="5">Jordan!$B$1:$H$49</definedName>
    <definedName name="_xlnm.Print_Area" localSheetId="6">Kuwait!$B$1:$H$46</definedName>
    <definedName name="_xlnm.Print_Area" localSheetId="7">Lebanon!$A$1:$G$42</definedName>
    <definedName name="_xlnm.Print_Area" localSheetId="0">'List of Tables'!$A$1:$G$26</definedName>
    <definedName name="_xlnm.Print_Area" localSheetId="10">Oman!$B$1:$H$44</definedName>
    <definedName name="_xlnm.Print_Area" localSheetId="11">Palestine!$A$1:$G$54</definedName>
    <definedName name="_xlnm.Print_Area" localSheetId="12">Qatar!$B$1:$H$52</definedName>
    <definedName name="_xlnm.Print_Area" localSheetId="13">Saudia!$B$1:$H$53</definedName>
    <definedName name="_xlnm.Print_Area" localSheetId="14">Sudan!$A$1:$H$50</definedName>
    <definedName name="_xlnm.Print_Area" localSheetId="15">Syria!$A$1:$H$59</definedName>
    <definedName name="_xlnm.Print_Area" localSheetId="17">UAE!$A$1:$G$44</definedName>
    <definedName name="_xlnm.Print_Area" localSheetId="18">Yemen!$B$1:$H$51</definedName>
    <definedName name="REMARKS" localSheetId="12">[9]current!$B$217</definedName>
    <definedName name="REMARKS" localSheetId="14">[10]current!$B$217</definedName>
    <definedName name="REMARKS" localSheetId="18">[11]current!$B$217</definedName>
    <definedName name="REMARKS">[5]current!$B$217</definedName>
    <definedName name="Rwvu.bulletin._.16._.all._.reports." localSheetId="2" hidden="1">'Bahrain '!$A$2:$A$65537,'Bahrain '!#REF!,'Bahrain '!#REF!</definedName>
    <definedName name="Rwvu.bulletin._.16._.all._.reports." localSheetId="4" hidden="1">Iraq!$A$2:$A$65537,Iraq!#REF!,Iraq!#REF!</definedName>
    <definedName name="Rwvu.bulletin._.16._.all._.reports." localSheetId="5" hidden="1">Jordan!$A$2:$A$65537,Jordan!#REF!,Jordan!#REF!</definedName>
    <definedName name="Rwvu.bulletin._.16._.all._.reports." localSheetId="6" hidden="1">Kuwait!$A$2:$A$65537,Kuwait!#REF!,Kuwait!#REF!</definedName>
    <definedName name="Rwvu.bulletin._.16._.all._.reports." localSheetId="10" hidden="1">Oman!$A$2:$A$65536,Oman!#REF!,Oman!#REF!</definedName>
    <definedName name="Rwvu.bulletin._.16._.all._.reports." localSheetId="12" hidden="1">Qatar!$A$2:$A$65537,Qatar!#REF!,Qatar!#REF!</definedName>
    <definedName name="Rwvu.bulletin._.16._.all._.reports." localSheetId="13" hidden="1">Saudia!$A$2:$A$65537,Saudia!#REF!,Saudia!#REF!</definedName>
    <definedName name="Rwvu.bulletin._.16._.all._.reports." localSheetId="14" hidden="1">Sudan!$A$2:$A$65537,Sudan!#REF!,Sudan!#REF!</definedName>
    <definedName name="Rwvu.bulletin._.16._.all._.reports." localSheetId="15" hidden="1">Syria!$A$2:$A$65537,Syria!#REF!,Syria!#REF!</definedName>
    <definedName name="Rwvu.bulletin._.16._.all._.reports." localSheetId="18" hidden="1">Yemen!$A$2:$A$65537,Yemen!#REF!,Yemen!#REF!</definedName>
    <definedName name="Rwvu.print._.2._.main._.reports_cons_loc." localSheetId="10" hidden="1">Oman!$A$2:$A$65536,Oman!#REF!,Oman!#REF!</definedName>
    <definedName name="Rwvu.print._.all._.reports._.86._.to._.96." localSheetId="2" hidden="1">'Bahrain '!$A$2:$A$65537,'Bahrain '!#REF!,'Bahrain '!#REF!</definedName>
    <definedName name="Swvu.bulletin._.16._.all._.reports." localSheetId="2" hidden="1">'Bahrain '!$B$2</definedName>
    <definedName name="Swvu.bulletin._.16._.all._.reports." localSheetId="4" hidden="1">Iraq!$B$2</definedName>
    <definedName name="Swvu.bulletin._.16._.all._.reports." localSheetId="5" hidden="1">Jordan!$B$2</definedName>
    <definedName name="Swvu.bulletin._.16._.all._.reports." localSheetId="6" hidden="1">Kuwait!$B$2</definedName>
    <definedName name="Swvu.bulletin._.16._.all._.reports." localSheetId="10" hidden="1">Oman!#REF!</definedName>
    <definedName name="Swvu.bulletin._.16._.all._.reports." localSheetId="12" hidden="1">Qatar!$B$2</definedName>
    <definedName name="Swvu.bulletin._.16._.all._.reports." localSheetId="13" hidden="1">Saudia!$B$2</definedName>
    <definedName name="Swvu.bulletin._.16._.all._.reports." localSheetId="14" hidden="1">Sudan!$A$13:$IB$13</definedName>
    <definedName name="Swvu.bulletin._.16._.all._.reports." localSheetId="15" hidden="1">Syria!$A$13:$IB$13</definedName>
    <definedName name="Swvu.bulletin._.16._.all._.reports." localSheetId="18" hidden="1">Yemen!$B$2</definedName>
    <definedName name="Swvu.full._.view." localSheetId="2" hidden="1">'Bahrain '!$A$2</definedName>
    <definedName name="Swvu.full._.view." localSheetId="4" hidden="1">Iraq!$A$2</definedName>
    <definedName name="Swvu.full._.view." localSheetId="5" hidden="1">Jordan!$A$2</definedName>
    <definedName name="Swvu.full._.view." localSheetId="6" hidden="1">Kuwait!$A$2</definedName>
    <definedName name="Swvu.full._.view." localSheetId="10" hidden="1">Oman!$A$2</definedName>
    <definedName name="Swvu.full._.view." localSheetId="12" hidden="1">Qatar!$A$2</definedName>
    <definedName name="Swvu.full._.view." localSheetId="13" hidden="1">Saudia!$A$2</definedName>
    <definedName name="Swvu.full._.view." localSheetId="14" hidden="1">Sudan!$A$2</definedName>
    <definedName name="Swvu.full._.view." localSheetId="15" hidden="1">Syria!$A$2</definedName>
    <definedName name="Swvu.full._.view." localSheetId="18" hidden="1">Yemen!$A$2</definedName>
    <definedName name="Swvu.print._.2._.main._.reports_cons_loc." localSheetId="10" hidden="1">Oman!$B$2</definedName>
    <definedName name="Swvu.print._.all._.reports._.86._.to._.96." localSheetId="2" hidden="1">'Bahrain '!$B$2</definedName>
    <definedName name="toto">#REF!</definedName>
    <definedName name="two">#REF!</definedName>
    <definedName name="w" localSheetId="4">#REF!</definedName>
    <definedName name="w" localSheetId="5">#REF!</definedName>
    <definedName name="w" localSheetId="6">#REF!</definedName>
    <definedName name="w" localSheetId="10">#REF!</definedName>
    <definedName name="w" localSheetId="11">#REF!</definedName>
    <definedName name="w" localSheetId="12">#REF!</definedName>
    <definedName name="w" localSheetId="13">#REF!</definedName>
    <definedName name="w" localSheetId="14">#REF!</definedName>
    <definedName name="w" localSheetId="15">#REF!</definedName>
    <definedName name="w" localSheetId="18">#REF!</definedName>
    <definedName name="w">#REF!</definedName>
    <definedName name="wvu.bulletin._.16._.all._.reports." localSheetId="2" hidden="1">{TRUE,TRUE,-1.25,-15.5,484.5,276.75,FALSE,FALSE,TRUE,TRUE,0,2,#N/A,1,#N/A,8.77777777777778,7.74358974358974,1,FALSE,FALSE,3,TRUE,1,FALSE,100,"Swvu.bulletin._.16._.all._.reports.","ACwvu.bulletin._.16._.all._.reports.",#N/A,FALSE,FALSE,0.905511811023622,0.905511811023622,0.984251968503937,0.984251968503937,2,"","&amp;L&amp;""Arabic Transparent,Regular""Nasr AL-ALAMI&amp;C&amp;D    &amp;T&amp;R&amp;A    &amp;F",TRUE,FALSE,FALSE,FALSE,1,73,#N/A,#N/A,"=R1C2:R49C17",FALSE,"Rwvu.bulletin._.16._.all._.reports.","Cwvu.bulletin._.16._.all._.reports.",FALSE,FALSE,TRUE,9,65532,65532,FALSE,FALSE,TRUE,TRUE,TRUE}</definedName>
    <definedName name="wvu.bulletin._.16._.all._.reports." localSheetId="4" hidden="1">{TRUE,TRUE,-1.25,-15.5,484.5,276.75,FALSE,FALSE,TRUE,TRUE,0,2,#N/A,1,#N/A,8.77777777777778,7.74358974358974,1,FALSE,FALSE,3,TRUE,1,FALSE,100,"Swvu.bulletin._.16._.all._.reports.","ACwvu.bulletin._.16._.all._.reports.",#N/A,FALSE,FALSE,0.905511811023622,0.905511811023622,0.984251968503937,0.984251968503937,2,"","&amp;L&amp;""Arabic Transparent,Regular""Nasr AL-ALAMI&amp;C&amp;D    &amp;T&amp;R&amp;A    &amp;F",TRUE,FALSE,FALSE,FALSE,1,73,#N/A,#N/A,"=R1C2:R50C17",FALSE,"Rwvu.bulletin._.16._.all._.reports.","Cwvu.bulletin._.16._.all._.reports.",FALSE,FALSE,FALSE,9,65532,65532,FALSE,FALSE,TRUE,TRUE,TRUE}</definedName>
    <definedName name="wvu.bulletin._.16._.all._.reports." localSheetId="5" hidden="1">{TRUE,TRUE,-1.25,-15.5,484.5,276.75,FALSE,FALSE,TRUE,TRUE,0,2,#N/A,1,#N/A,8.77777777777778,7.74358974358974,1,FALSE,FALSE,3,TRUE,1,FALSE,100,"Swvu.bulletin._.16._.all._.reports.","ACwvu.bulletin._.16._.all._.reports.",#N/A,FALSE,FALSE,0.905511811023622,0.905511811023622,0.984251968503937,0.984251968503937,2,"","&amp;L&amp;""Arabic Transparent,Regular""Nasr AL-ALAMI&amp;C&amp;D    &amp;T&amp;R&amp;A    &amp;F",TRUE,FALSE,FALSE,FALSE,1,73,#N/A,#N/A,"=R1C2:R57C17",FALSE,"Rwvu.bulletin._.16._.all._.reports.","Cwvu.bulletin._.16._.all._.reports.",FALSE,FALSE,TRUE,9,65532,65532,FALSE,FALSE,TRUE,TRUE,TRUE}</definedName>
    <definedName name="wvu.bulletin._.16._.all._.reports." localSheetId="6" hidden="1">{TRUE,TRUE,-1.25,-15.5,484.5,276.75,FALSE,FALSE,TRUE,TRUE,0,2,#N/A,1,#N/A,8.77777777777778,7.74358974358974,1,FALSE,FALSE,3,TRUE,1,FALSE,100,"Swvu.bulletin._.16._.all._.reports.","ACwvu.bulletin._.16._.all._.reports.",#N/A,FALSE,FALSE,0.905511811023622,0.905511811023622,0.984251968503937,0.984251968503937,2,"","&amp;LNasr AL-ALAMI&amp;C&amp;10&amp;D  &amp;T&amp;R&amp;10&amp;A  &amp;F",TRUE,FALSE,FALSE,FALSE,1,73,#N/A,#N/A,"=R1C2:R57C17",FALSE,"Rwvu.bulletin._.16._.all._.reports.","Cwvu.bulletin._.16._.all._.reports.",FALSE,FALSE,TRUE,9,65532,65532,FALSE,FALSE,TRUE,TRUE,TRUE}</definedName>
    <definedName name="wvu.bulletin._.16._.all._.reports." localSheetId="10" hidden="1">{TRUE,TRUE,-1.25,-15.5,484.5,276.75,FALSE,FALSE,TRUE,TRUE,0,2,#N/A,1,#N/A,8.77777777777778,7.74358974358974,1,FALSE,FALSE,3,TRUE,1,FALSE,100,"Swvu.bulletin._.16._.all._.reports.","ACwvu.bulletin._.16._.all._.reports.",#N/A,FALSE,FALSE,0.905511811023622,0.905511811023622,0.984251968503937,0.984251968503937,2,"","&amp;L&amp;""Arabic Transparent,Regular""Nasr AL-ALAMI&amp;C&amp;D    &amp;T&amp;R&amp;A    &amp;F",TRUE,FALSE,FALSE,FALSE,1,73,#N/A,#N/A,"=R1C2:R57C17",FALSE,"Rwvu.bulletin._.16._.all._.reports.","Cwvu.bulletin._.16._.all._.reports.",FALSE,FALSE,TRUE,9,65532,65532,FALSE,FALSE,TRUE,TRUE,TRUE}</definedName>
    <definedName name="wvu.bulletin._.16._.all._.reports." localSheetId="12" hidden="1">{TRUE,TRUE,-1.25,-15.5,484.5,276.75,FALSE,FALSE,TRUE,TRUE,0,2,#N/A,1,#N/A,8.77777777777778,7.74358974358974,1,FALSE,FALSE,3,TRUE,1,FALSE,100,"Swvu.bulletin._.16._.all._.reports.","ACwvu.bulletin._.16._.all._.reports.",#N/A,FALSE,FALSE,0.905511811023622,0.905511811023622,0.984251968503937,0.984251968503937,2,"","&amp;L&amp;""Arabic Transparent,Regular""Nasr AL-ALAMI&amp;C&amp;D    &amp;T&amp;R&amp;A    &amp;F",TRUE,FALSE,FALSE,FALSE,1,73,#N/A,#N/A,"=R1C2:R57C17",FALSE,"Rwvu.bulletin._.16._.all._.reports.","Cwvu.bulletin._.16._.all._.reports.",FALSE,FALSE,TRUE,9,65532,65532,FALSE,FALSE,TRUE,TRUE,TRUE}</definedName>
    <definedName name="wvu.bulletin._.16._.all._.reports." localSheetId="13" hidden="1">{TRUE,TRUE,-1.25,-15.5,484.5,276.75,FALSE,FALSE,TRUE,TRUE,0,2,#N/A,1,#N/A,8.77777777777778,7.74358974358974,1,FALSE,FALSE,3,TRUE,1,FALSE,100,"Swvu.bulletin._.16._.all._.reports.","ACwvu.bulletin._.16._.all._.reports.",#N/A,FALSE,FALSE,0.905511811023622,0.905511811023622,0.984251968503937,0.984251968503937,2,"","&amp;L&amp;""Arabic Transparent,Regular""Nasr AL-ALAMI&amp;C&amp;D    &amp;T&amp;R&amp;A    &amp;F",TRUE,FALSE,FALSE,FALSE,1,73,#N/A,#N/A,"=R1C2:R57C17",FALSE,"Rwvu.bulletin._.16._.all._.reports.","Cwvu.bulletin._.16._.all._.reports.",FALSE,FALSE,TRUE,9,65532,65532,FALSE,FALSE,TRUE,TRUE,TRUE}</definedName>
    <definedName name="wvu.bulletin._.16._.all._.reports." localSheetId="14" hidden="1">{TRUE,TRUE,-1.25,-15.5,484.5,276.75,FALSE,FALSE,TRUE,TRUE,0,2,#N/A,8,#N/A,8.77777777777778,18.9259259259259,1,FALSE,FALSE,3,TRUE,1,FALSE,100,"Swvu.bulletin._.16._.all._.reports.","ACwvu.bulletin._.16._.all._.reports.",#N/A,FALSE,FALSE,0.905511811023622,0.905511811023622,0.984251968503937,0.984251968503937,2,"","&amp;L&amp;""Arabic Transparent,Regular""Nasr AL-ALAMI&amp;C&amp;D    &amp;T&amp;R&amp;A    &amp;F",TRUE,FALSE,FALSE,FALSE,1,73,#N/A,#N/A,"=R1C2:R57C17",FALSE,"Rwvu.bulletin._.16._.all._.reports.","Cwvu.bulletin._.16._.all._.reports.",FALSE,FALSE,TRUE,9,65532,65532,FALSE,FALSE,TRUE,TRUE,TRUE}</definedName>
    <definedName name="wvu.bulletin._.16._.all._.reports." localSheetId="15" hidden="1">{TRUE,TRUE,-1.25,-15.5,484.5,276.75,FALSE,FALSE,TRUE,TRUE,0,2,#N/A,8,#N/A,8.77777777777778,18.9259259259259,1,FALSE,FALSE,3,TRUE,1,FALSE,100,"Swvu.bulletin._.16._.all._.reports.","ACwvu.bulletin._.16._.all._.reports.",#N/A,FALSE,FALSE,0.905511811023622,0.905511811023622,0.984251968503937,0.984251968503937,2,"","&amp;L&amp;""Arabic Transparent,Regular""Nasr AL-ALAMI&amp;C&amp;D    &amp;T&amp;R&amp;A    &amp;F",TRUE,FALSE,FALSE,FALSE,1,73,#N/A,#N/A,"=R1C2:R57C17",FALSE,"Rwvu.bulletin._.16._.all._.reports.","Cwvu.bulletin._.16._.all._.reports.",FALSE,FALSE,TRUE,9,65532,65532,FALSE,FALSE,TRUE,TRUE,TRUE}</definedName>
    <definedName name="wvu.bulletin._.16._.all._.reports." localSheetId="18" hidden="1">{TRUE,TRUE,-1.25,-15.5,484.5,276.75,FALSE,FALSE,TRUE,TRUE,0,2,#N/A,1,#N/A,10,7.74358974358974,1,FALSE,FALSE,3,TRUE,2,FALSE,100,"Swvu.bulletin._.16._.all._.reports.","ACwvu.bulletin._.16._.all._.reports.",#N/A,FALSE,FALSE,0.905511811023622,0.905511811023622,0.984251968503937,0.984251968503937,2,"","&amp;L&amp;""Arabic Transparent,Regular""Nasr AL-ALAMI&amp;C&amp;D    &amp;T&amp;R&amp;A    &amp;F",TRUE,FALSE,FALSE,FALSE,1,73,#N/A,#N/A,"=R1C2:R57C17",FALSE,"Rwvu.bulletin._.16._.all._.reports.","Cwvu.bulletin._.16._.all._.reports.",FALSE,FALSE,TRUE,9,65532,65532,FALSE,FALSE,TRUE,TRUE,TRUE}</definedName>
    <definedName name="wvu.full._.view." localSheetId="2" hidden="1">{TRUE,TRUE,-1.25,-15.5,484.5,276.75,FALSE,FALSE,TRUE,TRUE,0,2,#N/A,1,#N/A,10.5102040816327,10.3235294117647,1,FALSE,FALSE,3,TRUE,1,FALSE,74,"Swvu.full._.view.","ACwvu.full._.view.",#N/A,FALSE,FALSE,0.905511811023622,0.905511811023622,0.984251968503937,0.984251968503937,2,"","&amp;L&amp;""Arabic Transparent,Regular""Nasr AL-ALAMI&amp;C&amp;D    &amp;T&amp;R&amp;A    &amp;F",TRUE,FALSE,FALSE,FALSE,1,73,#N/A,#N/A,FALSE,FALSE,#N/A,#N/A,FALSE,FALSE,TRUE,9,65532,65532,FALSE,FALSE,TRUE,TRUE,TRUE}</definedName>
    <definedName name="wvu.full._.view." localSheetId="4" hidden="1">{TRUE,TRUE,-1.25,-15.5,484.5,276.75,FALSE,FALSE,TRUE,TRUE,0,1,#N/A,1,#N/A,6.88888888888889,7.74358974358974,1,FALSE,FALSE,3,TRUE,1,FALSE,100,"Swvu.full._.view.","ACwvu.full._.view.",#N/A,FALSE,FALSE,0.905511811023622,0.905511811023622,0.984251968503937,0.984251968503937,2,"","&amp;L&amp;""Arabic Transparent,Regular""Nasr AL-ALAMI&amp;C&amp;D    &amp;T&amp;R&amp;A    &amp;F",TRUE,FALSE,FALSE,FALSE,1,73,#N/A,#N/A,"=R1C2:R50C17",FALSE,#N/A,#N/A,FALSE,FALSE,FALSE,9,65532,65532,FALSE,FALSE,TRUE,TRUE,TRUE}</definedName>
    <definedName name="wvu.full._.view." localSheetId="5" hidden="1">{TRUE,TRUE,-1.25,-15.5,484.5,276.75,FALSE,FALSE,TRUE,TRUE,0,1,#N/A,1,#N/A,6.88888888888889,7.74358974358974,1,FALSE,FALSE,3,TRUE,1,FALSE,100,"Swvu.full._.view.","ACwvu.full._.view.",#N/A,FALSE,FALSE,0.905511811023622,0.905511811023622,0.984251968503937,0.984251968503937,2,"","&amp;L&amp;""Arabic Transparent,Regular""Nasr AL-ALAMI&amp;C&amp;D    &amp;T&amp;R&amp;A    &amp;F",TRUE,FALSE,FALSE,FALSE,1,73,#N/A,#N/A,"=R1C2:R57C17",FALSE,#N/A,#N/A,FALSE,FALSE,TRUE,9,65532,65532,FALSE,FALSE,TRUE,TRUE,TRUE}</definedName>
    <definedName name="wvu.full._.view." localSheetId="6" hidden="1">{TRUE,TRUE,-1.25,-15.5,484.5,276.75,FALSE,FALSE,TRUE,TRUE,0,1,#N/A,1,#N/A,6.84722222222222,7.74358974358974,1,FALSE,FALSE,3,TRUE,1,FALSE,100,"Swvu.full._.view.","ACwvu.full._.view.",#N/A,FALSE,FALSE,0.905511811023622,0.905511811023622,0.984251968503937,0.984251968503937,2,"","&amp;LNasr AL-ALAMI&amp;C&amp;10&amp;D  &amp;T&amp;R&amp;10&amp;A  &amp;F",TRUE,FALSE,FALSE,FALSE,1,73,#N/A,#N/A,"=R1C2:R57C17",FALSE,#N/A,#N/A,FALSE,FALSE,TRUE,9,65532,65532,FALSE,FALSE,TRUE,TRUE,TRUE}</definedName>
    <definedName name="wvu.full._.view." localSheetId="10" hidden="1">{TRUE,TRUE,-1.25,-15.5,484.5,276.75,FALSE,FALSE,TRUE,TRUE,0,1,#N/A,1,#N/A,6.84722222222222,7.74358974358974,1,FALSE,FALSE,3,TRUE,1,FALSE,100,"Swvu.full._.view.","ACwvu.full._.view.",#N/A,FALSE,FALSE,0.905511811023622,0.905511811023622,0.984251968503937,0.984251968503937,2,"","&amp;L&amp;""Arabic Transparent,Regular""Nasr AL-ALAMI&amp;C&amp;D    &amp;T&amp;R&amp;A    &amp;F",TRUE,FALSE,FALSE,FALSE,1,73,#N/A,#N/A,"=R1C2:R24C17",FALSE,#N/A,#N/A,FALSE,FALSE,FALSE,9,65532,65532,FALSE,FALSE,TRUE,TRUE,TRUE}</definedName>
    <definedName name="wvu.full._.view." localSheetId="12" hidden="1">{TRUE,TRUE,-1.25,-15.5,484.5,276.75,FALSE,FALSE,TRUE,TRUE,0,1,#N/A,1,#N/A,6.88888888888889,7.74358974358974,1,FALSE,FALSE,3,TRUE,1,FALSE,100,"Swvu.full._.view.","ACwvu.full._.view.",#N/A,FALSE,FALSE,0.905511811023622,0.905511811023622,0.984251968503937,0.984251968503937,2,"","&amp;L&amp;""Arabic Transparent,Regular""Nasr AL-ALAMI&amp;C&amp;D    &amp;T&amp;R&amp;A    &amp;F",TRUE,FALSE,FALSE,FALSE,1,73,#N/A,#N/A,"=R1C2:R57C17",FALSE,#N/A,#N/A,FALSE,FALSE,TRUE,9,65532,65532,FALSE,FALSE,TRUE,TRUE,TRUE}</definedName>
    <definedName name="wvu.full._.view." localSheetId="13" hidden="1">{TRUE,TRUE,-1.25,-15.5,484.5,276.75,FALSE,FALSE,TRUE,TRUE,0,1,#N/A,1,#N/A,7,7.74358974358974,1,FALSE,FALSE,3,TRUE,1,FALSE,100,"Swvu.full._.view.","ACwvu.full._.view.",#N/A,FALSE,FALSE,0.905511811023622,0.905511811023622,0.984251968503937,0.984251968503937,2,"","&amp;L&amp;""Arabic Transparent,Regular""Nasr AL-ALAMI&amp;C&amp;D    &amp;T&amp;R&amp;A    &amp;F",TRUE,FALSE,FALSE,FALSE,1,73,#N/A,#N/A,"=R1C2:R57C17",FALSE,#N/A,#N/A,FALSE,FALSE,TRUE,9,65532,65532,FALSE,FALSE,TRUE,TRUE,TRUE}</definedName>
    <definedName name="wvu.full._.view." localSheetId="14" hidden="1">{TRUE,TRUE,-1.25,-15.5,484.5,276.75,FALSE,FALSE,TRUE,TRUE,0,1,#N/A,1,#N/A,6.84722222222222,7.74358974358974,1,FALSE,FALSE,3,TRUE,1,FALSE,100,"Swvu.full._.view.","ACwvu.full._.view.",#N/A,FALSE,FALSE,0.905511811023622,0.905511811023622,0.984251968503937,0.984251968503937,2,"","&amp;L&amp;""Arabic Transparent,Regular""Nasr AL-ALAMI&amp;C&amp;D    &amp;T&amp;R&amp;A    &amp;F",TRUE,FALSE,FALSE,FALSE,1,73,#N/A,#N/A,"=R1C2:R57C17",FALSE,#N/A,#N/A,FALSE,FALSE,TRUE,9,65532,65532,FALSE,FALSE,TRUE,TRUE,TRUE}</definedName>
    <definedName name="wvu.full._.view." localSheetId="15" hidden="1">{TRUE,TRUE,-1.25,-15.5,484.5,276.75,FALSE,FALSE,TRUE,TRUE,0,1,#N/A,1,#N/A,6.84722222222222,7.74358974358974,1,FALSE,FALSE,3,TRUE,1,FALSE,100,"Swvu.full._.view.","ACwvu.full._.view.",#N/A,FALSE,FALSE,0.905511811023622,0.905511811023622,0.984251968503937,0.984251968503937,2,"","&amp;L&amp;""Arabic Transparent,Regular""Nasr AL-ALAMI&amp;C&amp;D    &amp;T&amp;R&amp;A    &amp;F",TRUE,FALSE,FALSE,FALSE,1,73,#N/A,#N/A,"=R1C2:R57C17",FALSE,#N/A,#N/A,FALSE,FALSE,TRUE,9,65532,65532,FALSE,FALSE,TRUE,TRUE,TRUE}</definedName>
    <definedName name="wvu.full._.view." localSheetId="18" hidden="1">{TRUE,TRUE,-1.25,-15.5,484.5,276.75,FALSE,FALSE,TRUE,TRUE,0,1,#N/A,1,#N/A,7.23076923076923,7.74358974358974,1,FALSE,FALSE,3,TRUE,2,FALSE,100,"Swvu.full._.view.","ACwvu.full._.view.",#N/A,FALSE,FALSE,0.905511811023622,0.905511811023622,0.984251968503937,0.984251968503937,2,"","&amp;L&amp;""Arabic Transparent,Regular""Nasr AL-ALAMI&amp;C&amp;D    &amp;T&amp;R&amp;A    &amp;F",TRUE,FALSE,FALSE,FALSE,1,73,#N/A,#N/A,"=R1C2:R57C17",FALSE,#N/A,#N/A,FALSE,FALSE,TRUE,9,65532,65532,FALSE,FALSE,TRUE,TRUE,TRUE}</definedName>
    <definedName name="wvu.print._.2._.main._.reports_cons_loc." localSheetId="10" hidden="1">{TRUE,TRUE,-1.25,-15.5,484.5,276.75,FALSE,FALSE,TRUE,TRUE,0,2,#N/A,1,#N/A,8.77777777777778,7.74358974358974,1,FALSE,FALSE,3,TRUE,1,FALSE,100,"Swvu.print._.2._.main._.reports_cons_loc.","ACwvu.print._.2._.main._.reports_cons_loc.",#N/A,FALSE,FALSE,0.905511811023622,0.905511811023622,0.984251968503937,0.984251968503937,2,"","&amp;L&amp;""Arabic Transparent,Regular""Nasr AL-ALAMI&amp;C&amp;D    &amp;T&amp;R&amp;A    &amp;F",TRUE,FALSE,FALSE,FALSE,1,73,#N/A,#N/A,"=R1C2:R24C17,R25C2:R57C17",FALSE,"Rwvu.print._.2._.main._.reports_cons_loc.","Cwvu.print._.2._.main._.reports_cons_loc.",FALSE,FALSE,TRUE,9,65532,65532,FALSE,FALSE,TRUE,TRUE,TRUE}</definedName>
    <definedName name="wvu.print._.all._.reports._.86._.to._.96." localSheetId="2" hidden="1">{TRUE,TRUE,-1.25,-15.5,484.5,276.75,FALSE,FALSE,TRUE,TRUE,0,2,#N/A,1,#N/A,8.3030303030303,7.74358974358974,1,FALSE,FALSE,3,TRUE,1,FALSE,100,"Swvu.print._.all._.reports._.86._.to._.96.","ACwvu.print._.all._.reports._.86._.to._.96.",#N/A,FALSE,FALSE,0.905511811023622,0.905511811023622,0.984251968503937,0.984251968503937,2,"","&amp;L&amp;""Arabic Transparent,Regular""Nasr AL-ALAMI&amp;C&amp;D    &amp;T&amp;R&amp;A    &amp;F",TRUE,FALSE,FALSE,FALSE,1,64,#N/A,#N/A,"=R1C2:R24C17,R25C2:R57C17",FALSE,"Rwvu.print._.all._.reports._.86._.to._.96.","Cwvu.print._.all._.reports._.86._.to._.96.",FALSE,FALSE,TRUE,9,65532,65532,FALSE,FALSE,TRUE,TRUE,TRUE}</definedName>
    <definedName name="Z_03D4EF09_3E5E_11D2_9492_8FA848E3933B_.wvu.Cols" localSheetId="6" hidden="1">Kuwait!$A$2:$A$65537,Kuwait!#REF!,Kuwait!#REF!</definedName>
    <definedName name="Z_03D4EF09_3E5E_11D2_9492_8FA848E3933B_.wvu.Rows" localSheetId="6" hidden="1">Kuwait!$A$14:$IE$15,Kuwait!$A$44:$IE$49</definedName>
    <definedName name="Z_03D4EF51_3E5E_11D2_9492_8FA848E3933B_.wvu.Cols" localSheetId="2" hidden="1">'Bahrain '!$A$2:$A$65537,'Bahrain '!#REF!,'Bahrain '!#REF!</definedName>
    <definedName name="Z_03D4EF51_3E5E_11D2_9492_8FA848E3933B_.wvu.Rows" localSheetId="2" hidden="1">'Bahrain '!$A$13:$IE$13,'Bahrain '!$A$18:$IE$25,'Bahrain '!$A$52:$IE$59</definedName>
    <definedName name="Z_03D4EF59_3E5E_11D2_9492_8FA848E3933B_.wvu.Cols" localSheetId="2" hidden="1">'Bahrain '!$A$2:$A$65537,'Bahrain '!#REF!,'Bahrain '!#REF!</definedName>
    <definedName name="Z_03D4EF59_3E5E_11D2_9492_8FA848E3933B_.wvu.Rows" localSheetId="2" hidden="1">'Bahrain '!$A$13:$IE$13,'Bahrain '!$A$18:$IE$25,'Bahrain '!$A$52:$IE$60</definedName>
    <definedName name="Z_0723523A_286C_11D2_9492_8FA848E3933B_.wvu.Cols" localSheetId="2" hidden="1">'Bahrain '!$A$2:$A$65537,'Bahrain '!#REF!,'Bahrain '!#REF!</definedName>
    <definedName name="Z_0723523A_286C_11D2_9492_8FA848E3933B_.wvu.Rows" localSheetId="2" hidden="1">'Bahrain '!$A$13:$IE$13,'Bahrain '!$A$18:$IE$25,'Bahrain '!$A$52:$IE$59</definedName>
    <definedName name="Z_07235242_286C_11D2_9492_8FA848E3933B_.wvu.Cols" localSheetId="2" hidden="1">'Bahrain '!$A$2:$A$65537,'Bahrain '!#REF!,'Bahrain '!#REF!</definedName>
    <definedName name="Z_07235242_286C_11D2_9492_8FA848E3933B_.wvu.Rows" localSheetId="2" hidden="1">'Bahrain '!$A$13:$IE$13,'Bahrain '!$A$18:$IE$25,'Bahrain '!$A$52:$IE$60</definedName>
    <definedName name="Z_0762C2B8_3D95_11D2_9492_8FA848E3933B_.wvu.Cols" localSheetId="10" hidden="1">Oman!$A$2:$A$65536,Oman!#REF!,Oman!#REF!</definedName>
    <definedName name="Z_0762C2B8_3D95_11D2_9492_8FA848E3933B_.wvu.Rows" localSheetId="10" hidden="1">Oman!#REF!,Oman!$A$46:$IB$54</definedName>
    <definedName name="Z_0762C2C1_3D95_11D2_9492_8FA848E3933B_.wvu.Cols" localSheetId="10" hidden="1">Oman!$A$2:$A$65536,Oman!#REF!,Oman!#REF!</definedName>
    <definedName name="Z_0762C2C1_3D95_11D2_9492_8FA848E3933B_.wvu.Rows" localSheetId="10" hidden="1">Oman!#REF!,Oman!$A$47:$IB$54</definedName>
    <definedName name="Z_0ABE006F_2AB0_11D2_9492_8FA848E3933B_.wvu.Cols" localSheetId="6" hidden="1">Kuwait!$A$2:$A$65537,Kuwait!#REF!,Kuwait!#REF!</definedName>
    <definedName name="Z_0ABE006F_2AB0_11D2_9492_8FA848E3933B_.wvu.Rows" localSheetId="6" hidden="1">Kuwait!$A$14:$IE$15,Kuwait!$A$44:$IE$49</definedName>
    <definedName name="Z_0ABE00E7_2AB0_11D2_9492_8FA848E3933B_.wvu.Cols" localSheetId="6" hidden="1">Kuwait!$A$2:$A$65537,Kuwait!#REF!,Kuwait!#REF!</definedName>
    <definedName name="Z_0ABE00E7_2AB0_11D2_9492_8FA848E3933B_.wvu.Rows" localSheetId="6" hidden="1">Kuwait!$A$14:$IE$15,Kuwait!$A$44:$IE$49</definedName>
    <definedName name="Z_0ABE00F1_2AB0_11D2_9492_8FA848E3933B_.wvu.Cols" localSheetId="13" hidden="1">Saudia!$A$2:$A$65537,Saudia!#REF!,Saudia!#REF!</definedName>
    <definedName name="Z_0ABE00F1_2AB0_11D2_9492_8FA848E3933B_.wvu.Rows" localSheetId="13" hidden="1">Saudia!$A$16:$IB$22,Saudia!$A$51:$IB$57</definedName>
    <definedName name="Z_12883C2B_35B0_11D2_9492_8FA848E3933B_.wvu.Cols" localSheetId="6" hidden="1">Kuwait!$A$2:$A$65537,Kuwait!#REF!,Kuwait!#REF!</definedName>
    <definedName name="Z_12883C2B_35B0_11D2_9492_8FA848E3933B_.wvu.Rows" localSheetId="6" hidden="1">Kuwait!$A$14:$IE$15,Kuwait!$A$44:$IE$49</definedName>
    <definedName name="Z_22C12507_38CD_11D2_9492_8FA848E3933B_.wvu.Cols" localSheetId="6" hidden="1">Kuwait!$A$2:$A$65537,Kuwait!#REF!,Kuwait!#REF!</definedName>
    <definedName name="Z_22C12507_38CD_11D2_9492_8FA848E3933B_.wvu.Rows" localSheetId="6" hidden="1">Kuwait!$A$14:$IE$15,Kuwait!$A$44:$IE$49</definedName>
    <definedName name="Z_22C125F0_38CD_11D2_9492_8FA848E3933B_.wvu.Cols" localSheetId="6" hidden="1">Kuwait!$A$2:$A$65537,Kuwait!#REF!,Kuwait!#REF!</definedName>
    <definedName name="Z_22C125F0_38CD_11D2_9492_8FA848E3933B_.wvu.Rows" localSheetId="6" hidden="1">Kuwait!$A$14:$IE$15,Kuwait!$A$44:$IE$49</definedName>
    <definedName name="Z_3454707B_40AB_11D2_9492_8FA848E3933B_.wvu.Cols" localSheetId="12" hidden="1">Qatar!$A$2:$A$65537,Qatar!#REF!,Qatar!#REF!</definedName>
    <definedName name="Z_3454707B_40AB_11D2_9492_8FA848E3933B_.wvu.Rows" localSheetId="12" hidden="1">Qatar!$A$16:$IB$24,Qatar!$A$53:$IB$59</definedName>
    <definedName name="Z_4673A8EE_2D34_11D2_9492_8FA848E3933B_.wvu.Cols" localSheetId="12" hidden="1">Qatar!$A$2:$A$65537,Qatar!#REF!,Qatar!#REF!</definedName>
    <definedName name="Z_4673A8EE_2D34_11D2_9492_8FA848E3933B_.wvu.Rows" localSheetId="12" hidden="1">Qatar!$A$16:$IB$24,Qatar!$A$53:$IB$59</definedName>
    <definedName name="Z_477123AF_3282_11D2_9492_8FA848E3933B_.wvu.Cols" localSheetId="10" hidden="1">Oman!$A$2:$A$65536,Oman!#REF!,Oman!#REF!</definedName>
    <definedName name="Z_477123AF_3282_11D2_9492_8FA848E3933B_.wvu.Rows" localSheetId="10" hidden="1">Oman!#REF!,Oman!$A$46:$IB$54</definedName>
    <definedName name="Z_477123B8_3282_11D2_9492_8FA848E3933B_.wvu.Cols" localSheetId="10" hidden="1">Oman!$A$2:$A$65536,Oman!#REF!,Oman!#REF!</definedName>
    <definedName name="Z_477123B8_3282_11D2_9492_8FA848E3933B_.wvu.Rows" localSheetId="10" hidden="1">Oman!#REF!,Oman!$A$47:$IB$54</definedName>
    <definedName name="Z_477123D3_3282_11D2_9492_8FA848E3933B_.wvu.Cols" localSheetId="12" hidden="1">Qatar!$A$2:$A$65537,Qatar!#REF!,Qatar!#REF!</definedName>
    <definedName name="Z_477123D3_3282_11D2_9492_8FA848E3933B_.wvu.Rows" localSheetId="12" hidden="1">Qatar!$A$16:$IB$24,Qatar!$A$53:$IB$59</definedName>
    <definedName name="Z_4771244B_3282_11D2_9492_8FA848E3933B_.wvu.Cols" localSheetId="6" hidden="1">Kuwait!$A$2:$A$65537,Kuwait!#REF!,Kuwait!#REF!</definedName>
    <definedName name="Z_4771244B_3282_11D2_9492_8FA848E3933B_.wvu.Rows" localSheetId="6" hidden="1">Kuwait!$A$14:$IE$15,Kuwait!$A$44:$IE$49</definedName>
    <definedName name="Z_477124C0_3282_11D2_9492_8FA848E3933B_.wvu.Cols" localSheetId="6" hidden="1">Kuwait!$A$2:$A$65537,Kuwait!#REF!,Kuwait!#REF!</definedName>
    <definedName name="Z_477124C0_3282_11D2_9492_8FA848E3933B_.wvu.Rows" localSheetId="6" hidden="1">Kuwait!$A$14:$IE$15,Kuwait!$A$44:$IE$49</definedName>
    <definedName name="Z_477124DC_3282_11D2_9492_8FA848E3933B_.wvu.Cols" localSheetId="12" hidden="1">Qatar!$A$2:$A$65537,Qatar!#REF!,Qatar!#REF!</definedName>
    <definedName name="Z_477124DC_3282_11D2_9492_8FA848E3933B_.wvu.Rows" localSheetId="12" hidden="1">Qatar!$A$16:$IB$24,Qatar!$A$53:$IB$59</definedName>
    <definedName name="Z_477125C3_3282_11D2_9492_8FA848E3933B_.wvu.Cols" localSheetId="6" hidden="1">Kuwait!$A$2:$A$65537,Kuwait!#REF!,Kuwait!#REF!</definedName>
    <definedName name="Z_477125C3_3282_11D2_9492_8FA848E3933B_.wvu.Rows" localSheetId="6" hidden="1">Kuwait!$A$14:$IE$15,Kuwait!$A$44:$IE$49</definedName>
    <definedName name="Z_47712638_3282_11D2_9492_8FA848E3933B_.wvu.Cols" localSheetId="6" hidden="1">Kuwait!$A$2:$A$65537,Kuwait!#REF!,Kuwait!#REF!</definedName>
    <definedName name="Z_47712638_3282_11D2_9492_8FA848E3933B_.wvu.Rows" localSheetId="6" hidden="1">Kuwait!$A$14:$IE$15,Kuwait!$A$44:$IE$49</definedName>
    <definedName name="Z_55A40F7C_2D04_11D2_9492_8FA848E3933B_.wvu.Cols" localSheetId="12" hidden="1">Qatar!$A$2:$A$65537,Qatar!#REF!,Qatar!#REF!</definedName>
    <definedName name="Z_55A40F7C_2D04_11D2_9492_8FA848E3933B_.wvu.Rows" localSheetId="12" hidden="1">Qatar!$A$16:$IB$24,Qatar!$A$53:$IB$59</definedName>
    <definedName name="Z_55A40FAD_2D04_11D2_9492_8FA848E3933B_.wvu.Cols" localSheetId="12" hidden="1">Qatar!$A$2:$A$65537,Qatar!#REF!,Qatar!#REF!</definedName>
    <definedName name="Z_55A40FAD_2D04_11D2_9492_8FA848E3933B_.wvu.Rows" localSheetId="12" hidden="1">Qatar!$A$16:$IB$24,Qatar!$A$53:$IB$59</definedName>
    <definedName name="Z_55A40FC3_2D04_11D2_9492_8FA848E3933B_.wvu.Cols" localSheetId="12" hidden="1">Qatar!$A$2:$A$65537,Qatar!#REF!,Qatar!#REF!</definedName>
    <definedName name="Z_55A40FC3_2D04_11D2_9492_8FA848E3933B_.wvu.Rows" localSheetId="12" hidden="1">Qatar!$A$16:$IB$24,Qatar!$A$53:$IB$59</definedName>
    <definedName name="Z_55A40FD9_2D04_11D2_9492_8FA848E3933B_.wvu.Cols" localSheetId="12" hidden="1">Qatar!$A$2:$A$65537,Qatar!#REF!,Qatar!#REF!</definedName>
    <definedName name="Z_55A40FD9_2D04_11D2_9492_8FA848E3933B_.wvu.Rows" localSheetId="12" hidden="1">Qatar!$A$16:$IB$24,Qatar!$A$53:$IB$59</definedName>
    <definedName name="Z_5EDA32AD_2D2A_11D2_9492_8FA848E3933B_.wvu.Cols" localSheetId="13" hidden="1">Saudia!$A$2:$A$65537,Saudia!#REF!,Saudia!#REF!</definedName>
    <definedName name="Z_5EDA32AD_2D2A_11D2_9492_8FA848E3933B_.wvu.Rows" localSheetId="13" hidden="1">Saudia!$A$16:$IB$22,Saudia!$A$51:$IB$57</definedName>
    <definedName name="Z_5EDB7AAE_3029_11D2_9492_8FA848E3933B_.wvu.Cols" localSheetId="6" hidden="1">Kuwait!$A$2:$A$65537,Kuwait!#REF!,Kuwait!#REF!</definedName>
    <definedName name="Z_5EDB7AAE_3029_11D2_9492_8FA848E3933B_.wvu.Rows" localSheetId="6" hidden="1">Kuwait!$A$14:$IE$15,Kuwait!$A$44:$IE$49</definedName>
    <definedName name="Z_5EDB7B2C_3029_11D2_9492_8FA848E3933B_.wvu.Cols" localSheetId="6" hidden="1">Kuwait!$A$2:$A$65537,Kuwait!#REF!,Kuwait!#REF!</definedName>
    <definedName name="Z_5EDB7B2C_3029_11D2_9492_8FA848E3933B_.wvu.Rows" localSheetId="6" hidden="1">Kuwait!$A$14:$IE$15,Kuwait!$A$44:$IE$49</definedName>
    <definedName name="Z_5EDB7BB1_3029_11D2_9492_8FA848E3933B_.wvu.Cols" localSheetId="6" hidden="1">Kuwait!$A$2:$A$65537,Kuwait!#REF!,Kuwait!#REF!</definedName>
    <definedName name="Z_5EDB7BB1_3029_11D2_9492_8FA848E3933B_.wvu.Rows" localSheetId="6" hidden="1">Kuwait!$A$14:$IE$15,Kuwait!$A$44:$IE$49</definedName>
    <definedName name="Z_5EDB7BC5_3029_11D2_9492_8FA848E3933B_.wvu.Cols" localSheetId="10" hidden="1">Oman!$A$2:$A$65536,Oman!#REF!,Oman!#REF!</definedName>
    <definedName name="Z_5EDB7BC5_3029_11D2_9492_8FA848E3933B_.wvu.Rows" localSheetId="10" hidden="1">Oman!#REF!,Oman!$A$46:$IB$54</definedName>
    <definedName name="Z_5EDB7BCE_3029_11D2_9492_8FA848E3933B_.wvu.Cols" localSheetId="10" hidden="1">Oman!$A$2:$A$65536,Oman!#REF!,Oman!#REF!</definedName>
    <definedName name="Z_5EDB7BCE_3029_11D2_9492_8FA848E3933B_.wvu.Rows" localSheetId="10" hidden="1">Oman!#REF!,Oman!$A$47:$IB$54</definedName>
    <definedName name="Z_63ED7332_380A_11D2_9492_8FA848E3933B_.wvu.Cols" localSheetId="10" hidden="1">Oman!$A$2:$A$65536,Oman!#REF!,Oman!#REF!</definedName>
    <definedName name="Z_63ED7332_380A_11D2_9492_8FA848E3933B_.wvu.Rows" localSheetId="10" hidden="1">Oman!#REF!,Oman!$A$46:$IB$54</definedName>
    <definedName name="Z_63ED733B_380A_11D2_9492_8FA848E3933B_.wvu.Cols" localSheetId="10" hidden="1">Oman!$A$2:$A$65536,Oman!#REF!,Oman!#REF!</definedName>
    <definedName name="Z_63ED733B_380A_11D2_9492_8FA848E3933B_.wvu.Rows" localSheetId="10" hidden="1">Oman!#REF!,Oman!$A$47:$IB$54</definedName>
    <definedName name="Z_63ED73A9_380A_11D2_9492_8FA848E3933B_.wvu.Cols" localSheetId="6" hidden="1">Kuwait!$A$2:$A$65537,Kuwait!#REF!,Kuwait!#REF!</definedName>
    <definedName name="Z_63ED73A9_380A_11D2_9492_8FA848E3933B_.wvu.Rows" localSheetId="6" hidden="1">Kuwait!$A$14:$IE$15,Kuwait!$A$44:$IE$49</definedName>
    <definedName name="Z_65AA2076_30F3_11D2_9492_8FA848E3933B_.wvu.Cols" localSheetId="6" hidden="1">Kuwait!$A$2:$A$65537,Kuwait!#REF!,Kuwait!#REF!</definedName>
    <definedName name="Z_65AA2076_30F3_11D2_9492_8FA848E3933B_.wvu.Rows" localSheetId="6" hidden="1">Kuwait!$A$14:$IE$15,Kuwait!$A$44:$IE$49</definedName>
    <definedName name="Z_65AA2127_30F3_11D2_9492_8FA848E3933B_.wvu.Cols" localSheetId="12" hidden="1">Qatar!$A$2:$A$65537,Qatar!#REF!,Qatar!#REF!</definedName>
    <definedName name="Z_65AA2127_30F3_11D2_9492_8FA848E3933B_.wvu.Rows" localSheetId="12" hidden="1">Qatar!$A$16:$IB$24,Qatar!$A$53:$IB$59</definedName>
    <definedName name="Z_7C257206_419F_11D2_9492_8FA848E3933B_.wvu.Cols" localSheetId="5" hidden="1">Jordan!$A$2:$A$65537,Jordan!#REF!,Jordan!#REF!</definedName>
    <definedName name="Z_7C257206_419F_11D2_9492_8FA848E3933B_.wvu.Rows" localSheetId="5" hidden="1">Jordan!$A$16:$IB$23,Jordan!$A$51:$IB$58</definedName>
    <definedName name="Z_8B103ED3_2ADA_11D2_9492_8FA848E3933B_.wvu.Cols" localSheetId="6" hidden="1">Kuwait!$A$2:$A$65537,Kuwait!#REF!,Kuwait!#REF!</definedName>
    <definedName name="Z_8B103ED3_2ADA_11D2_9492_8FA848E3933B_.wvu.Rows" localSheetId="6" hidden="1">Kuwait!$A$14:$IE$15,Kuwait!$A$44:$IE$49</definedName>
    <definedName name="Z_8B103EDD_2ADA_11D2_9492_8FA848E3933B_.wvu.Cols" localSheetId="13" hidden="1">Saudia!$A$2:$A$65537,Saudia!#REF!,Saudia!#REF!</definedName>
    <definedName name="Z_8B103EDD_2ADA_11D2_9492_8FA848E3933B_.wvu.Rows" localSheetId="13" hidden="1">Saudia!$A$16:$IB$22,Saudia!$A$51:$IB$57</definedName>
    <definedName name="Z_8B103EF4_2ADA_11D2_9492_8FA848E3933B_.wvu.Cols" localSheetId="10" hidden="1">Oman!$A$2:$A$65536,Oman!#REF!,Oman!#REF!</definedName>
    <definedName name="Z_8B103EF4_2ADA_11D2_9492_8FA848E3933B_.wvu.Rows" localSheetId="10" hidden="1">Oman!#REF!,Oman!$A$46:$IB$54</definedName>
    <definedName name="Z_8B103EFD_2ADA_11D2_9492_8FA848E3933B_.wvu.Cols" localSheetId="10" hidden="1">Oman!$A$2:$A$65536,Oman!#REF!,Oman!#REF!</definedName>
    <definedName name="Z_8B103EFD_2ADA_11D2_9492_8FA848E3933B_.wvu.Rows" localSheetId="10" hidden="1">Oman!#REF!,Oman!$A$47:$IB$54</definedName>
    <definedName name="Z_8B103F01_2ADA_11D2_9492_8FA848E3933B_.wvu.Cols" localSheetId="12" hidden="1">Qatar!$A$2:$A$65537,Qatar!#REF!,Qatar!#REF!</definedName>
    <definedName name="Z_8B103F01_2ADA_11D2_9492_8FA848E3933B_.wvu.Rows" localSheetId="12" hidden="1">Qatar!$A$16:$IB$24,Qatar!$A$53:$IB$59</definedName>
    <definedName name="Z_8BD5DEA6_40AB_11D2_9492_8FA848E3933B_.wvu.Cols" localSheetId="10" hidden="1">Oman!$A$2:$A$65536,Oman!#REF!,Oman!#REF!</definedName>
    <definedName name="Z_8BD5DEA6_40AB_11D2_9492_8FA848E3933B_.wvu.Rows" localSheetId="10" hidden="1">Oman!#REF!,Oman!$A$46:$IB$54</definedName>
    <definedName name="Z_8BD5DEAF_40AB_11D2_9492_8FA848E3933B_.wvu.Cols" localSheetId="10" hidden="1">Oman!$A$2:$A$65536,Oman!#REF!,Oman!#REF!</definedName>
    <definedName name="Z_8BD5DEAF_40AB_11D2_9492_8FA848E3933B_.wvu.Rows" localSheetId="10" hidden="1">Oman!#REF!,Oman!$A$47:$IB$54</definedName>
    <definedName name="Z_919766BB_3D8C_11D2_9492_8FA848E3933B_.wvu.Cols" localSheetId="12" hidden="1">Qatar!$A$2:$A$65537,Qatar!#REF!,Qatar!#REF!</definedName>
    <definedName name="Z_919766BB_3D8C_11D2_9492_8FA848E3933B_.wvu.Rows" localSheetId="12" hidden="1">Qatar!$A$16:$IB$24,Qatar!$A$53:$IB$59</definedName>
    <definedName name="Z_A0C8A0B8_2B70_11D2_9492_8FA848E3933B_.wvu.Cols" localSheetId="13" hidden="1">Saudia!$A$2:$A$65537,Saudia!#REF!,Saudia!#REF!</definedName>
    <definedName name="Z_A0C8A0B8_2B70_11D2_9492_8FA848E3933B_.wvu.Rows" localSheetId="13" hidden="1">Saudia!$A$16:$IB$22,Saudia!$A$51:$IB$57</definedName>
    <definedName name="Z_A0C8A22F_2B70_11D2_9492_8FA848E3933B_.wvu.Cols" localSheetId="12" hidden="1">Qatar!$A$2:$A$65537,Qatar!#REF!,Qatar!#REF!</definedName>
    <definedName name="Z_A0C8A22F_2B70_11D2_9492_8FA848E3933B_.wvu.Rows" localSheetId="12" hidden="1">Qatar!$A$16:$IB$24,Qatar!$A$53:$IB$59</definedName>
    <definedName name="Z_A0C8A245_2B70_11D2_9492_8FA848E3933B_.wvu.Cols" localSheetId="12" hidden="1">Qatar!$A$2:$A$65537,Qatar!#REF!,Qatar!#REF!</definedName>
    <definedName name="Z_A0C8A245_2B70_11D2_9492_8FA848E3933B_.wvu.Rows" localSheetId="12" hidden="1">Qatar!$A$16:$IB$24,Qatar!$A$53:$IB$59</definedName>
    <definedName name="Z_B4AD0120_4266_11D2_9492_8FA848E3933B_.wvu.Cols" localSheetId="14" hidden="1">Sudan!$A$2:$A$65537,Sudan!#REF!,Sudan!#REF!</definedName>
    <definedName name="Z_B4AD0120_4266_11D2_9492_8FA848E3933B_.wvu.Cols" localSheetId="15" hidden="1">Syria!$A$2:$A$65537,Syria!#REF!,Syria!#REF!</definedName>
    <definedName name="Z_B4AD0120_4266_11D2_9492_8FA848E3933B_.wvu.Rows" localSheetId="14" hidden="1">Sudan!$A$13:$IB$13,Sudan!$A$16:$IB$22,Sudan!$A$50:$IB$57</definedName>
    <definedName name="Z_B4AD0120_4266_11D2_9492_8FA848E3933B_.wvu.Rows" localSheetId="15" hidden="1">Syria!$A$13:$IB$13,Syria!$A$16:$IB$22,Syria!$A$51:$IB$58</definedName>
    <definedName name="Z_B6EA231B_3E4C_11D2_9492_8FA848E3933B_.wvu.Cols" localSheetId="12" hidden="1">Qatar!$A$2:$A$65537,Qatar!#REF!,Qatar!#REF!</definedName>
    <definedName name="Z_B6EA231B_3E4C_11D2_9492_8FA848E3933B_.wvu.Rows" localSheetId="12" hidden="1">Qatar!$A$16:$IB$24,Qatar!$A$53:$IB$59</definedName>
    <definedName name="Z_B9FC1CFB_418C_11D2_9492_8FA848E3933B_.wvu.Cols" localSheetId="12" hidden="1">Qatar!$A$2:$A$65537,Qatar!#REF!,Qatar!#REF!</definedName>
    <definedName name="Z_B9FC1CFB_418C_11D2_9492_8FA848E3933B_.wvu.Rows" localSheetId="12" hidden="1">Qatar!$A$16:$IB$24,Qatar!$A$53:$IB$59</definedName>
    <definedName name="Z_BDFA7405_418C_11D2_9492_8FA848E3933B_.wvu.Cols" localSheetId="6" hidden="1">Kuwait!$A$2:$A$65537,Kuwait!#REF!,Kuwait!#REF!</definedName>
    <definedName name="Z_BDFA7405_418C_11D2_9492_8FA848E3933B_.wvu.Rows" localSheetId="6" hidden="1">Kuwait!$A$14:$IE$15,Kuwait!$A$44:$IE$49</definedName>
    <definedName name="Z_D1407D11_43E2_11D2_9492_8FA848E3933B_.wvu.Cols" localSheetId="18" hidden="1">Yemen!$A$2:$A$65537,Yemen!#REF!,Yemen!#REF!</definedName>
    <definedName name="Z_D1407D11_43E2_11D2_9492_8FA848E3933B_.wvu.Rows" localSheetId="18" hidden="1">Yemen!$A$15:$IF$23,Yemen!$A$52:$IF$59</definedName>
    <definedName name="Z_D7902A07_67FA_11D2_9492_8FA848E3933B_.wvu.Cols" localSheetId="4" hidden="1">Iraq!$A$2:$A$65537,Iraq!#REF!,Iraq!#REF!</definedName>
    <definedName name="Z_D7902A07_67FA_11D2_9492_8FA848E3933B_.wvu.Rows" localSheetId="4" hidden="1">Iraq!#REF!,Iraq!$A$16:$IB$16,Iraq!#REF!</definedName>
    <definedName name="Z_ECF158C2_2C3E_11D2_9492_8FA848E3933B_.wvu.Cols" localSheetId="12" hidden="1">Qatar!$A$2:$A$65537,Qatar!#REF!,Qatar!#REF!</definedName>
    <definedName name="Z_ECF158C2_2C3E_11D2_9492_8FA848E3933B_.wvu.Rows" localSheetId="12" hidden="1">Qatar!$A$16:$IB$24,Qatar!$A$53:$IB$59</definedName>
    <definedName name="Z_ECF158D2_2C3E_11D2_9492_8FA848E3933B_.wvu.Cols" localSheetId="12" hidden="1">Qatar!$A$2:$A$65537,Qatar!#REF!,Qatar!#REF!</definedName>
    <definedName name="Z_ECF158D2_2C3E_11D2_9492_8FA848E3933B_.wvu.Rows" localSheetId="12" hidden="1">Qatar!$A$16:$IB$24,Qatar!$A$53:$IB$59</definedName>
    <definedName name="Z_EEC6BC72_3034_11D2_9492_8FA848E3933B_.wvu.Cols" localSheetId="6" hidden="1">Kuwait!$A$2:$A$65537,Kuwait!#REF!,Kuwait!#REF!</definedName>
    <definedName name="Z_EEC6BC72_3034_11D2_9492_8FA848E3933B_.wvu.Rows" localSheetId="6" hidden="1">Kuwait!$A$14:$IE$15,Kuwait!$A$44:$IE$49</definedName>
    <definedName name="Z_F4600FB3_373B_11D2_9492_8FA848E3933B_.wvu.Cols" localSheetId="12" hidden="1">Qatar!$A$2:$A$65537,Qatar!#REF!,Qatar!#REF!</definedName>
    <definedName name="Z_F4600FB3_373B_11D2_9492_8FA848E3933B_.wvu.Rows" localSheetId="12" hidden="1">Qatar!$A$16:$IB$24,Qatar!$A$53:$IB$59</definedName>
    <definedName name="Z_F4601052_373B_11D2_9492_8FA848E3933B_.wvu.Cols" localSheetId="6" hidden="1">Kuwait!$A$2:$A$65537,Kuwait!#REF!,Kuwait!#REF!</definedName>
    <definedName name="Z_F4601052_373B_11D2_9492_8FA848E3933B_.wvu.Rows" localSheetId="6" hidden="1">Kuwait!$A$14:$IE$15,Kuwait!$A$44:$IE$49</definedName>
    <definedName name="Z_F475DD77_3354_11D2_9492_8FA848E3933B_.wvu.Cols" localSheetId="10" hidden="1">Oman!$A$2:$A$65536,Oman!#REF!,Oman!#REF!</definedName>
    <definedName name="Z_F475DD77_3354_11D2_9492_8FA848E3933B_.wvu.Rows" localSheetId="10" hidden="1">Oman!#REF!,Oman!$A$46:$IB$54</definedName>
    <definedName name="Z_F475DD80_3354_11D2_9492_8FA848E3933B_.wvu.Cols" localSheetId="10" hidden="1">Oman!$A$2:$A$65536,Oman!#REF!,Oman!#REF!</definedName>
    <definedName name="Z_F475DD80_3354_11D2_9492_8FA848E3933B_.wvu.Rows" localSheetId="10" hidden="1">Oman!#REF!,Oman!$A$47:$IB$54</definedName>
    <definedName name="Z_F475DDEE_3354_11D2_9492_8FA848E3933B_.wvu.Cols" localSheetId="6" hidden="1">Kuwait!$A$2:$A$65537,Kuwait!#REF!,Kuwait!#REF!</definedName>
    <definedName name="Z_F475DDEE_3354_11D2_9492_8FA848E3933B_.wvu.Rows" localSheetId="6" hidden="1">Kuwait!$A$14:$IE$15,Kuwait!$A$44:$IE$49</definedName>
    <definedName name="Z_F5664A71_31BC_11D2_9492_8FA848E3933B_.wvu.Cols" localSheetId="12" hidden="1">Qatar!$A$2:$A$65537,Qatar!#REF!,Qatar!#REF!</definedName>
    <definedName name="Z_F5664A71_31BC_11D2_9492_8FA848E3933B_.wvu.Rows" localSheetId="12" hidden="1">Qatar!$A$16:$IB$24,Qatar!$A$53:$IB$59</definedName>
    <definedName name="Z_F5664A8F_31BC_11D2_9492_8FA848E3933B_.wvu.Cols" localSheetId="12" hidden="1">Qatar!$A$2:$A$65537,Qatar!#REF!,Qatar!#REF!</definedName>
    <definedName name="Z_F5664A8F_31BC_11D2_9492_8FA848E3933B_.wvu.Rows" localSheetId="12" hidden="1">Qatar!$A$16:$IB$24,Qatar!$A$53:$IB$59</definedName>
    <definedName name="Z_F5664AAB_31BC_11D2_9492_8FA848E3933B_.wvu.Cols" localSheetId="12" hidden="1">Qatar!$A$2:$A$65537,Qatar!#REF!,Qatar!#REF!</definedName>
    <definedName name="Z_F5664AAB_31BC_11D2_9492_8FA848E3933B_.wvu.Rows" localSheetId="12" hidden="1">Qatar!$A$16:$IB$24,Qatar!$A$53:$IB$59</definedName>
    <definedName name="Z_F5664AF1_31BC_11D2_9492_8FA848E3933B_.wvu.Cols" localSheetId="10" hidden="1">Oman!$A$2:$A$65536,Oman!#REF!,Oman!#REF!</definedName>
    <definedName name="Z_F5664AF1_31BC_11D2_9492_8FA848E3933B_.wvu.Rows" localSheetId="10" hidden="1">Oman!#REF!,Oman!$A$46:$IB$54</definedName>
    <definedName name="Z_F5664AFA_31BC_11D2_9492_8FA848E3933B_.wvu.Cols" localSheetId="10" hidden="1">Oman!$A$2:$A$65536,Oman!#REF!,Oman!#REF!</definedName>
    <definedName name="Z_F5664AFA_31BC_11D2_9492_8FA848E3933B_.wvu.Rows" localSheetId="10" hidden="1">Oman!#REF!,Oman!$A$47:$IB$54</definedName>
    <definedName name="الإنفاق_على_الناتج_المحلي_الإجمالي____بالأسعار_الثابتة__لعام__1989" localSheetId="2">'Bahrain '!$B$2:$H$25</definedName>
    <definedName name="الإنفاق_على_الناتج_المحلي_الإجمالي____بالأسعار_الثابتة__لعام__1992_دولار" localSheetId="12">Qatar!$B$2:$D$24</definedName>
    <definedName name="الإنفاق_على_الناتج_المحلي_الإجمالي____بالأسعار_الثابتة__لعام__1992_دولار" localSheetId="13">Saudia!$B$2:$H$16</definedName>
    <definedName name="الإنفاق_على_الناتج_المحلي_الإجمالي____بالأسعار_الثابتة__لعام__1992_دولار">Jordan!$B$2:$H$23</definedName>
    <definedName name="الإنفاق_على_الناتج_المحلي_الإجمالي____بالأسعار_الثابتة_1992" localSheetId="2">'Bahrain '!$B$2:$H$25</definedName>
    <definedName name="الإنفاق_على_الناتج_المحلي_الإجمالي____بالأسعار_الثابتة_1992" localSheetId="4">Iraq!$B$2:$H$16</definedName>
    <definedName name="الإنفاق_على_الناتج_المحلي_الإجمالي____بالأسعار_الثابتة_1992" localSheetId="6">Kuwait!$B$2:$H$15</definedName>
    <definedName name="الإنفاق_على_الناتج_المحلي_الإجمالي____بالأسعار_الثابتة_1992" localSheetId="10">Oman!$B$2:$H$16</definedName>
    <definedName name="الإنفاق_على_الناتج_المحلي_الإجمالي____بالأسعار_الثابتة_1992" localSheetId="14">Sudan!$B$2:$H$22</definedName>
    <definedName name="الإنفاق_على_الناتج_المحلي_الإجمالي____بالأسعار_الثابتة_1992" localSheetId="15">Syria!$B$2:$H$22</definedName>
    <definedName name="الإنفاق_على_الناتج_المحلي_الإجمالي____بالأسعار_الثابتة_1992" localSheetId="18">Yemen!$B$2:$H$23</definedName>
    <definedName name="البلد" localSheetId="2">'Bahrain '!#REF!</definedName>
    <definedName name="البلد" localSheetId="4">Iraq!#REF!</definedName>
    <definedName name="البلد" localSheetId="5">Jordan!#REF!</definedName>
    <definedName name="البلد" localSheetId="6">Kuwait!#REF!</definedName>
    <definedName name="البلد" localSheetId="10">Oman!#REF!</definedName>
    <definedName name="البلد" localSheetId="12">Qatar!#REF!</definedName>
    <definedName name="البلد" localSheetId="13">Saudia!#REF!</definedName>
    <definedName name="البلد" localSheetId="14">Sudan!#REF!</definedName>
    <definedName name="البلد" localSheetId="15">Syria!#REF!</definedName>
    <definedName name="البلد" localSheetId="18">Yemen!#REF!</definedName>
    <definedName name="البلد">'[7]GDP _ Current'!$Y$3</definedName>
    <definedName name="التكوين_الرأسمالى_الثابت_الاجمالي_على_مستوى_النشاط_الاقتصادي_بسعر_المنتج__بالأسعار_الجارية" localSheetId="2">'Bahrain '!#REF!</definedName>
    <definedName name="التكوين_الرأسمالى_الثابت_الاجمالي_على_مستوى_النشاط_الاقتصادي_بسعر_المنتج__بالأسعار_الجارية" localSheetId="4">Iraq!#REF!</definedName>
    <definedName name="التكوين_الرأسمالى_الثابت_الاجمالي_على_مستوى_النشاط_الاقتصادي_بسعر_المنتج__بالأسعار_الجارية" localSheetId="6">Kuwait!#REF!</definedName>
    <definedName name="التكوين_الرأسمالى_الثابت_الاجمالي_على_مستوى_النشاط_الاقتصادي_بسعر_المنتج__بالأسعار_الجارية" localSheetId="10">Oman!#REF!</definedName>
    <definedName name="التكوين_الرأسمالى_الثابت_الاجمالي_على_مستوى_النشاط_الاقتصادي_بسعر_المنتج__بالأسعار_الجارية" localSheetId="14">Sudan!#REF!</definedName>
    <definedName name="التكوين_الرأسمالى_الثابت_الاجمالي_على_مستوى_النشاط_الاقتصادي_بسعر_المنتج__بالأسعار_الجارية" localSheetId="15">Syria!#REF!</definedName>
    <definedName name="التكوين_الرأسمالى_الثابت_الاجمالي_على_مستوى_النشاط_الاقتصادي_بسعر_المنتج__بالأسعار_الجارية" localSheetId="18">Yemen!#REF!</definedName>
    <definedName name="الدخل_القومى_الممكن_التصرف_فيه_و_تخصيصاته___بالأسعار_الجارية" localSheetId="2">'Bahrain '!#REF!</definedName>
    <definedName name="الدخل_القومى_الممكن_التصرف_فيه_و_تخصيصاته___بالأسعار_الجارية" localSheetId="4">Iraq!#REF!</definedName>
    <definedName name="الدخل_القومى_الممكن_التصرف_فيه_و_تخصيصاته___بالأسعار_الجارية" localSheetId="6">Kuwait!#REF!</definedName>
    <definedName name="الدخل_القومى_الممكن_التصرف_فيه_و_تخصيصاته___بالأسعار_الجارية" localSheetId="10">Oman!#REF!</definedName>
    <definedName name="الدخل_القومى_الممكن_التصرف_فيه_و_تخصيصاته___بالأسعار_الجارية" localSheetId="14">Sudan!#REF!</definedName>
    <definedName name="الدخل_القومى_الممكن_التصرف_فيه_و_تخصيصاته___بالأسعار_الجارية" localSheetId="15">Syria!#REF!</definedName>
    <definedName name="الدخل_القومى_الممكن_التصرف_فيه_و_تخصيصاته___بالأسعار_الجارية" localSheetId="18">Yemen!#REF!</definedName>
    <definedName name="الصفقات_الخارجية___بالاسعار_الجارية" localSheetId="2">'Bahrain '!#REF!</definedName>
    <definedName name="الصفقات_الخارجية___بالاسعار_الجارية" localSheetId="4">Iraq!#REF!</definedName>
    <definedName name="الصفقات_الخارجية___بالاسعار_الجارية" localSheetId="6">Kuwait!#REF!</definedName>
    <definedName name="الصفقات_الخارجية___بالاسعار_الجارية" localSheetId="10">Oman!#REF!</definedName>
    <definedName name="الصفقات_الخارجية___بالاسعار_الجارية" localSheetId="14">Sudan!#REF!</definedName>
    <definedName name="الصفقات_الخارجية___بالاسعار_الجارية" localSheetId="15">Syria!#REF!</definedName>
    <definedName name="الصفقات_الخارجية___بالاسعار_الجارية" localSheetId="18">Yemen!#REF!</definedName>
    <definedName name="الصفقات_الخارجية___بالاسعار_الجارية__تابع" localSheetId="2">'Bahrain '!#REF!</definedName>
    <definedName name="الصفقات_الخارجية___بالاسعار_الجارية__تابع" localSheetId="4">Iraq!#REF!</definedName>
    <definedName name="الصفقات_الخارجية___بالاسعار_الجارية__تابع" localSheetId="6">Kuwait!#REF!</definedName>
    <definedName name="الصفقات_الخارجية___بالاسعار_الجارية__تابع" localSheetId="10">Oman!#REF!</definedName>
    <definedName name="الصفقات_الخارجية___بالاسعار_الجارية__تابع" localSheetId="14">Sudan!#REF!</definedName>
    <definedName name="الصفقات_الخارجية___بالاسعار_الجارية__تابع" localSheetId="15">Syria!#REF!</definedName>
    <definedName name="الصفقات_الخارجية___بالاسعار_الجارية__تابع" localSheetId="18">Yemen!#REF!</definedName>
    <definedName name="العملة" localSheetId="2">'Bahrain '!#REF!</definedName>
    <definedName name="العملة" localSheetId="4">Iraq!#REF!</definedName>
    <definedName name="العملة" localSheetId="5">Jordan!#REF!</definedName>
    <definedName name="العملة" localSheetId="6">Kuwait!#REF!</definedName>
    <definedName name="العملة" localSheetId="10">Oman!#REF!</definedName>
    <definedName name="العملة" localSheetId="12">Qatar!#REF!</definedName>
    <definedName name="العملة" localSheetId="13">Saudia!#REF!</definedName>
    <definedName name="العملة" localSheetId="14">Sudan!#REF!</definedName>
    <definedName name="العملة" localSheetId="15">Syria!#REF!</definedName>
    <definedName name="العملة" localSheetId="18">Yemen!#REF!</definedName>
    <definedName name="العملة">'[7]GDP _ Current'!$Y$4</definedName>
    <definedName name="الناتج_المحلى_الأجمالى_على_مستوى_النشاط_الأقتصادى_بسعر_المنتج___بالأسعار_الثابتة_لعام_1989" localSheetId="2">'Bahrain '!$B$27:$H$59</definedName>
    <definedName name="الناتج_المحلى_الأجمالى_على_مستوى_النشاط_الأقتصادى_بسعر_المنتج___بالأسعار_الثابتة_لعام_1992" localSheetId="2">'Bahrain '!$B$27:$H$59</definedName>
    <definedName name="الناتج_المحلى_الأجمالى_على_مستوى_النشاط_الأقتصادى_بسعر_المنتج___بالأسعار_الثابتة_لعام_1992" localSheetId="4">Iraq!$B$17:$H$40</definedName>
    <definedName name="الناتج_المحلى_الأجمالى_على_مستوى_النشاط_الأقتصادى_بسعر_المنتج___بالأسعار_الثابتة_لعام_1992" localSheetId="5">[6]cons_95_l!$B$25:$T$57</definedName>
    <definedName name="الناتج_المحلى_الأجمالى_على_مستوى_النشاط_الأقتصادى_بسعر_المنتج___بالأسعار_الثابتة_لعام_1992" localSheetId="6">Kuwait!$B$20:$H$49</definedName>
    <definedName name="الناتج_المحلى_الأجمالى_على_مستوى_النشاط_الأقتصادى_بسعر_المنتج___بالأسعار_الثابتة_لعام_1992" localSheetId="10">Oman!$B$18:$H$54</definedName>
    <definedName name="الناتج_المحلى_الأجمالى_على_مستوى_النشاط_الأقتصادى_بسعر_المنتج___بالأسعار_الثابتة_لعام_1992" localSheetId="11">#REF!</definedName>
    <definedName name="الناتج_المحلى_الأجمالى_على_مستوى_النشاط_الأقتصادى_بسعر_المنتج___بالأسعار_الثابتة_لعام_1992" localSheetId="12">#REF!</definedName>
    <definedName name="الناتج_المحلى_الأجمالى_على_مستوى_النشاط_الأقتصادى_بسعر_المنتج___بالأسعار_الثابتة_لعام_1992" localSheetId="13">#REF!</definedName>
    <definedName name="الناتج_المحلى_الأجمالى_على_مستوى_النشاط_الأقتصادى_بسعر_المنتج___بالأسعار_الثابتة_لعام_1992" localSheetId="14">Sudan!$B$25:$H$58</definedName>
    <definedName name="الناتج_المحلى_الأجمالى_على_مستوى_النشاط_الأقتصادى_بسعر_المنتج___بالأسعار_الثابتة_لعام_1992" localSheetId="15">Syria!$B$25:$H$59</definedName>
    <definedName name="الناتج_المحلى_الأجمالى_على_مستوى_النشاط_الأقتصادى_بسعر_المنتج___بالأسعار_الثابتة_لعام_1992" localSheetId="18">Yemen!$B$26:$H$59</definedName>
    <definedName name="الناتج_المحلى_الأجمالى_على_مستوى_النشاط_الأقتصادى_بسعر_المنتج___بالأسعار_الثابتة_لعام_1992">#REF!</definedName>
    <definedName name="الناتج_المحلى_الأجمالى_على_مستوى_النشاط_الأقتصادى_بسعر_المنتج___بالأسعار_الثابتة_لعام_1992_دولار" localSheetId="12">Qatar!$B$26:$D$59</definedName>
    <definedName name="الناتج_المحلى_الأجمالى_على_مستوى_النشاط_الأقتصادى_بسعر_المنتج___بالأسعار_الثابتة_لعام_1992_دولار" localSheetId="13">Saudia!$B$25:$H$61</definedName>
    <definedName name="الناتج_المحلى_الأجمالى_على_مستوى_النشاط_الأقتصادى_بسعر_المنتج___بالأسعار_الثابتة_لعام_1992_دولار">Jordan!$B$25:$H$58</definedName>
    <definedName name="الناتج_المحلى_الأجمالى_على_مستوى_النشاط_الأقتصادى_بسعر_المنتج___بالأسعار_الجارية" localSheetId="2">'Bahrain '!#REF!</definedName>
    <definedName name="الناتج_المحلى_الأجمالى_على_مستوى_النشاط_الأقتصادى_بسعر_المنتج___بالأسعار_الجارية" localSheetId="4">Iraq!#REF!</definedName>
    <definedName name="الناتج_المحلى_الأجمالى_على_مستوى_النشاط_الأقتصادى_بسعر_المنتج___بالأسعار_الجارية" localSheetId="6">Kuwait!#REF!</definedName>
    <definedName name="الناتج_المحلى_الأجمالى_على_مستوى_النشاط_الأقتصادى_بسعر_المنتج___بالأسعار_الجارية" localSheetId="10">Oman!#REF!</definedName>
    <definedName name="الناتج_المحلى_الأجمالى_على_مستوى_النشاط_الأقتصادى_بسعر_المنتج___بالأسعار_الجارية" localSheetId="14">Sudan!#REF!</definedName>
    <definedName name="الناتج_المحلى_الأجمالى_على_مستوى_النشاط_الأقتصادى_بسعر_المنتج___بالأسعار_الجارية" localSheetId="15">Syria!#REF!</definedName>
    <definedName name="الناتج_المحلى_الأجمالى_على_مستوى_النشاط_الأقتصادى_بسعر_المنتج___بالأسعار_الجارية" localSheetId="18">Yemen!#REF!</definedName>
    <definedName name="الناتج_المحلى_الاجمالى_والانفاق_عليه___بالاسعار_الجارية" localSheetId="2">'Bahrain '!#REF!</definedName>
    <definedName name="الناتج_المحلى_الاجمالى_والانفاق_عليه___بالاسعار_الجارية" localSheetId="4">Iraq!#REF!</definedName>
    <definedName name="الناتج_المحلى_الاجمالى_والانفاق_عليه___بالاسعار_الجارية" localSheetId="6">Kuwait!#REF!</definedName>
    <definedName name="الناتج_المحلى_الاجمالى_والانفاق_عليه___بالاسعار_الجارية" localSheetId="10">Oman!#REF!</definedName>
    <definedName name="الناتج_المحلى_الاجمالى_والانفاق_عليه___بالاسعار_الجارية" localSheetId="14">Sudan!#REF!</definedName>
    <definedName name="الناتج_المحلى_الاجمالى_والانفاق_عليه___بالاسعار_الجارية" localSheetId="15">Syria!#REF!</definedName>
    <definedName name="الناتج_المحلى_الاجمالى_والانفاق_عليه___بالاسعار_الجارية" localSheetId="18">Yemen!#REF!</definedName>
    <definedName name="تمويل_رأس_المال___بالأسعار_الجارية" localSheetId="2">'Bahrain '!#REF!</definedName>
    <definedName name="تمويل_رأس_المال___بالأسعار_الجارية" localSheetId="4">Iraq!#REF!</definedName>
    <definedName name="تمويل_رأس_المال___بالأسعار_الجارية" localSheetId="5">Jordan!#REF!</definedName>
    <definedName name="تمويل_رأس_المال___بالأسعار_الجارية" localSheetId="6">Kuwait!#REF!</definedName>
    <definedName name="تمويل_رأس_المال___بالأسعار_الجارية" localSheetId="10">Oman!#REF!</definedName>
    <definedName name="تمويل_رأس_المال___بالأسعار_الجارية" localSheetId="14">Sudan!#REF!</definedName>
    <definedName name="تمويل_رأس_المال___بالأسعار_الجارية" localSheetId="15">Syria!#REF!</definedName>
    <definedName name="تمويل_رأس_المال___بالأسعار_الجارية" localSheetId="18">Yemen!#REF!</definedName>
  </definedNames>
  <calcPr calcId="125725"/>
</workbook>
</file>

<file path=xl/calcChain.xml><?xml version="1.0" encoding="utf-8"?>
<calcChain xmlns="http://schemas.openxmlformats.org/spreadsheetml/2006/main">
  <c r="G4" i="24"/>
  <c r="A4"/>
  <c r="H29" i="20"/>
  <c r="B29"/>
  <c r="H28"/>
  <c r="B28"/>
  <c r="H28" i="19"/>
  <c r="B28"/>
  <c r="H27"/>
  <c r="B27"/>
  <c r="H28" i="18"/>
  <c r="B28"/>
  <c r="H27"/>
  <c r="B27"/>
  <c r="H28" i="17"/>
  <c r="B28"/>
  <c r="H27"/>
  <c r="B27"/>
  <c r="H29" i="16" l="1"/>
  <c r="B29"/>
  <c r="H28"/>
  <c r="B28"/>
  <c r="G29" i="15"/>
  <c r="A29"/>
  <c r="G28"/>
  <c r="A28"/>
  <c r="H21" i="14"/>
  <c r="B21"/>
  <c r="H20"/>
  <c r="B20"/>
  <c r="H28" i="11"/>
  <c r="B28"/>
  <c r="H27"/>
  <c r="B27"/>
  <c r="O12" i="10"/>
  <c r="O14" s="1"/>
  <c r="N12"/>
  <c r="N14" s="1"/>
  <c r="N15" s="1"/>
  <c r="M12"/>
  <c r="M14" s="1"/>
  <c r="M15" l="1"/>
  <c r="O15"/>
</calcChain>
</file>

<file path=xl/sharedStrings.xml><?xml version="1.0" encoding="utf-8"?>
<sst xmlns="http://schemas.openxmlformats.org/spreadsheetml/2006/main" count="1576" uniqueCount="358">
  <si>
    <r>
      <t xml:space="preserve">الجدول </t>
    </r>
    <r>
      <rPr>
        <b/>
        <sz val="14"/>
        <rFont val="Times New Roman"/>
        <family val="1"/>
      </rPr>
      <t>III-1</t>
    </r>
    <r>
      <rPr>
        <b/>
        <sz val="14"/>
        <rFont val="Arabic Transparent"/>
        <charset val="178"/>
      </rPr>
      <t>: الإنفاق على الناتج المحلي الإجمالي  - بالأسعار الثابتة (لعام 2000)*</t>
    </r>
  </si>
  <si>
    <r>
      <t>Table III-1: Expenditure on gross domestic product, at constant prices (2000)</t>
    </r>
    <r>
      <rPr>
        <b/>
        <sz val="12"/>
        <rFont val="Times New Roman"/>
        <family val="1"/>
        <charset val="178"/>
      </rPr>
      <t>*</t>
    </r>
  </si>
  <si>
    <t>In millions of dollars</t>
  </si>
  <si>
    <t>بملايين الدولارات</t>
  </si>
  <si>
    <t>Government final consumption expenditure</t>
  </si>
  <si>
    <t>الإنفاق الاستهلاكي النهائي للحكومة</t>
  </si>
  <si>
    <t>Private final consumption expenditure</t>
  </si>
  <si>
    <t>الإنفاق الاستهلاكي النهائي الخاص</t>
  </si>
  <si>
    <t xml:space="preserve">Change in stock </t>
  </si>
  <si>
    <t>التغيّر  في المخزون</t>
  </si>
  <si>
    <t>Gross fixed capital formation</t>
  </si>
  <si>
    <t>تكوين رأس المال الثابت الإجمالي</t>
  </si>
  <si>
    <t xml:space="preserve">Exports of goods and services </t>
  </si>
  <si>
    <t>الصادرات من السلع والخدمات</t>
  </si>
  <si>
    <t>Less: imports of goods and services</t>
  </si>
  <si>
    <t>ناقص: الواردات من السلع والخدمات</t>
  </si>
  <si>
    <t>Statistical discrepancy</t>
  </si>
  <si>
    <t>فروق إحصائية</t>
  </si>
  <si>
    <t xml:space="preserve">GDP at market prices </t>
  </si>
  <si>
    <t>الناتج المحلي الإجمالي بأسعار السوق</t>
  </si>
  <si>
    <t>** Preliminary data.</t>
  </si>
  <si>
    <t>**  بيانات أولية.</t>
  </si>
  <si>
    <r>
      <t xml:space="preserve">الجدول </t>
    </r>
    <r>
      <rPr>
        <b/>
        <sz val="14"/>
        <rFont val="Times New Roman"/>
        <family val="1"/>
      </rPr>
      <t>III-2</t>
    </r>
    <r>
      <rPr>
        <b/>
        <sz val="14"/>
        <rFont val="Arabic Transparent"/>
        <charset val="178"/>
      </rPr>
      <t>: الناتج المحلي الإجمالي حسب نوع النشاط الاقتصادي  - بالأسعار الثابتة (لعام 2000)*</t>
    </r>
  </si>
  <si>
    <r>
      <t>Table III-2: Gross domestic product by kind of economic activity, at constant prices (2000)</t>
    </r>
    <r>
      <rPr>
        <b/>
        <sz val="12"/>
        <rFont val="Times New Roman"/>
        <family val="1"/>
        <charset val="178"/>
      </rPr>
      <t>*</t>
    </r>
    <r>
      <rPr>
        <b/>
        <vertAlign val="superscript"/>
        <sz val="12"/>
        <rFont val="Times New Roman"/>
        <family val="1"/>
      </rPr>
      <t xml:space="preserve"> </t>
    </r>
  </si>
  <si>
    <t>a- Industries</t>
  </si>
  <si>
    <t>أ- الصناعات</t>
  </si>
  <si>
    <t>57</t>
  </si>
  <si>
    <t>Agriculture, hunting, forestry and fishing</t>
  </si>
  <si>
    <t>الزراعة وصيد الحيوانات والحراجة وصيد الأسماك</t>
  </si>
  <si>
    <t>58</t>
  </si>
  <si>
    <t>Mining and quarrying</t>
  </si>
  <si>
    <t>التعدين وقلع الأحجار</t>
  </si>
  <si>
    <t>59</t>
  </si>
  <si>
    <t>Manufacturing</t>
  </si>
  <si>
    <t>الصناعات التحويلية</t>
  </si>
  <si>
    <t>60</t>
  </si>
  <si>
    <t>Electricity, gas and water</t>
  </si>
  <si>
    <t>الكهرباء والغاز والمياه</t>
  </si>
  <si>
    <t>61</t>
  </si>
  <si>
    <t>Construction</t>
  </si>
  <si>
    <t>البناء</t>
  </si>
  <si>
    <t>62</t>
  </si>
  <si>
    <t>Wholesale and retail trade, restaurants and hotels</t>
  </si>
  <si>
    <t>تجارة الجملة والتجزئة، والمطاعم والفنادق</t>
  </si>
  <si>
    <t>63</t>
  </si>
  <si>
    <t>Transport, storage and communication</t>
  </si>
  <si>
    <t>النقل والتخزين والاتصالات</t>
  </si>
  <si>
    <t>64</t>
  </si>
  <si>
    <t>Financial institutions and insurance</t>
  </si>
  <si>
    <t>المؤسسات المالية والتأمين</t>
  </si>
  <si>
    <t>65</t>
  </si>
  <si>
    <t xml:space="preserve">Real estate and business services </t>
  </si>
  <si>
    <t>الخدمات العقارية والتجارية</t>
  </si>
  <si>
    <t>66</t>
  </si>
  <si>
    <t>Community, social and personal services</t>
  </si>
  <si>
    <t>الخدمات الاجتماعية والشخصية للمجتمع المحلي</t>
  </si>
  <si>
    <t>68</t>
  </si>
  <si>
    <t>Total industries</t>
  </si>
  <si>
    <t>مجموع الصناعات</t>
  </si>
  <si>
    <t>69</t>
  </si>
  <si>
    <r>
      <t>b-</t>
    </r>
    <r>
      <rPr>
        <b/>
        <sz val="12"/>
        <rFont val="Arabic Transparent"/>
        <charset val="178"/>
      </rPr>
      <t xml:space="preserve"> </t>
    </r>
    <r>
      <rPr>
        <b/>
        <sz val="12"/>
        <rFont val="Times New Roman"/>
        <family val="1"/>
        <charset val="178"/>
      </rPr>
      <t>Producers of Government services</t>
    </r>
  </si>
  <si>
    <t>ب- منتجو الخدمات الحكومية</t>
  </si>
  <si>
    <t>70</t>
  </si>
  <si>
    <r>
      <t>c-</t>
    </r>
    <r>
      <rPr>
        <b/>
        <sz val="12"/>
        <rFont val="Arabic Transparent"/>
        <charset val="178"/>
      </rPr>
      <t xml:space="preserve"> </t>
    </r>
    <r>
      <rPr>
        <b/>
        <sz val="12"/>
        <rFont val="Times New Roman"/>
        <family val="1"/>
        <charset val="178"/>
      </rPr>
      <t>Producers of private non-profit services to households</t>
    </r>
  </si>
  <si>
    <t>ج- منتجو الخدمات الخاصة التي لا تهدف إلى الربح وتخدم الأسر المعيشية</t>
  </si>
  <si>
    <t>71</t>
  </si>
  <si>
    <t>d- Domestic services of households</t>
  </si>
  <si>
    <t>د- الخدمات المنزلية للأسر المعيشية</t>
  </si>
  <si>
    <t>67</t>
  </si>
  <si>
    <t>Less: imputed bank service charges</t>
  </si>
  <si>
    <t>ناقص: الرسوم المفترضة على الخدمات المصرفية</t>
  </si>
  <si>
    <t xml:space="preserve">GDP at producer prices </t>
  </si>
  <si>
    <t>الناتج المحلي الإجمالي بأسعار الإنتاج</t>
  </si>
  <si>
    <t>73</t>
  </si>
  <si>
    <t>Import duties</t>
  </si>
  <si>
    <t>الرسوم على الواردات</t>
  </si>
  <si>
    <t>74</t>
  </si>
  <si>
    <t xml:space="preserve">GDP at purchaser prices </t>
  </si>
  <si>
    <t>الناتج المحلي الإجمالي بأسعار الشراء</t>
  </si>
  <si>
    <t>…</t>
  </si>
  <si>
    <t>Change in stocks</t>
  </si>
  <si>
    <t xml:space="preserve">Gross fixed capital formation </t>
  </si>
  <si>
    <t>تكوين رأس المال الثابت الإجمالي  </t>
  </si>
  <si>
    <t xml:space="preserve">Mining and quarrying </t>
  </si>
  <si>
    <t xml:space="preserve">Financial institutions and insurance </t>
  </si>
  <si>
    <t xml:space="preserve">المؤسسات المالية والتأمين </t>
  </si>
  <si>
    <t xml:space="preserve">الخدمات العقارية والتجارية  </t>
  </si>
  <si>
    <t xml:space="preserve">Community, social and personal services </t>
  </si>
  <si>
    <t xml:space="preserve">GDP at  basic prices </t>
  </si>
  <si>
    <t>الناتج المحلي الإجمالي بالأسعار الأساسية</t>
  </si>
  <si>
    <t>Plus: taxes minus subsidies on products</t>
  </si>
  <si>
    <t>زائد: الضرائب على المنتجات                   ناقص الإعانات المقدّمة لها</t>
  </si>
  <si>
    <t>*    Preliminary data.</t>
  </si>
  <si>
    <t>* بيانات أولية.</t>
  </si>
  <si>
    <t>** تقديرات الإسكوا</t>
  </si>
  <si>
    <t>Table III-26: Gross domestic product by kind of economic activity, at constant prices (2000)</t>
  </si>
  <si>
    <t>Real estate and business services</t>
  </si>
  <si>
    <r>
      <t>الخدمات العقارية</t>
    </r>
    <r>
      <rPr>
        <b/>
        <sz val="10"/>
        <rFont val="Arabic Transparent"/>
        <charset val="178"/>
      </rPr>
      <t xml:space="preserve"> </t>
    </r>
    <r>
      <rPr>
        <b/>
        <sz val="11"/>
        <rFont val="Arabic Transparent"/>
        <charset val="178"/>
      </rPr>
      <t>والتجارية</t>
    </r>
  </si>
  <si>
    <r>
      <t>b-</t>
    </r>
    <r>
      <rPr>
        <b/>
        <sz val="10"/>
        <rFont val="Arabic Transparent"/>
        <charset val="178"/>
      </rPr>
      <t xml:space="preserve"> </t>
    </r>
    <r>
      <rPr>
        <b/>
        <sz val="11"/>
        <rFont val="Times New Roman"/>
        <family val="1"/>
        <charset val="178"/>
      </rPr>
      <t>Producers of Government services</t>
    </r>
  </si>
  <si>
    <r>
      <t>c-</t>
    </r>
    <r>
      <rPr>
        <b/>
        <sz val="10"/>
        <rFont val="Arabic Transparent"/>
        <charset val="178"/>
      </rPr>
      <t xml:space="preserve"> </t>
    </r>
    <r>
      <rPr>
        <b/>
        <sz val="11"/>
        <rFont val="Times New Roman"/>
        <family val="1"/>
        <charset val="178"/>
      </rPr>
      <t>Producers of private non-profit services to households</t>
    </r>
  </si>
  <si>
    <t>ج- منتجو الخدمات الخاصه التي لا تهدف إلى الربح وتخدم الأسر المعيشية</t>
  </si>
  <si>
    <t>د- الخدمات المنزلية للأسر المحلية</t>
  </si>
  <si>
    <t>GDP at basic prices</t>
  </si>
  <si>
    <t>زائد: الضرائب على المنتجات ناقص الإعانات المقدّمة لها</t>
  </si>
  <si>
    <t>(a) All figures at market prices except for (b).</t>
  </si>
  <si>
    <t>(أ) تعكس جميع الأرقام أسعار السوق،ما عدا (ب).</t>
  </si>
  <si>
    <t>*   Preliminary data.</t>
  </si>
  <si>
    <t>United Arab Emirates</t>
  </si>
  <si>
    <t>الإمارات العربية المتحدة</t>
  </si>
  <si>
    <t>b- Producers of Government services</t>
  </si>
  <si>
    <t>c- Producers of private non-profit services to households</t>
  </si>
  <si>
    <t>الجدول III-3: الإنفاق على الناتج المحلي الإجمالي  - بالأسعار الثابتة (لعام 2000)*</t>
  </si>
  <si>
    <t>Table III-3: Expenditure on gross domestic product, at constant prices (2000)*</t>
  </si>
  <si>
    <t>Egypt</t>
  </si>
  <si>
    <t>مصر</t>
  </si>
  <si>
    <t>الجدول III-4: الناتج المحلي الإجمالي حسب نوع النشاط الاقتصادي - بالأسعار الثابتة (لعام 2000)*</t>
  </si>
  <si>
    <t>Table III-4: Gross domestic product by kind of economic activity, at constant prices (2000)*</t>
  </si>
  <si>
    <r>
      <t xml:space="preserve">الجدول </t>
    </r>
    <r>
      <rPr>
        <b/>
        <sz val="14"/>
        <rFont val="Times New Roman"/>
        <family val="1"/>
      </rPr>
      <t>III</t>
    </r>
    <r>
      <rPr>
        <b/>
        <sz val="14"/>
        <rFont val="Arabic Transparent"/>
        <charset val="178"/>
      </rPr>
      <t>-5: الإنفاق على الناتج المحلي الإجمالي  - بالأسعار الثابتة (لعام 2000)</t>
    </r>
  </si>
  <si>
    <r>
      <t>Table III-5: Expenditure on gross domestic product, at constant prices (2000)</t>
    </r>
    <r>
      <rPr>
        <b/>
        <sz val="12"/>
        <rFont val="Times New Roman"/>
        <family val="1"/>
        <charset val="178"/>
      </rPr>
      <t/>
    </r>
  </si>
  <si>
    <t xml:space="preserve">Change in stocks </t>
  </si>
  <si>
    <t>التغير  في المخزون</t>
  </si>
  <si>
    <t>GDP at current</t>
  </si>
  <si>
    <t>GDP at market prices*</t>
  </si>
  <si>
    <t>الناتج المحلي الإجمالي بأسعار السوق*</t>
  </si>
  <si>
    <t>GDP (1988=100)</t>
  </si>
  <si>
    <t>Deflator (1988=100)</t>
  </si>
  <si>
    <t>Deflator (2000=100)</t>
  </si>
  <si>
    <r>
      <t xml:space="preserve">الجدول </t>
    </r>
    <r>
      <rPr>
        <b/>
        <sz val="14"/>
        <rFont val="Times New Roman"/>
        <family val="1"/>
      </rPr>
      <t>III</t>
    </r>
    <r>
      <rPr>
        <b/>
        <sz val="14"/>
        <rFont val="Arabic Transparent"/>
        <charset val="178"/>
      </rPr>
      <t>-6: الناتج المحلي الإجمالي حسب نوع النشاط الاقتصادي - بالأسعار الثابتة (لعام 2000)*</t>
    </r>
  </si>
  <si>
    <r>
      <t>Table III-6: Gross domestic product by kind of economic activity, at constant prices (2000)</t>
    </r>
    <r>
      <rPr>
        <b/>
        <sz val="12"/>
        <rFont val="Times New Roman"/>
        <family val="1"/>
        <charset val="178"/>
      </rPr>
      <t>*</t>
    </r>
    <r>
      <rPr>
        <b/>
        <vertAlign val="superscript"/>
        <sz val="12"/>
        <rFont val="Times New Roman"/>
        <family val="1"/>
      </rPr>
      <t xml:space="preserve"> </t>
    </r>
  </si>
  <si>
    <t>Agriculture, hunting  and  forestry</t>
  </si>
  <si>
    <t>Plus: taxes minus
subsidies on products</t>
  </si>
  <si>
    <t>زائد: الضرائب على المنتجات
ناقص الإعانات المقدّمة لها</t>
  </si>
  <si>
    <t>GDP at market prices</t>
  </si>
  <si>
    <r>
      <t xml:space="preserve">الجدول </t>
    </r>
    <r>
      <rPr>
        <b/>
        <sz val="14"/>
        <rFont val="Times New Roman"/>
        <family val="1"/>
      </rPr>
      <t>III</t>
    </r>
    <r>
      <rPr>
        <b/>
        <sz val="14"/>
        <rFont val="Arabic Transparent"/>
        <charset val="178"/>
      </rPr>
      <t>-7: الإنفاق على الناتج المحلي الإجمالي  - بالأسعار الثابتة (لعام 2000)</t>
    </r>
  </si>
  <si>
    <t>Table III-7: Expenditure on gross domestic product, at constant prices (2000)</t>
  </si>
  <si>
    <t xml:space="preserve">التغيّر  في المخزون </t>
  </si>
  <si>
    <r>
      <t xml:space="preserve">الجدول </t>
    </r>
    <r>
      <rPr>
        <b/>
        <sz val="14"/>
        <rFont val="Times New Roman"/>
        <family val="1"/>
      </rPr>
      <t>III</t>
    </r>
    <r>
      <rPr>
        <b/>
        <sz val="14"/>
        <rFont val="Arabic Transparent"/>
        <charset val="178"/>
      </rPr>
      <t>-8: الناتج المحلي الاجمالي حسب نوع النشاط الاقتصادي  - بالأسعار الثابتة (لعام 2000)</t>
    </r>
  </si>
  <si>
    <t>Table III-8: Gross domestic product by kind of economic activity, at constant prices (2000)</t>
  </si>
  <si>
    <t xml:space="preserve">Financial institutions and insurance  </t>
  </si>
  <si>
    <t xml:space="preserve">المؤسسات المالية والتأمين  </t>
  </si>
  <si>
    <t>الخدمات العقارية والتجارية </t>
  </si>
  <si>
    <t>د- الخدمات المنزلية المحلية للأسر المعيشية</t>
  </si>
  <si>
    <t xml:space="preserve">GDP at basic prices </t>
  </si>
  <si>
    <r>
      <t xml:space="preserve">الجدول </t>
    </r>
    <r>
      <rPr>
        <b/>
        <sz val="14"/>
        <rFont val="Times New Roman"/>
        <family val="1"/>
      </rPr>
      <t>III</t>
    </r>
    <r>
      <rPr>
        <b/>
        <sz val="14"/>
        <rFont val="Arabic Transparent"/>
        <charset val="178"/>
      </rPr>
      <t>-9: الإنفاق على الناتج المحلي الإجمالي  - بالأسعار الثابتة (لعام 2000)</t>
    </r>
  </si>
  <si>
    <t>Table III-9: Expenditure on gross domestic product, at constant prices (2000)</t>
  </si>
  <si>
    <t>Kuwait</t>
  </si>
  <si>
    <t>الكويت</t>
  </si>
  <si>
    <t xml:space="preserve">تكوين رأس المال الثابت الإجمالي </t>
  </si>
  <si>
    <r>
      <t xml:space="preserve">الجدول </t>
    </r>
    <r>
      <rPr>
        <b/>
        <sz val="14"/>
        <rFont val="Times New Roman"/>
        <family val="1"/>
      </rPr>
      <t>III</t>
    </r>
    <r>
      <rPr>
        <b/>
        <sz val="14"/>
        <rFont val="Arabic Transparent"/>
        <charset val="178"/>
      </rPr>
      <t>-10: الناتج المحلي الإجمالي حسب نوع النشاط الاقتصادي  - بالأسعار الثابتة (لعام 2000)</t>
    </r>
  </si>
  <si>
    <t>Table III-10: Gross domestic product by kind of economic activity, at constant prices (2000)</t>
  </si>
  <si>
    <r>
      <t xml:space="preserve">ب- منتجو الخدمات الحكومية </t>
    </r>
    <r>
      <rPr>
        <b/>
        <vertAlign val="superscript"/>
        <sz val="12"/>
        <rFont val="Arabic Transparent"/>
        <charset val="178"/>
      </rPr>
      <t>(أ)</t>
    </r>
  </si>
  <si>
    <t xml:space="preserve">d- Domestic services of households  </t>
  </si>
  <si>
    <r>
      <t>GDP at basic prices</t>
    </r>
    <r>
      <rPr>
        <b/>
        <vertAlign val="superscript"/>
        <sz val="12"/>
        <rFont val="Times New Roman"/>
        <family val="1"/>
      </rPr>
      <t xml:space="preserve"> </t>
    </r>
  </si>
  <si>
    <t xml:space="preserve">الناتج المحلي الإجمالي بالأسعار الأساسية </t>
  </si>
  <si>
    <r>
      <t>GDP at market prices</t>
    </r>
    <r>
      <rPr>
        <b/>
        <vertAlign val="superscript"/>
        <sz val="12"/>
        <rFont val="Times New Roman"/>
        <family val="1"/>
      </rPr>
      <t xml:space="preserve"> </t>
    </r>
  </si>
  <si>
    <t>(2) بأسعار المنتج</t>
  </si>
  <si>
    <t>Table III-11: Expenditure on gross domestic product, at constant prices (2000)*</t>
  </si>
  <si>
    <t>التغيّر  في المخزون </t>
  </si>
  <si>
    <t>تكوين رأس المال الثابت الإجمالي </t>
  </si>
  <si>
    <t>Table III-12: Gross domestic product by kind of economic activity, at constant prices (2000)*</t>
  </si>
  <si>
    <t>الزراعة وصيد الحيوانات والحراجة صيد الأسماك</t>
  </si>
  <si>
    <t>النقل التخزين والاتصالات</t>
  </si>
  <si>
    <t>د- الخدمات المنزلية المحلية</t>
  </si>
  <si>
    <t>الجدول III-11: الإنفاق على الناتج المحلي الإجمالي  - بالأسعار الثابتة (لعام 2000) *</t>
  </si>
  <si>
    <t>Lebanon</t>
  </si>
  <si>
    <t>لبنان</t>
  </si>
  <si>
    <t>الجدول III-12: الناتج المحلي الإجمالي حسب نوع النشاط الاقتصادي  - بالأسعار الثابتة (لعام 2000)*</t>
  </si>
  <si>
    <t>* Preliminary data.</t>
  </si>
  <si>
    <t>المؤسسات المالية والتأمين </t>
  </si>
  <si>
    <r>
      <t>b-</t>
    </r>
    <r>
      <rPr>
        <b/>
        <sz val="12"/>
        <rFont val="Arabic Transparent"/>
        <charset val="178"/>
      </rPr>
      <t xml:space="preserve"> </t>
    </r>
    <r>
      <rPr>
        <b/>
        <sz val="12"/>
        <rFont val="Times New Roman"/>
        <family val="1"/>
        <charset val="178"/>
      </rPr>
      <t>Producers of Government services</t>
    </r>
    <r>
      <rPr>
        <b/>
        <vertAlign val="superscript"/>
        <sz val="12"/>
        <rFont val="Times New Roman"/>
        <family val="1"/>
      </rPr>
      <t>(a)</t>
    </r>
  </si>
  <si>
    <r>
      <t>Plus: taxes minus subsidies on products</t>
    </r>
    <r>
      <rPr>
        <b/>
        <vertAlign val="superscript"/>
        <sz val="12"/>
        <rFont val="Times New Roman"/>
        <family val="1"/>
      </rPr>
      <t xml:space="preserve"> </t>
    </r>
  </si>
  <si>
    <t>زائد: الضرائب على المنتجات            ناقص الإعانات المقدّمة لها</t>
  </si>
  <si>
    <t>الناتج المحلي الإجمالي بأسعارالسوق</t>
  </si>
  <si>
    <t>(a) includes producers of private non-profit services to households.</t>
  </si>
  <si>
    <t>(أ) تتضمن منتجي الخدمات الخاصة التي لا تهدف إلى الربح وتخدم الأسر المعيشية.</t>
  </si>
  <si>
    <t>Palestine</t>
  </si>
  <si>
    <t>فلسطين</t>
  </si>
  <si>
    <t>* Estimates based on national sources of constant prices (base year 2004).</t>
  </si>
  <si>
    <t>*  تستند هذه التقديرات إلى المصادر الوطنية للأسعار الثابتة (سنة الأساس= 2004).</t>
  </si>
  <si>
    <t xml:space="preserve">Manufacturing </t>
  </si>
  <si>
    <r>
      <t>Community, social and personal services</t>
    </r>
    <r>
      <rPr>
        <b/>
        <vertAlign val="superscript"/>
        <sz val="12"/>
        <rFont val="Times New Roman"/>
        <family val="1"/>
      </rPr>
      <t>(a)</t>
    </r>
  </si>
  <si>
    <r>
      <t>الخدمات الاجتماعية والشخصية للمجتمع المحلي</t>
    </r>
    <r>
      <rPr>
        <b/>
        <vertAlign val="superscript"/>
        <sz val="12"/>
        <rFont val="Arabic Transparent"/>
        <charset val="178"/>
      </rPr>
      <t>(أ)</t>
    </r>
  </si>
  <si>
    <r>
      <t>b- Producers of Government services</t>
    </r>
    <r>
      <rPr>
        <b/>
        <vertAlign val="superscript"/>
        <sz val="12"/>
        <rFont val="Times New Roman"/>
        <family val="1"/>
      </rPr>
      <t xml:space="preserve"> </t>
    </r>
  </si>
  <si>
    <t xml:space="preserve">ب- منتجو الخدمات الحكومية </t>
  </si>
  <si>
    <r>
      <t>Plus: taxes minus 
subsidies on products</t>
    </r>
    <r>
      <rPr>
        <b/>
        <vertAlign val="superscript"/>
        <sz val="12"/>
        <rFont val="Times New Roman"/>
        <family val="1"/>
      </rPr>
      <t>(b)</t>
    </r>
  </si>
  <si>
    <r>
      <t>زائد: الضرائب على المنتجات
ناقص الإعانات المقدّمة لها</t>
    </r>
    <r>
      <rPr>
        <b/>
        <vertAlign val="superscript"/>
        <sz val="12"/>
        <rFont val="Arabic Transparent"/>
        <charset val="178"/>
      </rPr>
      <t>(ب)</t>
    </r>
    <r>
      <rPr>
        <b/>
        <sz val="12"/>
        <rFont val="Arabic Transparent"/>
        <charset val="178"/>
      </rPr>
      <t xml:space="preserve"> </t>
    </r>
  </si>
  <si>
    <t>*  تستند هذه التقديرات إلى المصادر الوطنية للأسعار الثابتة (سنة القياس= 2004).</t>
  </si>
  <si>
    <t>(a) Includes other industries.</t>
  </si>
  <si>
    <t>(أ) يتضمن الصناعات الأخرى.</t>
  </si>
  <si>
    <t>(b) Includes custom duties.</t>
  </si>
  <si>
    <t>(ب) يتضمن الرسوم الجمركية.</t>
  </si>
  <si>
    <r>
      <t>Financial institutions and insurance</t>
    </r>
    <r>
      <rPr>
        <b/>
        <vertAlign val="superscript"/>
        <sz val="11"/>
        <rFont val="Times New Roman"/>
        <family val="1"/>
      </rPr>
      <t>(a)</t>
    </r>
  </si>
  <si>
    <r>
      <t>المؤسسات المالية والتأمين</t>
    </r>
    <r>
      <rPr>
        <b/>
        <vertAlign val="superscript"/>
        <sz val="12"/>
        <rFont val="Arabic Transparent"/>
        <charset val="178"/>
      </rPr>
      <t> (أ)</t>
    </r>
  </si>
  <si>
    <r>
      <t>الخدمات العقارية</t>
    </r>
    <r>
      <rPr>
        <b/>
        <sz val="10"/>
        <rFont val="Arabic Transparent"/>
        <charset val="178"/>
      </rPr>
      <t xml:space="preserve"> </t>
    </r>
    <r>
      <rPr>
        <b/>
        <sz val="12"/>
        <rFont val="Arabic Transparent"/>
        <charset val="178"/>
      </rPr>
      <t>والتجارية</t>
    </r>
  </si>
  <si>
    <t xml:space="preserve"> الرسوم على الواردات</t>
  </si>
  <si>
    <t>(a) Includes real estate and business services.</t>
  </si>
  <si>
    <t>(أ) يتضمن الخدمات العقارية وخدمات الاعمال.</t>
  </si>
  <si>
    <t xml:space="preserve">** Preliminary data.        </t>
  </si>
  <si>
    <t xml:space="preserve">* بيانات أولية          </t>
  </si>
  <si>
    <t>* ESCWA estimates based on national sources using 1999 as base year.</t>
  </si>
  <si>
    <t>** تقديرات الإسكوا استناداً إلى المصادر الوطنية التي تعتمد عام 1999 كسنة أساس.</t>
  </si>
  <si>
    <r>
      <t xml:space="preserve">Financial institutions and insurance </t>
    </r>
    <r>
      <rPr>
        <b/>
        <vertAlign val="superscript"/>
        <sz val="14"/>
        <rFont val="Times New Roman"/>
        <family val="1"/>
      </rPr>
      <t>(a)</t>
    </r>
  </si>
  <si>
    <r>
      <t>المؤسسات المالية والتأمين</t>
    </r>
    <r>
      <rPr>
        <b/>
        <vertAlign val="superscript"/>
        <sz val="14"/>
        <rFont val="Arabic Transparent"/>
        <charset val="178"/>
      </rPr>
      <t>(أ)</t>
    </r>
  </si>
  <si>
    <r>
      <t>Real estate and business services</t>
    </r>
    <r>
      <rPr>
        <b/>
        <vertAlign val="superscript"/>
        <sz val="12"/>
        <rFont val="Times New Roman"/>
        <family val="1"/>
      </rPr>
      <t>(b)</t>
    </r>
  </si>
  <si>
    <r>
      <t>الخدمات العقارية والتجارية</t>
    </r>
    <r>
      <rPr>
        <b/>
        <vertAlign val="superscript"/>
        <sz val="12"/>
        <rFont val="Arabic Transparent"/>
        <charset val="178"/>
      </rPr>
      <t>(ب)</t>
    </r>
  </si>
  <si>
    <r>
      <t xml:space="preserve">Plus: taxes minus 
subsidies on products </t>
    </r>
    <r>
      <rPr>
        <b/>
        <vertAlign val="superscript"/>
        <sz val="12"/>
        <rFont val="Times New Roman"/>
        <family val="1"/>
      </rPr>
      <t>(c)</t>
    </r>
  </si>
  <si>
    <r>
      <t xml:space="preserve">زائد: الضرائب على المنتجات
ناقص الإعانات المقدّمة لها </t>
    </r>
    <r>
      <rPr>
        <b/>
        <vertAlign val="superscript"/>
        <sz val="14"/>
        <rFont val="Arabic Transparent"/>
        <charset val="178"/>
      </rPr>
      <t>(ج)</t>
    </r>
  </si>
  <si>
    <t xml:space="preserve">* Preliminary data.         </t>
  </si>
  <si>
    <t xml:space="preserve">* بيانات أولية.         </t>
  </si>
  <si>
    <t>** ESCWA estimates based on national sources using 1999 as base year.</t>
  </si>
  <si>
    <t>(a) Includes ‎business services.</t>
  </si>
  <si>
    <t>(أ) تتضمن الخدمات التجارية.</t>
  </si>
  <si>
    <t>(b) Excludes ‎business services.</t>
  </si>
  <si>
    <t>(ب)لا تتضمن الخدمات التجارية.</t>
  </si>
  <si>
    <t>(c) Includes import duties.</t>
  </si>
  <si>
    <t>(ج) تتضمن الرسوم على الواردات.</t>
  </si>
  <si>
    <t xml:space="preserve">Electricity, gas and water </t>
  </si>
  <si>
    <t xml:space="preserve">الكهرباء والغاز والمياه </t>
  </si>
  <si>
    <t>Real estate and business services </t>
  </si>
  <si>
    <r>
      <t>الخدمات العقارية</t>
    </r>
    <r>
      <rPr>
        <b/>
        <sz val="10"/>
        <rFont val="Arabic Transparent"/>
        <charset val="178"/>
      </rPr>
      <t xml:space="preserve"> </t>
    </r>
    <r>
      <rPr>
        <b/>
        <sz val="12"/>
        <rFont val="Arabic Transparent"/>
        <charset val="178"/>
      </rPr>
      <t>والتجارية</t>
    </r>
    <r>
      <rPr>
        <b/>
        <sz val="11"/>
        <rFont val="Arabic Transparent"/>
        <charset val="178"/>
      </rPr>
      <t> </t>
    </r>
  </si>
  <si>
    <t xml:space="preserve">Plus: taxes minus 
subsidies on products </t>
  </si>
  <si>
    <t>(5) Includes Real Estate and Business Services .</t>
  </si>
  <si>
    <t>(5) تتضمن الخدمات العقارية وخدمات الاعمال.</t>
  </si>
  <si>
    <t>(6) Includes other services for 1989-1994.</t>
  </si>
  <si>
    <t>(6) تشمل الخدمات الأخرى للأعوام 1989-1994.</t>
  </si>
  <si>
    <t>** ESCWA estimates</t>
  </si>
  <si>
    <t>**  تقديرات الإسكوا</t>
  </si>
  <si>
    <r>
      <t xml:space="preserve">Financial institutions and insurance </t>
    </r>
    <r>
      <rPr>
        <b/>
        <vertAlign val="superscript"/>
        <sz val="12"/>
        <rFont val="Times New Roman"/>
        <family val="1"/>
      </rPr>
      <t>(a)</t>
    </r>
  </si>
  <si>
    <r>
      <t>المؤسسات المالية والتأمين </t>
    </r>
    <r>
      <rPr>
        <b/>
        <vertAlign val="superscript"/>
        <sz val="12"/>
        <rFont val="Arabic Transparent"/>
        <charset val="178"/>
      </rPr>
      <t>(أ)</t>
    </r>
  </si>
  <si>
    <t>Plus: taxes minus 
subsidies on products</t>
  </si>
  <si>
    <t xml:space="preserve">(a) Includes real estate and business services. </t>
  </si>
  <si>
    <t>(أ) يتضمن الخدمات العقارية والخدمات التجارية.</t>
  </si>
  <si>
    <r>
      <t xml:space="preserve">الجدول </t>
    </r>
    <r>
      <rPr>
        <b/>
        <sz val="14"/>
        <rFont val="Times New Roman"/>
        <family val="1"/>
      </rPr>
      <t>III</t>
    </r>
    <r>
      <rPr>
        <b/>
        <sz val="14"/>
        <rFont val="Arabic Transparent"/>
        <charset val="178"/>
      </rPr>
      <t>-27: الإنفاق على الناتج المحلي الإجمالي  - بالأسعار الثابتة (لعام 2000)</t>
    </r>
  </si>
  <si>
    <t>** National Estimates.</t>
  </si>
  <si>
    <t>** تقديرات وطنية.</t>
  </si>
  <si>
    <t>إجمالي الصناعات</t>
  </si>
  <si>
    <t>Plus:  import duties</t>
  </si>
  <si>
    <t>زائد: الرسوم الجمركية</t>
  </si>
  <si>
    <t>الناتج المحلي الإجمالي بالأسعار الثابتة (سنة الأساس 2000) بالدولار الأمريكي</t>
  </si>
  <si>
    <t>Chapter 3</t>
  </si>
  <si>
    <t>الفصل الثالث</t>
  </si>
  <si>
    <t>Bahrain</t>
  </si>
  <si>
    <t>Iraq</t>
  </si>
  <si>
    <t>Jordan</t>
  </si>
  <si>
    <t>Oman</t>
  </si>
  <si>
    <t>Qatar</t>
  </si>
  <si>
    <t>Saudi Arabia</t>
  </si>
  <si>
    <t>Sudan</t>
  </si>
  <si>
    <t>Syrian Arab Republic</t>
  </si>
  <si>
    <t>Yemen</t>
  </si>
  <si>
    <t>البحرين</t>
  </si>
  <si>
    <t>العراق</t>
  </si>
  <si>
    <t>الأردن</t>
  </si>
  <si>
    <t>عُمان</t>
  </si>
  <si>
    <t>قطر</t>
  </si>
  <si>
    <t>المملكة العربية السعودية</t>
  </si>
  <si>
    <t>السودان</t>
  </si>
  <si>
    <t>الجمهورية العربية السورية</t>
  </si>
  <si>
    <t>اليمن</t>
  </si>
  <si>
    <t>LIST OF TABLES</t>
  </si>
  <si>
    <t>عُـمـان</t>
  </si>
  <si>
    <t>اليمــن</t>
  </si>
  <si>
    <t>يستعرض الفصل الثالث القيم الحقيقية للنمو الاقتصادي، بعد إزالة أثر تضخّم الأسعار. وقد وحّدت الإسكوا هذه الحسابات وأعادت حسابها بالدولار الأمريكي، بهدف تيسير تفسيرها واستخدامها، محدّدة عام 2000 كسنة موحّدة للقياس في جميع البلدان، وذلك نظراً إلى أن سنوات الأساس الرسمية تختلف بين بلد وآخر وأحياناً بين سنة وأخرى.</t>
  </si>
  <si>
    <t xml:space="preserve">Chapter III reviews economic growth in real terms after eliminating the effect of price inflation. In order to facilitate the interpretation and use of these accounts, ESCWA has unified and recalculated these accounts in United States dollars, taking 2000 as a standard base year for all countries, based on the fact that original official base years vary from one country to another and sometimes from one year to the next.  </t>
  </si>
  <si>
    <t xml:space="preserve">واستُخدمت الجداول الرسمية للناتج المحلي الإجمالي حسب الإنفاق والنشاط الاقتصادي بالأسعار الجارية والثابتة  خلال سنوات الأساس الأولى لتجميع الجداول المعروضة في هذا الفصل. ولهذا الغرض، جرى أولا حساب معاملات خفض تضخم كلّ بند من بنود الناتج المحلي، استنادا إلى البيانات المتاحة بالأسعار الثابتة والجارية. وأعيد بعد ذلك حساب هذه العمليات حسب سنة الأساس الموحّدة. ثم استُخرجت مكونات الناتج المحلي الإجمالي بالأسعار الثابتة لعام 2000 بالعملات الوطنية، وحوّلت إلى الدولار الأمريكي باستخدام سعر الصرف المعتمد خلال سنة الأساس الموحّدة. </t>
  </si>
  <si>
    <t>Official tables of GDP by expenditure and economic activity at the current and constant prices of original base years were used to compile the tables presented in this chapter.  In this regard, deflators for each component of GDP were first calculated, based on available data at current and constant prices.  These deflators were then rebased to the standard base year. Components of GDP were subsequently derived at constant 2000 prices in national currencies and then converted to United States dollars using the standard base year exchange rate.</t>
  </si>
  <si>
    <t xml:space="preserve">وعند غياب البيانات العامة، وضعت الإسكوا التقديرات باستخدام مختلف المنهجيات الإحصائية والنهج العلمية. </t>
  </si>
  <si>
    <t>In cases where data were unavailable, ESCWA produced estimates using various statistical methods.</t>
  </si>
  <si>
    <t>Introduction</t>
  </si>
  <si>
    <t>المقدمة</t>
  </si>
  <si>
    <t>List of Tables</t>
  </si>
  <si>
    <t>قائمة الجداول</t>
  </si>
  <si>
    <t>I- Expenditure on gross domestic product</t>
  </si>
  <si>
    <t>II- Gross domestic product by kind of economic activity</t>
  </si>
  <si>
    <t>II- الناتج المحلي الإجمالي حسب نوع النشاط الاقتصادي</t>
  </si>
  <si>
    <t>I- الإنفاق على الناتج المحلي الإجمالي</t>
  </si>
  <si>
    <t>*  تقديرات الإسكوا استناداً إلى مصادر وطنية (سنة الأساس= 2010).</t>
  </si>
  <si>
    <t>*  ESCWA estimates based on national sources (base year 2010).</t>
  </si>
  <si>
    <t>(a) Includes import duties.</t>
  </si>
  <si>
    <t>(أ) يتضمن الرسوم على الواردات.</t>
  </si>
  <si>
    <r>
      <t xml:space="preserve">زائد: الضرائب على المنتجات
ناقص الإعانات المقدّمة لها </t>
    </r>
    <r>
      <rPr>
        <b/>
        <vertAlign val="superscript"/>
        <sz val="14"/>
        <rFont val="Arabic Transparent"/>
        <charset val="178"/>
      </rPr>
      <t>(أ)</t>
    </r>
  </si>
  <si>
    <r>
      <t>Plus: taxes minus
subsidies on products</t>
    </r>
    <r>
      <rPr>
        <b/>
        <vertAlign val="superscript"/>
        <sz val="12"/>
        <rFont val="Times New Roman"/>
        <family val="1"/>
      </rPr>
      <t>(a)</t>
    </r>
  </si>
  <si>
    <r>
      <t>b-</t>
    </r>
    <r>
      <rPr>
        <b/>
        <sz val="12"/>
        <rFont val="Arabic Transparent"/>
        <charset val="178"/>
      </rPr>
      <t xml:space="preserve"> </t>
    </r>
    <r>
      <rPr>
        <b/>
        <sz val="12"/>
        <rFont val="Times New Roman"/>
        <family val="1"/>
        <charset val="178"/>
      </rPr>
      <t>Producers of Government services</t>
    </r>
    <r>
      <rPr>
        <b/>
        <vertAlign val="superscript"/>
        <sz val="12"/>
        <rFont val="Times New Roman"/>
        <family val="1"/>
      </rPr>
      <t xml:space="preserve"> </t>
    </r>
  </si>
  <si>
    <t>*  ESCWA estimates based on national sources using 2004 as base year.</t>
  </si>
  <si>
    <t>*  تقديرات الإسكوا استناداً إلى المصادر الوطنية التي تعتمد عام 2004 كسنة أساس.</t>
  </si>
  <si>
    <t>*  تقديرات الإسكوا، استناداً إلى مصادر وطنية (سنة الاساس 2007)</t>
  </si>
  <si>
    <t>*  ESCWA estimates based on national sources (base year 2007).</t>
  </si>
  <si>
    <t>الناتج المحلي الاجمالي بأسعار السوق</t>
  </si>
  <si>
    <t>الجدول III-13: الإنفاق على الناتج المحلي الإجمالي  - بالأسعار الثابتة (لعام 2000)</t>
  </si>
  <si>
    <r>
      <t>Table III-13: Expenditure on gross domestic product, at constant prices (2000)</t>
    </r>
    <r>
      <rPr>
        <b/>
        <sz val="12"/>
        <rFont val="Times New Roman"/>
        <family val="1"/>
      </rPr>
      <t>*</t>
    </r>
  </si>
  <si>
    <t>*  بيانات أولية.</t>
  </si>
  <si>
    <t>الجدول III-14: الناتج المحلي الإجمالي حسب نوع النشاط الاقتصادي  - بالأسعار الثابتة (لعام 2000)*</t>
  </si>
  <si>
    <t>Libya</t>
  </si>
  <si>
    <t>ليبيا</t>
  </si>
  <si>
    <r>
      <t>Table III-14: Gross domestic product by kind of economic activity, at constant prices (2000)</t>
    </r>
    <r>
      <rPr>
        <b/>
        <sz val="12"/>
        <rFont val="Times New Roman"/>
        <family val="1"/>
      </rPr>
      <t xml:space="preserve">* </t>
    </r>
  </si>
  <si>
    <t>الجدول III-15: الإنفاق على الناتج المحلي الإجمالي  - بالأسعار الثابتة (لعام 2000)</t>
  </si>
  <si>
    <t>Table III-15: Expenditure on gross domestic product, at constant prices (2000)</t>
  </si>
  <si>
    <t>الجدول III-16: الناتج المحلي الإجمالي حسب نوع النشاط الاقتصادي  - بالأسعار الثابتة (لعام 2000)</t>
  </si>
  <si>
    <t>Table III-16: Gross domestic product by kind of economic activity, at constant prices (2000)</t>
  </si>
  <si>
    <t>Morocco</t>
  </si>
  <si>
    <t>المغرب</t>
  </si>
  <si>
    <t>الجدول III-18: الناتج المحلي الإجمالي حسب نوع النشاط الاقتصادي - بالأسعار الثابتة (لعام 2000)</t>
  </si>
  <si>
    <t xml:space="preserve">Table III-18: Gross domestic product by kind of economic activity, at constant prices (2000) </t>
  </si>
  <si>
    <t>الجدول III-17: الإنفاق على الناتج المحلي الإجمالي  - بالأسعار الثابتة (لعام 2000)</t>
  </si>
  <si>
    <t xml:space="preserve">Table III-17: Expenditure on gross domestic product, at constant prices (2000) </t>
  </si>
  <si>
    <r>
      <t xml:space="preserve">الجدول </t>
    </r>
    <r>
      <rPr>
        <b/>
        <sz val="14"/>
        <rFont val="Times New Roman"/>
        <family val="1"/>
      </rPr>
      <t>III</t>
    </r>
    <r>
      <rPr>
        <b/>
        <sz val="14"/>
        <rFont val="Arial (Arabic)"/>
        <family val="2"/>
        <charset val="178"/>
      </rPr>
      <t>-19: الإنفاق على الناتج المحلي الإجمالي  - بالأسعار الثابتة (لعام 2000)*</t>
    </r>
  </si>
  <si>
    <r>
      <t>Table III-19: Expenditure on gross domestic product, at constant prices (2000)</t>
    </r>
    <r>
      <rPr>
        <b/>
        <sz val="12"/>
        <rFont val="Times New Roman"/>
        <family val="1"/>
        <charset val="178"/>
      </rPr>
      <t>*</t>
    </r>
    <r>
      <rPr>
        <b/>
        <vertAlign val="superscript"/>
        <sz val="12"/>
        <rFont val="Times New Roman"/>
        <family val="1"/>
      </rPr>
      <t xml:space="preserve"> </t>
    </r>
  </si>
  <si>
    <r>
      <t xml:space="preserve">الجدول </t>
    </r>
    <r>
      <rPr>
        <b/>
        <sz val="14"/>
        <rFont val="Times New Roman"/>
        <family val="1"/>
      </rPr>
      <t>III</t>
    </r>
    <r>
      <rPr>
        <b/>
        <sz val="14"/>
        <rFont val="Arial (Arabic)"/>
        <family val="2"/>
        <charset val="178"/>
      </rPr>
      <t>-20: الناتج المحلي الإجمالي حسب نوع النشاط الاقتصادي  - بالأسعار الثابتة (لعام 2000)*</t>
    </r>
  </si>
  <si>
    <r>
      <t>Table III-20: Gross domestic product by kind of economic activity, at constant prices (2000)</t>
    </r>
    <r>
      <rPr>
        <b/>
        <sz val="12"/>
        <rFont val="Times New Roman"/>
        <family val="1"/>
        <charset val="178"/>
      </rPr>
      <t>*</t>
    </r>
    <r>
      <rPr>
        <b/>
        <vertAlign val="superscript"/>
        <sz val="12"/>
        <rFont val="Times New Roman"/>
        <family val="1"/>
      </rPr>
      <t/>
    </r>
  </si>
  <si>
    <t>** بيانات أولية.</t>
  </si>
  <si>
    <r>
      <t xml:space="preserve">الجدول </t>
    </r>
    <r>
      <rPr>
        <b/>
        <sz val="14"/>
        <rFont val="Times New Roman"/>
        <family val="1"/>
      </rPr>
      <t>III-21:</t>
    </r>
    <r>
      <rPr>
        <b/>
        <sz val="14"/>
        <rFont val="Arabic Transparent"/>
        <charset val="178"/>
      </rPr>
      <t xml:space="preserve"> الإنفاق على الناتج المحلي الإجمالي  - بالأسعار الثابتة (لعام 2000)*</t>
    </r>
  </si>
  <si>
    <r>
      <t>Table III-21: Expenditure on gross domestic product, at constant prices (2000)</t>
    </r>
    <r>
      <rPr>
        <b/>
        <vertAlign val="superscript"/>
        <sz val="12"/>
        <rFont val="Times New Roman"/>
        <family val="1"/>
      </rPr>
      <t>*</t>
    </r>
  </si>
  <si>
    <r>
      <t xml:space="preserve">الجدول </t>
    </r>
    <r>
      <rPr>
        <b/>
        <sz val="14"/>
        <rFont val="Times New Roman"/>
        <family val="1"/>
      </rPr>
      <t>III-22:</t>
    </r>
    <r>
      <rPr>
        <b/>
        <sz val="14"/>
        <rFont val="Arabic Transparent"/>
        <charset val="178"/>
      </rPr>
      <t xml:space="preserve"> الناتج المحلي الإجمالي حسب نوع النشاط الاقتصادي - بالأسعار الثابتة (لعام 2000)</t>
    </r>
    <r>
      <rPr>
        <b/>
        <vertAlign val="superscript"/>
        <sz val="14"/>
        <rFont val="Arabic Transparent"/>
        <charset val="178"/>
      </rPr>
      <t>*</t>
    </r>
  </si>
  <si>
    <t>Table III-22: Gross domestic product by kind of economic activity, at constant prices (2000)*</t>
  </si>
  <si>
    <r>
      <t xml:space="preserve">الجدول </t>
    </r>
    <r>
      <rPr>
        <b/>
        <sz val="14"/>
        <rFont val="Times New Roman"/>
        <family val="1"/>
      </rPr>
      <t>III</t>
    </r>
    <r>
      <rPr>
        <b/>
        <sz val="14"/>
        <rFont val="Arabic Transparent"/>
        <charset val="178"/>
      </rPr>
      <t>-23: الإنفاق على الناتج المحلي الإجمالي  - بالأسعار الثابتة (لعام 2000)**</t>
    </r>
  </si>
  <si>
    <t>Table III-23: Expenditure on gross domestic product, at constant prices (2000)**</t>
  </si>
  <si>
    <r>
      <t xml:space="preserve">الجدول </t>
    </r>
    <r>
      <rPr>
        <b/>
        <sz val="14"/>
        <rFont val="Times New Roman"/>
        <family val="1"/>
      </rPr>
      <t>III</t>
    </r>
    <r>
      <rPr>
        <b/>
        <sz val="14"/>
        <rFont val="Arabic Transparent"/>
        <charset val="178"/>
      </rPr>
      <t>-24: الناتج المحلي الإجمالي حسب نوع النشاط الاقتصادي  - بالأسعار الثابتة (لعام 2000)**</t>
    </r>
  </si>
  <si>
    <r>
      <t>Table III-24: Gross domestic product by kind of economic activity, at constant prices (2000)</t>
    </r>
    <r>
      <rPr>
        <b/>
        <sz val="12"/>
        <rFont val="Times New Roman"/>
        <family val="1"/>
        <charset val="178"/>
      </rPr>
      <t>**</t>
    </r>
  </si>
  <si>
    <r>
      <t xml:space="preserve">الجدول </t>
    </r>
    <r>
      <rPr>
        <b/>
        <sz val="14"/>
        <rFont val="Times New Roman"/>
        <family val="1"/>
      </rPr>
      <t>III</t>
    </r>
    <r>
      <rPr>
        <b/>
        <sz val="14"/>
        <rFont val="Arabic Transparent"/>
        <charset val="178"/>
      </rPr>
      <t>-25: الإنفاق على الناتج المحلي الإجمالي  - بالأسعار الثابتة (لعام 2000)</t>
    </r>
  </si>
  <si>
    <r>
      <t>Table III-25: Expenditure on gross domestic product, at constant prices (2000)</t>
    </r>
    <r>
      <rPr>
        <b/>
        <vertAlign val="superscript"/>
        <sz val="12"/>
        <rFont val="Times New Roman"/>
        <family val="1"/>
      </rPr>
      <t/>
    </r>
  </si>
  <si>
    <r>
      <t xml:space="preserve">الجدول </t>
    </r>
    <r>
      <rPr>
        <b/>
        <sz val="14"/>
        <rFont val="Times New Roman"/>
        <family val="1"/>
      </rPr>
      <t>III</t>
    </r>
    <r>
      <rPr>
        <b/>
        <sz val="14"/>
        <rFont val="Arabic Transparent"/>
        <charset val="178"/>
      </rPr>
      <t>-26: الناتج المحلي الإجمالي حسب نوع النشاط الاقتصادي  - بالأسعار الثابتة (لعام 2000)</t>
    </r>
  </si>
  <si>
    <r>
      <t>Table III-27: Expenditure on gross domestic product, at constant prices (2000)</t>
    </r>
    <r>
      <rPr>
        <b/>
        <vertAlign val="superscript"/>
        <sz val="12"/>
        <rFont val="Times New Roman"/>
        <family val="1"/>
      </rPr>
      <t/>
    </r>
  </si>
  <si>
    <r>
      <t xml:space="preserve">الجدول </t>
    </r>
    <r>
      <rPr>
        <b/>
        <sz val="14"/>
        <rFont val="Times New Roman"/>
        <family val="1"/>
      </rPr>
      <t>III</t>
    </r>
    <r>
      <rPr>
        <b/>
        <sz val="14"/>
        <rFont val="Arabic Transparent"/>
        <charset val="178"/>
      </rPr>
      <t>-28: الناتج المحلي الإجمالي حسب نوع النشاط الاقتصادي  - بالأسعار الثابتة (لعام 2000)</t>
    </r>
  </si>
  <si>
    <t>Table III-28: Gross domestic product by kind of economic activity, at constant prices (2000)</t>
  </si>
  <si>
    <t>الجدول III-31: الإنفاق على الناتج المحلي الإجمالي  - بالأسعار الثابتة (لعام 2000)</t>
  </si>
  <si>
    <t>Table III-31: Expenditure on gross domestic product, at constant prices (2000)</t>
  </si>
  <si>
    <t>الجدول III-32: الناتج المحلي الإجمالي حسب نوع النشاط الاقتصادي - بالأسعار الثابتة (لعام 2000)</t>
  </si>
  <si>
    <t>Table III-32: Gross domestic product by kind of economic activity, at constant prices (2000)</t>
  </si>
  <si>
    <r>
      <t xml:space="preserve">الجدول </t>
    </r>
    <r>
      <rPr>
        <b/>
        <sz val="14"/>
        <rFont val="Times New Roman"/>
        <family val="1"/>
      </rPr>
      <t>III</t>
    </r>
    <r>
      <rPr>
        <b/>
        <sz val="14"/>
        <rFont val="Arabic Transparent"/>
        <charset val="178"/>
      </rPr>
      <t>-33: الإنفاق على الناتج المحلي الإجمالي  - بالأسعار الثابتة (لعام 2000)</t>
    </r>
  </si>
  <si>
    <t>Table III-33: Expenditure on gross domestic product, at constant prices (2000)</t>
  </si>
  <si>
    <r>
      <t xml:space="preserve">الجدول </t>
    </r>
    <r>
      <rPr>
        <b/>
        <sz val="14"/>
        <rFont val="Times New Roman"/>
        <family val="1"/>
      </rPr>
      <t>III</t>
    </r>
    <r>
      <rPr>
        <b/>
        <sz val="14"/>
        <rFont val="Arabic Transparent"/>
        <charset val="178"/>
      </rPr>
      <t>-34: الناتج المحلي الإجمالي حسب نوع النشاط الاقتصادي  - بالأسعار الثابتة (لعام 2000)*</t>
    </r>
  </si>
  <si>
    <r>
      <t>Table III-34: Gross domestic product by kind of economic activity, at constant prices (2000)</t>
    </r>
    <r>
      <rPr>
        <b/>
        <sz val="12"/>
        <rFont val="Times New Roman"/>
        <family val="1"/>
        <charset val="178"/>
      </rPr>
      <t>*</t>
    </r>
  </si>
  <si>
    <t>الجدول III-29: الإنفاق على الناتج المحلي الإجمالي  - بالأسعار الثابتة (لعام 2000)</t>
  </si>
  <si>
    <t>* ESCWA estimates.</t>
  </si>
  <si>
    <t>*  تقديرات الاسكوا</t>
  </si>
  <si>
    <t>الجدول III-30: الناتج المحلي الإجمالي حسب نوع النشاط الاقتصادي  - بالأسعار الثابتة (لعام 2000)*</t>
  </si>
  <si>
    <t>Table III-29: Expenditure on gross domestic product, at constant prices (2000)*</t>
  </si>
  <si>
    <t>Tunisia</t>
  </si>
  <si>
    <t>تونس</t>
  </si>
  <si>
    <t xml:space="preserve">Table III-30: Gross domestic product by kind of economic activity, at constant prices (2000)* </t>
  </si>
  <si>
    <t>* ESCWA estimates based on 2007 constant prices.</t>
  </si>
  <si>
    <t>‏* تقديرات الإسكوا، استناداُ إلى الأسعار الثابتة لعام 2007</t>
  </si>
  <si>
    <t>‏* تقديرات الإسكوا، استناداً إلى الأسعار الثابتة لعام 2007.</t>
  </si>
  <si>
    <t>** تقديرات اولية سنوية</t>
  </si>
  <si>
    <t>*** تقديرات اولية فصلية</t>
  </si>
  <si>
    <t>** Preliminary annual estimares</t>
  </si>
  <si>
    <t>*** Preliminaru quarterly estimates</t>
  </si>
  <si>
    <t>* Estimates based on national sources of constant prices (base year =1994)</t>
  </si>
  <si>
    <t>* تستند هذه التقديرات الى المصادر الوطنية للأسعار الثابتة (سنة الأساس=1994)</t>
  </si>
  <si>
    <t>(أ) يتضمن التغيّر في المخزون.</t>
  </si>
  <si>
    <t>** بيانات أولية</t>
  </si>
  <si>
    <t>(a) Includes change in stocks.</t>
  </si>
  <si>
    <t>*    Revised data</t>
  </si>
  <si>
    <t>** Preliminary data</t>
  </si>
  <si>
    <t>* بيانات معدلة</t>
  </si>
  <si>
    <t>2013**</t>
  </si>
  <si>
    <t>2013*</t>
  </si>
  <si>
    <t>Gross domestic product at constant prices (base year 2000)  in United States dollars</t>
  </si>
</sst>
</file>

<file path=xl/styles.xml><?xml version="1.0" encoding="utf-8"?>
<styleSheet xmlns="http://schemas.openxmlformats.org/spreadsheetml/2006/main">
  <numFmts count="27">
    <numFmt numFmtId="43" formatCode="_(* #,##0.00_);_(* \(#,##0.00\);_(* &quot;-&quot;??_);_(@_)"/>
    <numFmt numFmtId="164" formatCode="###0&quot;  &quot;"/>
    <numFmt numFmtId="165" formatCode="###0&quot;  &quot;"/>
    <numFmt numFmtId="166" formatCode="###0&quot;* &quot;"/>
    <numFmt numFmtId="167" formatCode="###0.0&quot;  &quot;;\-###0.0&quot;  &quot;;&quot;   –    &quot;"/>
    <numFmt numFmtId="168" formatCode="0.0"/>
    <numFmt numFmtId="169" formatCode="#,##0.0"/>
    <numFmt numFmtId="170" formatCode="&quot;   NA ??    &quot;;&quot;   NA ??     &quot;;&quot;...    &quot;;&quot;   NA ??  &quot;"/>
    <numFmt numFmtId="171" formatCode="0.0000"/>
    <numFmt numFmtId="172" formatCode="#,##0&quot;&quot;"/>
    <numFmt numFmtId="173" formatCode="0.000"/>
    <numFmt numFmtId="174" formatCode="###0&quot; * &quot;"/>
    <numFmt numFmtId="175" formatCode="###0&quot;**&quot;"/>
    <numFmt numFmtId="176" formatCode="0.0%"/>
    <numFmt numFmtId="177" formatCode="###0&quot;  &quot;;\-###0&quot;  &quot;;&quot;  ...    &quot;"/>
    <numFmt numFmtId="178" formatCode="###0&quot;*&quot;"/>
    <numFmt numFmtId="179" formatCode="###0.0&quot;  &quot;;\-###0.0&quot;  &quot;;&quot; ...    &quot;"/>
    <numFmt numFmtId="180" formatCode="###0"/>
    <numFmt numFmtId="181" formatCode="#,##0&quot;**&quot;"/>
    <numFmt numFmtId="182" formatCode="###0&quot; &quot;"/>
    <numFmt numFmtId="183" formatCode="&quot;   NA ??    &quot;;&quot;   NA ??     &quot;;&quot;...   &quot;;&quot;   NA ??  &quot;"/>
    <numFmt numFmtId="184" formatCode="..."/>
    <numFmt numFmtId="185" formatCode="###0&quot;***  &quot;"/>
    <numFmt numFmtId="186" formatCode="###0&quot;** &quot;"/>
    <numFmt numFmtId="187" formatCode="#,##0.0_);[Red]\(#,##0.0\)"/>
    <numFmt numFmtId="188" formatCode="###0&quot;* &quot;"/>
    <numFmt numFmtId="189" formatCode="_(* #,##0.0_);_(* \(#,##0.0\);_(* &quot;-&quot;??_);_(@_)"/>
  </numFmts>
  <fonts count="61">
    <font>
      <sz val="11"/>
      <color theme="1"/>
      <name val="Calibri"/>
      <family val="2"/>
      <scheme val="minor"/>
    </font>
    <font>
      <sz val="10"/>
      <name val="MS Sans Serif"/>
      <family val="2"/>
      <charset val="178"/>
    </font>
    <font>
      <b/>
      <sz val="10"/>
      <name val="Times New Roman"/>
      <family val="1"/>
      <charset val="178"/>
    </font>
    <font>
      <b/>
      <sz val="14"/>
      <name val="Arabic Transparent"/>
      <charset val="178"/>
    </font>
    <font>
      <b/>
      <sz val="14"/>
      <name val="Times New Roman"/>
      <family val="1"/>
    </font>
    <font>
      <b/>
      <sz val="14"/>
      <name val="Times New Roman"/>
      <family val="1"/>
      <charset val="178"/>
    </font>
    <font>
      <b/>
      <sz val="12"/>
      <name val="Times New Roman"/>
      <family val="1"/>
      <charset val="178"/>
    </font>
    <font>
      <sz val="10"/>
      <name val="Times New Roman"/>
      <family val="1"/>
      <charset val="178"/>
    </font>
    <font>
      <sz val="14"/>
      <name val="Times New Roman"/>
      <family val="1"/>
      <charset val="178"/>
    </font>
    <font>
      <sz val="14"/>
      <name val="Arabic Transparent"/>
      <charset val="178"/>
    </font>
    <font>
      <b/>
      <sz val="12"/>
      <name val="Arabic Transparent"/>
      <charset val="178"/>
    </font>
    <font>
      <sz val="10"/>
      <name val="Arial"/>
      <family val="2"/>
    </font>
    <font>
      <b/>
      <sz val="10"/>
      <name val="Arabic Transparent"/>
      <charset val="178"/>
    </font>
    <font>
      <b/>
      <sz val="10"/>
      <name val="Arial (Arabic)"/>
      <family val="2"/>
      <charset val="178"/>
    </font>
    <font>
      <b/>
      <sz val="11"/>
      <name val="Times New Roman"/>
      <family val="1"/>
      <charset val="178"/>
    </font>
    <font>
      <b/>
      <sz val="11"/>
      <name val="Arabic Transparent"/>
      <charset val="178"/>
    </font>
    <font>
      <b/>
      <vertAlign val="superscript"/>
      <sz val="12"/>
      <name val="Times New Roman"/>
      <family val="1"/>
    </font>
    <font>
      <sz val="10"/>
      <name val="MS Sans Serif"/>
      <family val="2"/>
      <charset val="178"/>
    </font>
    <font>
      <b/>
      <sz val="12"/>
      <name val="Times New Roman"/>
      <family val="1"/>
    </font>
    <font>
      <b/>
      <sz val="9"/>
      <name val="Times New Roman"/>
      <family val="1"/>
    </font>
    <font>
      <b/>
      <sz val="11"/>
      <name val="Arial (Arabic)"/>
      <family val="2"/>
      <charset val="178"/>
    </font>
    <font>
      <sz val="10"/>
      <name val="Arabic Transparent"/>
      <charset val="178"/>
    </font>
    <font>
      <b/>
      <sz val="11"/>
      <name val="Times New Roman"/>
      <family val="1"/>
    </font>
    <font>
      <sz val="10"/>
      <name val="MS Sans Serif"/>
      <family val="2"/>
    </font>
    <font>
      <sz val="11"/>
      <name val="MS Sans Serif"/>
      <family val="2"/>
      <charset val="178"/>
    </font>
    <font>
      <sz val="11"/>
      <name val="Arabic Transparent"/>
      <charset val="178"/>
    </font>
    <font>
      <b/>
      <sz val="10"/>
      <name val="MS Sans Serif"/>
      <family val="2"/>
    </font>
    <font>
      <b/>
      <sz val="10"/>
      <name val="Times New Roman"/>
      <family val="1"/>
    </font>
    <font>
      <b/>
      <vertAlign val="superscript"/>
      <sz val="12"/>
      <name val="Arabic Transparent"/>
      <charset val="178"/>
    </font>
    <font>
      <b/>
      <vertAlign val="superscript"/>
      <sz val="14"/>
      <name val="Arabic Transparent"/>
      <charset val="178"/>
    </font>
    <font>
      <b/>
      <sz val="10"/>
      <name val="Arial"/>
      <family val="2"/>
    </font>
    <font>
      <b/>
      <sz val="14"/>
      <name val="Arial (Arabic)"/>
      <family val="2"/>
      <charset val="178"/>
    </font>
    <font>
      <sz val="12"/>
      <name val="Arabic Transparent"/>
      <charset val="178"/>
    </font>
    <font>
      <b/>
      <sz val="13"/>
      <name val="Times New Roman"/>
      <family val="1"/>
    </font>
    <font>
      <b/>
      <sz val="12"/>
      <name val="Arial (Arabic)"/>
      <family val="2"/>
      <charset val="178"/>
    </font>
    <font>
      <b/>
      <vertAlign val="superscript"/>
      <sz val="11"/>
      <name val="Times New Roman"/>
      <family val="1"/>
    </font>
    <font>
      <b/>
      <vertAlign val="superscript"/>
      <sz val="14"/>
      <name val="Times New Roman"/>
      <family val="1"/>
    </font>
    <font>
      <sz val="12"/>
      <name val="Times New Roman"/>
      <family val="1"/>
      <charset val="178"/>
    </font>
    <font>
      <b/>
      <sz val="11"/>
      <color theme="1"/>
      <name val="Calibri"/>
      <family val="2"/>
      <scheme val="minor"/>
    </font>
    <font>
      <b/>
      <sz val="14"/>
      <color theme="1"/>
      <name val="Calibri"/>
      <family val="2"/>
      <scheme val="minor"/>
    </font>
    <font>
      <u/>
      <sz val="10"/>
      <color theme="10"/>
      <name val="MS Sans Serif"/>
      <family val="2"/>
      <charset val="178"/>
    </font>
    <font>
      <u/>
      <sz val="10"/>
      <color theme="10"/>
      <name val="Calibri"/>
      <family val="2"/>
      <scheme val="minor"/>
    </font>
    <font>
      <b/>
      <u/>
      <sz val="14"/>
      <color theme="10"/>
      <name val="Calibri"/>
      <family val="2"/>
      <scheme val="minor"/>
    </font>
    <font>
      <sz val="13"/>
      <color theme="1"/>
      <name val="Times New Roman"/>
      <family val="1"/>
    </font>
    <font>
      <sz val="11"/>
      <color theme="1"/>
      <name val="Times New Roman"/>
      <family val="1"/>
    </font>
    <font>
      <b/>
      <sz val="14"/>
      <name val="Calibri"/>
      <family val="2"/>
      <scheme val="minor"/>
    </font>
    <font>
      <b/>
      <sz val="15"/>
      <name val="Calibri"/>
      <family val="2"/>
      <scheme val="minor"/>
    </font>
    <font>
      <sz val="14"/>
      <color theme="1"/>
      <name val="Calibri"/>
      <family val="2"/>
      <scheme val="minor"/>
    </font>
    <font>
      <sz val="11"/>
      <color theme="1"/>
      <name val="Calibri"/>
      <family val="2"/>
      <scheme val="minor"/>
    </font>
    <font>
      <b/>
      <sz val="14"/>
      <name val="Arial"/>
      <family val="2"/>
    </font>
    <font>
      <sz val="14"/>
      <name val="Times New Roman"/>
      <family val="1"/>
    </font>
    <font>
      <sz val="14"/>
      <name val="Arial"/>
      <family val="2"/>
    </font>
    <font>
      <b/>
      <sz val="12"/>
      <name val="Arial"/>
      <family val="2"/>
    </font>
    <font>
      <b/>
      <sz val="11"/>
      <name val="Arial"/>
      <family val="2"/>
    </font>
    <font>
      <b/>
      <sz val="14"/>
      <name val="Times\"/>
    </font>
    <font>
      <sz val="14"/>
      <name val="Times\"/>
    </font>
    <font>
      <sz val="10"/>
      <name val="MS Sans Serif"/>
      <charset val="178"/>
    </font>
    <font>
      <sz val="11"/>
      <name val="Times New Roman"/>
      <family val="1"/>
    </font>
    <font>
      <sz val="10"/>
      <name val="Times New Roman"/>
      <family val="1"/>
    </font>
    <font>
      <b/>
      <sz val="9"/>
      <name val="Arial"/>
      <family val="2"/>
      <charset val="178"/>
    </font>
    <font>
      <b/>
      <sz val="10.5"/>
      <name val="Times New Roman"/>
      <family val="1"/>
    </font>
  </fonts>
  <fills count="6">
    <fill>
      <patternFill patternType="none"/>
    </fill>
    <fill>
      <patternFill patternType="gray125"/>
    </fill>
    <fill>
      <patternFill patternType="solid">
        <fgColor indexed="22"/>
        <bgColor indexed="64"/>
      </patternFill>
    </fill>
    <fill>
      <patternFill patternType="solid">
        <fgColor indexed="31"/>
        <bgColor indexed="64"/>
      </patternFill>
    </fill>
    <fill>
      <patternFill patternType="solid">
        <fgColor indexed="9"/>
        <bgColor indexed="9"/>
      </patternFill>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s>
  <cellStyleXfs count="64">
    <xf numFmtId="0" fontId="0" fillId="0" borderId="0"/>
    <xf numFmtId="0" fontId="1" fillId="0" borderId="0"/>
    <xf numFmtId="0" fontId="2" fillId="0" borderId="0" applyNumberFormat="0">
      <alignment horizontal="left"/>
    </xf>
    <xf numFmtId="0" fontId="12" fillId="0" borderId="0" applyNumberFormat="0">
      <alignment horizontal="right"/>
    </xf>
    <xf numFmtId="38" fontId="17" fillId="0" borderId="0" applyFont="0" applyFill="0" applyBorder="0" applyAlignment="0" applyProtection="0"/>
    <xf numFmtId="40" fontId="17" fillId="0" borderId="0" applyFont="0" applyFill="0" applyBorder="0" applyAlignment="0" applyProtection="0"/>
    <xf numFmtId="0" fontId="23" fillId="0" borderId="0"/>
    <xf numFmtId="0" fontId="12" fillId="0" borderId="0" applyNumberFormat="0">
      <alignment horizontal="right" readingOrder="2"/>
    </xf>
    <xf numFmtId="0" fontId="2" fillId="0" borderId="0" applyNumberFormat="0">
      <alignment horizontal="left" readingOrder="1"/>
    </xf>
    <xf numFmtId="9" fontId="17" fillId="0" borderId="0" applyFont="0" applyFill="0" applyBorder="0" applyAlignment="0" applyProtection="0"/>
    <xf numFmtId="9" fontId="23" fillId="0" borderId="0" applyFont="0" applyFill="0" applyBorder="0" applyAlignment="0" applyProtection="0"/>
    <xf numFmtId="40" fontId="23" fillId="0" borderId="0" applyFont="0" applyFill="0" applyBorder="0" applyAlignment="0" applyProtection="0"/>
    <xf numFmtId="0" fontId="40" fillId="0" borderId="0" applyNumberFormat="0" applyFill="0" applyBorder="0" applyAlignment="0" applyProtection="0">
      <alignment vertical="top"/>
      <protection locked="0"/>
    </xf>
    <xf numFmtId="43" fontId="48" fillId="0" borderId="0" applyFont="0" applyFill="0" applyBorder="0" applyAlignment="0" applyProtection="0"/>
    <xf numFmtId="0" fontId="56" fillId="0" borderId="0"/>
    <xf numFmtId="40"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9"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0" fontId="11" fillId="0" borderId="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0" fontId="1" fillId="0" borderId="0"/>
    <xf numFmtId="0" fontId="1" fillId="0" borderId="0"/>
    <xf numFmtId="40" fontId="23" fillId="0" borderId="0" applyFont="0" applyFill="0" applyBorder="0" applyAlignment="0" applyProtection="0"/>
    <xf numFmtId="40" fontId="23" fillId="0" borderId="0" applyFont="0" applyFill="0" applyBorder="0" applyAlignment="0" applyProtection="0"/>
    <xf numFmtId="38" fontId="23"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0" fontId="1" fillId="0" borderId="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cellStyleXfs>
  <cellXfs count="733">
    <xf numFmtId="0" fontId="0" fillId="0" borderId="0" xfId="0"/>
    <xf numFmtId="0" fontId="2" fillId="0" borderId="1" xfId="1" applyFont="1" applyFill="1" applyBorder="1" applyAlignment="1">
      <alignment horizontal="center" vertical="center"/>
    </xf>
    <xf numFmtId="0" fontId="3" fillId="0" borderId="0" xfId="1" applyFont="1" applyFill="1" applyAlignment="1">
      <alignment horizontal="centerContinuous" vertical="center"/>
    </xf>
    <xf numFmtId="0" fontId="5" fillId="0" borderId="0" xfId="1" applyFont="1" applyFill="1" applyAlignment="1">
      <alignment horizontal="centerContinuous"/>
    </xf>
    <xf numFmtId="49" fontId="3" fillId="0" borderId="0" xfId="1" applyNumberFormat="1" applyFont="1" applyFill="1" applyAlignment="1">
      <alignment horizontal="centerContinuous" vertical="center" wrapText="1" readingOrder="2"/>
    </xf>
    <xf numFmtId="0" fontId="6" fillId="0" borderId="0" xfId="1" applyFont="1" applyFill="1"/>
    <xf numFmtId="0" fontId="2" fillId="0" borderId="0" xfId="1" applyFont="1" applyFill="1"/>
    <xf numFmtId="0" fontId="5" fillId="0" borderId="0" xfId="1" applyFont="1" applyFill="1" applyAlignment="1">
      <alignment horizontal="centerContinuous" vertical="center"/>
    </xf>
    <xf numFmtId="0" fontId="5" fillId="0" borderId="0" xfId="1" applyFont="1" applyFill="1" applyAlignment="1" applyProtection="1">
      <alignment horizontal="left" vertical="center"/>
      <protection locked="0"/>
    </xf>
    <xf numFmtId="49" fontId="3" fillId="0" borderId="0" xfId="1" applyNumberFormat="1" applyFont="1" applyFill="1" applyAlignment="1" applyProtection="1">
      <alignment horizontal="right" vertical="center" readingOrder="2"/>
      <protection locked="0"/>
    </xf>
    <xf numFmtId="0" fontId="7" fillId="0" borderId="1" xfId="1" applyFont="1" applyFill="1" applyBorder="1" applyAlignment="1">
      <alignment horizontal="center" vertical="center"/>
    </xf>
    <xf numFmtId="0" fontId="8" fillId="0" borderId="0" xfId="1" applyFont="1" applyFill="1" applyAlignment="1" applyProtection="1">
      <alignment horizontal="left" vertical="center"/>
      <protection locked="0"/>
    </xf>
    <xf numFmtId="0" fontId="8" fillId="0" borderId="0" xfId="1" applyFont="1" applyFill="1" applyAlignment="1">
      <alignment horizontal="centerContinuous"/>
    </xf>
    <xf numFmtId="49" fontId="9" fillId="0" borderId="0" xfId="1" applyNumberFormat="1" applyFont="1" applyFill="1" applyAlignment="1" applyProtection="1">
      <alignment horizontal="right" vertical="center" readingOrder="2"/>
      <protection locked="0"/>
    </xf>
    <xf numFmtId="0" fontId="7" fillId="0" borderId="0" xfId="1" applyFont="1" applyFill="1"/>
    <xf numFmtId="0" fontId="6" fillId="2" borderId="2" xfId="1" applyFont="1" applyFill="1" applyBorder="1" applyAlignment="1">
      <alignment horizontal="right" vertical="center" readingOrder="1"/>
    </xf>
    <xf numFmtId="165" fontId="4" fillId="2" borderId="3" xfId="1" applyNumberFormat="1" applyFont="1" applyFill="1" applyBorder="1" applyAlignment="1" applyProtection="1">
      <alignment horizontal="center" vertical="center"/>
    </xf>
    <xf numFmtId="165" fontId="4" fillId="2" borderId="3" xfId="1" quotePrefix="1" applyNumberFormat="1" applyFont="1" applyFill="1" applyBorder="1" applyAlignment="1" applyProtection="1">
      <alignment horizontal="center" vertical="center"/>
    </xf>
    <xf numFmtId="166" fontId="4" fillId="2" borderId="2" xfId="1" applyNumberFormat="1" applyFont="1" applyFill="1" applyBorder="1" applyAlignment="1" applyProtection="1">
      <alignment horizontal="center" vertical="center"/>
    </xf>
    <xf numFmtId="49" fontId="10" fillId="2" borderId="2" xfId="1" applyNumberFormat="1" applyFont="1" applyFill="1" applyBorder="1" applyAlignment="1">
      <alignment horizontal="right" vertical="center" wrapText="1" readingOrder="2"/>
    </xf>
    <xf numFmtId="0" fontId="6" fillId="0" borderId="0" xfId="1" quotePrefix="1" applyFont="1" applyFill="1" applyAlignment="1">
      <alignment horizontal="left" vertical="center" wrapText="1" readingOrder="1"/>
    </xf>
    <xf numFmtId="167" fontId="6" fillId="0" borderId="3" xfId="1" applyNumberFormat="1" applyFont="1" applyFill="1" applyBorder="1" applyAlignment="1" applyProtection="1">
      <alignment horizontal="center" vertical="center" readingOrder="1"/>
      <protection locked="0"/>
    </xf>
    <xf numFmtId="49" fontId="10" fillId="0" borderId="0" xfId="1" quotePrefix="1" applyNumberFormat="1" applyFont="1" applyFill="1" applyAlignment="1">
      <alignment horizontal="right" vertical="center" wrapText="1" readingOrder="2"/>
    </xf>
    <xf numFmtId="0" fontId="1" fillId="0" borderId="0" xfId="1"/>
    <xf numFmtId="167" fontId="6" fillId="0" borderId="0" xfId="1" applyNumberFormat="1" applyFont="1" applyFill="1" applyAlignment="1" applyProtection="1">
      <alignment horizontal="center" vertical="center" readingOrder="1"/>
      <protection locked="0"/>
    </xf>
    <xf numFmtId="49" fontId="10" fillId="0" borderId="0" xfId="1" applyNumberFormat="1" applyFont="1" applyFill="1" applyAlignment="1">
      <alignment horizontal="right" vertical="center" wrapText="1" readingOrder="2"/>
    </xf>
    <xf numFmtId="168" fontId="2" fillId="0" borderId="0" xfId="1" applyNumberFormat="1" applyFont="1" applyFill="1"/>
    <xf numFmtId="0" fontId="6" fillId="0" borderId="0" xfId="1" applyFont="1" applyFill="1" applyAlignment="1">
      <alignment horizontal="left" vertical="center" wrapText="1" readingOrder="1"/>
    </xf>
    <xf numFmtId="49" fontId="10" fillId="0" borderId="0" xfId="1" applyNumberFormat="1" applyFont="1" applyFill="1" applyBorder="1" applyAlignment="1">
      <alignment horizontal="right" vertical="center" wrapText="1" readingOrder="2"/>
    </xf>
    <xf numFmtId="0" fontId="2" fillId="0" borderId="0" xfId="1" applyFont="1" applyFill="1" applyAlignment="1">
      <alignment horizontal="center" vertical="center"/>
    </xf>
    <xf numFmtId="0" fontId="11" fillId="0" borderId="0" xfId="1" applyFont="1"/>
    <xf numFmtId="0" fontId="6" fillId="3" borderId="0" xfId="1" quotePrefix="1" applyFont="1" applyFill="1" applyAlignment="1">
      <alignment horizontal="left" vertical="center" wrapText="1" readingOrder="1"/>
    </xf>
    <xf numFmtId="169" fontId="6" fillId="3" borderId="0" xfId="1" applyNumberFormat="1" applyFont="1" applyFill="1" applyAlignment="1" applyProtection="1">
      <alignment horizontal="center" vertical="center" readingOrder="1"/>
      <protection locked="0"/>
    </xf>
    <xf numFmtId="170" fontId="6" fillId="0" borderId="0" xfId="1" applyNumberFormat="1" applyFont="1" applyFill="1" applyAlignment="1" applyProtection="1">
      <alignment horizontal="center" vertical="center" readingOrder="1"/>
      <protection locked="0"/>
    </xf>
    <xf numFmtId="49" fontId="10" fillId="3" borderId="0" xfId="1" applyNumberFormat="1" applyFont="1" applyFill="1" applyBorder="1" applyAlignment="1">
      <alignment horizontal="right" vertical="center" wrapText="1" readingOrder="2"/>
    </xf>
    <xf numFmtId="0" fontId="1" fillId="0" borderId="0" xfId="1" applyFill="1"/>
    <xf numFmtId="0" fontId="6" fillId="0" borderId="2" xfId="1" quotePrefix="1" applyFont="1" applyFill="1" applyBorder="1" applyAlignment="1">
      <alignment horizontal="left" vertical="center" wrapText="1"/>
    </xf>
    <xf numFmtId="169" fontId="6" fillId="0" borderId="2" xfId="1" applyNumberFormat="1" applyFont="1" applyFill="1" applyBorder="1" applyAlignment="1">
      <alignment horizontal="center" vertical="center"/>
    </xf>
    <xf numFmtId="49" fontId="10" fillId="0" borderId="2" xfId="1" applyNumberFormat="1" applyFont="1" applyFill="1" applyBorder="1" applyAlignment="1">
      <alignment horizontal="right" vertical="center" wrapText="1" readingOrder="2"/>
    </xf>
    <xf numFmtId="168" fontId="1" fillId="0" borderId="0" xfId="1" applyNumberFormat="1"/>
    <xf numFmtId="0" fontId="2" fillId="0" borderId="4" xfId="1" applyFont="1" applyFill="1" applyBorder="1" applyAlignment="1">
      <alignment horizontal="center" vertical="center"/>
    </xf>
    <xf numFmtId="0" fontId="2" fillId="0" borderId="3" xfId="2" quotePrefix="1" applyFont="1" applyFill="1" applyBorder="1" applyAlignment="1">
      <alignment horizontal="left" vertical="center" readingOrder="1"/>
    </xf>
    <xf numFmtId="0" fontId="2" fillId="0" borderId="0" xfId="1" applyFont="1" applyFill="1" applyBorder="1" applyAlignment="1">
      <alignment horizontal="right" vertical="center" readingOrder="2"/>
    </xf>
    <xf numFmtId="49" fontId="13" fillId="0" borderId="0" xfId="3" applyNumberFormat="1" applyFont="1" applyFill="1" applyAlignment="1">
      <alignment horizontal="right" vertical="center" readingOrder="2"/>
    </xf>
    <xf numFmtId="0" fontId="12" fillId="0" borderId="0" xfId="3" quotePrefix="1" applyFont="1" applyFill="1" applyAlignment="1">
      <alignment horizontal="right" vertical="center"/>
    </xf>
    <xf numFmtId="0" fontId="2" fillId="0" borderId="0" xfId="2" applyFont="1" applyFill="1" applyAlignment="1">
      <alignment horizontal="left" vertical="center" wrapText="1"/>
    </xf>
    <xf numFmtId="0" fontId="2" fillId="0" borderId="0" xfId="1" applyFont="1" applyFill="1" applyBorder="1" applyAlignment="1">
      <alignment horizontal="center" vertical="center"/>
    </xf>
    <xf numFmtId="0" fontId="2" fillId="0" borderId="0" xfId="1" applyFont="1" applyFill="1" applyAlignment="1">
      <alignment horizontal="left" vertical="center"/>
    </xf>
    <xf numFmtId="49" fontId="12" fillId="0" borderId="0" xfId="1" applyNumberFormat="1" applyFont="1" applyFill="1" applyAlignment="1">
      <alignment horizontal="right" vertical="center" readingOrder="2"/>
    </xf>
    <xf numFmtId="0" fontId="2" fillId="0" borderId="0" xfId="2" quotePrefix="1" applyFont="1" applyFill="1" applyAlignment="1">
      <alignment horizontal="left" vertical="center"/>
    </xf>
    <xf numFmtId="49" fontId="12" fillId="0" borderId="0" xfId="3" quotePrefix="1" applyNumberFormat="1" applyFont="1" applyFill="1" applyAlignment="1">
      <alignment horizontal="right" vertical="center" readingOrder="2"/>
    </xf>
    <xf numFmtId="49" fontId="12" fillId="0" borderId="0" xfId="3" applyNumberFormat="1" applyFont="1" applyFill="1" applyAlignment="1">
      <alignment horizontal="right" vertical="center" wrapText="1" readingOrder="2"/>
    </xf>
    <xf numFmtId="0" fontId="2" fillId="0" borderId="0" xfId="1" applyFont="1" applyFill="1" applyAlignment="1">
      <alignment vertical="center"/>
    </xf>
    <xf numFmtId="0" fontId="14" fillId="0" borderId="0" xfId="2" applyFont="1" applyFill="1" applyAlignment="1">
      <alignment horizontal="left" vertical="center" wrapText="1"/>
    </xf>
    <xf numFmtId="0" fontId="14" fillId="0" borderId="0" xfId="1" applyFont="1" applyFill="1" applyAlignment="1">
      <alignment vertical="center"/>
    </xf>
    <xf numFmtId="49" fontId="15" fillId="0" borderId="0" xfId="3" applyNumberFormat="1" applyFont="1" applyFill="1" applyAlignment="1">
      <alignment horizontal="right" vertical="center" wrapText="1" readingOrder="2"/>
    </xf>
    <xf numFmtId="2" fontId="14" fillId="0" borderId="0" xfId="1" applyNumberFormat="1" applyFont="1" applyFill="1" applyAlignment="1">
      <alignment vertical="center"/>
    </xf>
    <xf numFmtId="49" fontId="3" fillId="0" borderId="0" xfId="1" applyNumberFormat="1" applyFont="1" applyFill="1" applyAlignment="1">
      <alignment horizontal="centerContinuous" wrapText="1" readingOrder="2"/>
    </xf>
    <xf numFmtId="0" fontId="2" fillId="0" borderId="0" xfId="1" applyFont="1" applyFill="1" applyAlignment="1"/>
    <xf numFmtId="0" fontId="6" fillId="2" borderId="2" xfId="1" applyFont="1" applyFill="1" applyBorder="1" applyAlignment="1">
      <alignment horizontal="center" vertical="center"/>
    </xf>
    <xf numFmtId="165" fontId="4" fillId="2" borderId="2" xfId="1" applyNumberFormat="1" applyFont="1" applyFill="1" applyBorder="1" applyAlignment="1" applyProtection="1">
      <alignment horizontal="center" vertical="center"/>
    </xf>
    <xf numFmtId="0" fontId="6" fillId="0" borderId="0" xfId="1" applyFont="1" applyFill="1" applyBorder="1" applyAlignment="1" applyProtection="1">
      <alignment horizontal="left" vertical="center" wrapText="1" readingOrder="1"/>
    </xf>
    <xf numFmtId="167" fontId="6" fillId="0" borderId="0" xfId="1" applyNumberFormat="1" applyFont="1" applyFill="1" applyBorder="1" applyAlignment="1" applyProtection="1">
      <alignment horizontal="center" vertical="center"/>
    </xf>
    <xf numFmtId="167" fontId="6" fillId="0" borderId="3" xfId="1" applyNumberFormat="1" applyFont="1" applyFill="1" applyBorder="1" applyAlignment="1" applyProtection="1">
      <alignment horizontal="center" vertical="center"/>
    </xf>
    <xf numFmtId="49" fontId="10" fillId="0" borderId="0" xfId="1" applyNumberFormat="1" applyFont="1" applyFill="1" applyBorder="1" applyAlignment="1" applyProtection="1">
      <alignment horizontal="right" vertical="center" wrapText="1" readingOrder="2"/>
    </xf>
    <xf numFmtId="0" fontId="6" fillId="0" borderId="0" xfId="1" quotePrefix="1" applyFont="1" applyFill="1" applyBorder="1" applyAlignment="1">
      <alignment horizontal="left" vertical="center" wrapText="1" readingOrder="1"/>
    </xf>
    <xf numFmtId="169" fontId="6" fillId="0" borderId="0" xfId="1" applyNumberFormat="1" applyFont="1" applyFill="1" applyBorder="1" applyAlignment="1" applyProtection="1">
      <alignment horizontal="center" vertical="center" readingOrder="1"/>
      <protection locked="0"/>
    </xf>
    <xf numFmtId="0" fontId="6" fillId="0" borderId="0" xfId="1" applyFont="1" applyFill="1" applyBorder="1" applyAlignment="1">
      <alignment horizontal="left" vertical="center" wrapText="1" readingOrder="1"/>
    </xf>
    <xf numFmtId="49" fontId="10" fillId="0" borderId="0" xfId="1" applyNumberFormat="1" applyFont="1" applyAlignment="1">
      <alignment horizontal="right" vertical="center" wrapText="1" readingOrder="2"/>
    </xf>
    <xf numFmtId="0" fontId="6" fillId="0" borderId="2" xfId="1" applyFont="1" applyFill="1" applyBorder="1" applyAlignment="1">
      <alignment horizontal="left" vertical="center" wrapText="1" readingOrder="1"/>
    </xf>
    <xf numFmtId="169" fontId="6" fillId="0" borderId="2" xfId="1" applyNumberFormat="1" applyFont="1" applyFill="1" applyBorder="1" applyAlignment="1" applyProtection="1">
      <alignment horizontal="center" vertical="center" readingOrder="1"/>
      <protection locked="0"/>
    </xf>
    <xf numFmtId="40" fontId="6" fillId="0" borderId="0" xfId="5" quotePrefix="1" applyFont="1" applyFill="1" applyBorder="1" applyAlignment="1">
      <alignment horizontal="left" vertical="center" wrapText="1"/>
    </xf>
    <xf numFmtId="49" fontId="10" fillId="0" borderId="0" xfId="1" quotePrefix="1" applyNumberFormat="1" applyFont="1" applyFill="1" applyBorder="1" applyAlignment="1">
      <alignment horizontal="right" vertical="center" wrapText="1" readingOrder="2"/>
    </xf>
    <xf numFmtId="0" fontId="6" fillId="0" borderId="0" xfId="1" quotePrefix="1" applyFont="1" applyFill="1" applyBorder="1" applyAlignment="1">
      <alignment horizontal="left" vertical="center" wrapText="1"/>
    </xf>
    <xf numFmtId="0" fontId="6" fillId="0" borderId="2" xfId="1" quotePrefix="1" applyFont="1" applyFill="1" applyBorder="1" applyAlignment="1">
      <alignment horizontal="left" vertical="center" wrapText="1" readingOrder="1"/>
    </xf>
    <xf numFmtId="49" fontId="10" fillId="0" borderId="2" xfId="1" quotePrefix="1" applyNumberFormat="1" applyFont="1" applyFill="1" applyBorder="1" applyAlignment="1">
      <alignment horizontal="right" vertical="center" wrapText="1" readingOrder="2"/>
    </xf>
    <xf numFmtId="40" fontId="6" fillId="0" borderId="0" xfId="5" applyFont="1" applyFill="1" applyBorder="1" applyAlignment="1">
      <alignment horizontal="left" vertical="center" wrapText="1" readingOrder="1"/>
    </xf>
    <xf numFmtId="0" fontId="2" fillId="0" borderId="0" xfId="2" applyFont="1" applyFill="1" applyAlignment="1">
      <alignment horizontal="left" vertical="center"/>
    </xf>
    <xf numFmtId="49" fontId="12" fillId="0" borderId="0" xfId="3" applyNumberFormat="1" applyFont="1" applyFill="1" applyAlignment="1">
      <alignment horizontal="right" vertical="center" readingOrder="2"/>
    </xf>
    <xf numFmtId="49" fontId="12" fillId="0" borderId="0" xfId="1" quotePrefix="1" applyNumberFormat="1" applyFont="1" applyFill="1" applyAlignment="1">
      <alignment horizontal="right" vertical="center" readingOrder="2"/>
    </xf>
    <xf numFmtId="169" fontId="2" fillId="0" borderId="0" xfId="1" applyNumberFormat="1" applyFont="1" applyFill="1"/>
    <xf numFmtId="0" fontId="4" fillId="4" borderId="0" xfId="1" applyFont="1" applyFill="1" applyAlignment="1">
      <alignment horizontal="left" vertical="center"/>
    </xf>
    <xf numFmtId="171" fontId="2" fillId="0" borderId="0" xfId="1" applyNumberFormat="1" applyFont="1" applyFill="1"/>
    <xf numFmtId="0" fontId="3" fillId="0" borderId="0" xfId="0" applyFont="1" applyFill="1" applyAlignment="1">
      <alignment horizontal="centerContinuous" vertical="center"/>
    </xf>
    <xf numFmtId="0" fontId="5" fillId="0" borderId="0" xfId="0" applyFont="1" applyFill="1" applyAlignment="1">
      <alignment horizontal="centerContinuous"/>
    </xf>
    <xf numFmtId="49" fontId="3" fillId="0" borderId="0" xfId="0" applyNumberFormat="1" applyFont="1" applyFill="1" applyAlignment="1">
      <alignment horizontal="centerContinuous" vertical="center" wrapText="1" readingOrder="2"/>
    </xf>
    <xf numFmtId="0" fontId="2" fillId="0" borderId="0" xfId="0" applyFont="1" applyFill="1"/>
    <xf numFmtId="0" fontId="5" fillId="0" borderId="0" xfId="0" applyFont="1" applyFill="1" applyAlignment="1">
      <alignment horizontal="centerContinuous" vertical="center"/>
    </xf>
    <xf numFmtId="0" fontId="5" fillId="0" borderId="0" xfId="0" applyFont="1" applyFill="1" applyAlignment="1" applyProtection="1">
      <alignment horizontal="left" vertical="center"/>
      <protection locked="0"/>
    </xf>
    <xf numFmtId="49" fontId="3" fillId="0" borderId="0" xfId="0" applyNumberFormat="1" applyFont="1" applyFill="1" applyAlignment="1" applyProtection="1">
      <alignment horizontal="right" vertical="center" readingOrder="2"/>
      <protection locked="0"/>
    </xf>
    <xf numFmtId="0" fontId="8" fillId="0" borderId="0" xfId="0" applyFont="1" applyFill="1" applyAlignment="1" applyProtection="1">
      <alignment horizontal="left" vertical="center"/>
      <protection locked="0"/>
    </xf>
    <xf numFmtId="0" fontId="8" fillId="0" borderId="0" xfId="0" applyFont="1" applyFill="1" applyAlignment="1">
      <alignment horizontal="centerContinuous"/>
    </xf>
    <xf numFmtId="49" fontId="9" fillId="0" borderId="0" xfId="0" applyNumberFormat="1" applyFont="1" applyFill="1" applyAlignment="1" applyProtection="1">
      <alignment horizontal="right" vertical="center" readingOrder="2"/>
      <protection locked="0"/>
    </xf>
    <xf numFmtId="0" fontId="7" fillId="0" borderId="0" xfId="0" applyFont="1" applyFill="1"/>
    <xf numFmtId="0" fontId="6" fillId="2" borderId="2" xfId="0" applyFont="1" applyFill="1" applyBorder="1" applyAlignment="1">
      <alignment horizontal="right" vertical="center" readingOrder="1"/>
    </xf>
    <xf numFmtId="164" fontId="5" fillId="2" borderId="2" xfId="0" applyNumberFormat="1" applyFont="1" applyFill="1" applyBorder="1" applyAlignment="1">
      <alignment horizontal="center" vertical="center" readingOrder="1"/>
    </xf>
    <xf numFmtId="49" fontId="10" fillId="2" borderId="2" xfId="0" applyNumberFormat="1" applyFont="1" applyFill="1" applyBorder="1" applyAlignment="1">
      <alignment horizontal="right" vertical="center" wrapText="1" readingOrder="2"/>
    </xf>
    <xf numFmtId="0" fontId="6" fillId="0" borderId="0" xfId="0" quotePrefix="1" applyFont="1" applyFill="1" applyAlignment="1">
      <alignment horizontal="left" vertical="center" wrapText="1" readingOrder="1"/>
    </xf>
    <xf numFmtId="3" fontId="6" fillId="0" borderId="0" xfId="0" applyNumberFormat="1" applyFont="1" applyFill="1" applyAlignment="1" applyProtection="1">
      <alignment horizontal="center" vertical="center" readingOrder="1"/>
      <protection locked="0"/>
    </xf>
    <xf numFmtId="49" fontId="10" fillId="0" borderId="0" xfId="0" quotePrefix="1" applyNumberFormat="1" applyFont="1" applyFill="1" applyAlignment="1">
      <alignment horizontal="right" vertical="center" wrapText="1" readingOrder="2"/>
    </xf>
    <xf numFmtId="49" fontId="10" fillId="0" borderId="0" xfId="0" applyNumberFormat="1" applyFont="1" applyFill="1" applyAlignment="1">
      <alignment horizontal="right" vertical="center" wrapText="1" readingOrder="2"/>
    </xf>
    <xf numFmtId="0" fontId="6" fillId="0" borderId="0" xfId="0" applyFont="1" applyFill="1" applyAlignment="1">
      <alignment horizontal="left" vertical="center" wrapText="1" readingOrder="1"/>
    </xf>
    <xf numFmtId="49" fontId="10" fillId="0" borderId="0" xfId="0" applyNumberFormat="1" applyFont="1" applyFill="1" applyBorder="1" applyAlignment="1">
      <alignment horizontal="right" vertical="center" wrapText="1" readingOrder="2"/>
    </xf>
    <xf numFmtId="0" fontId="2" fillId="0" borderId="0" xfId="0" applyFont="1" applyFill="1" applyAlignment="1">
      <alignment horizontal="center" vertical="center"/>
    </xf>
    <xf numFmtId="0" fontId="6" fillId="0" borderId="2" xfId="0" quotePrefix="1" applyFont="1" applyFill="1" applyBorder="1" applyAlignment="1">
      <alignment horizontal="left" vertical="center" wrapText="1" readingOrder="1"/>
    </xf>
    <xf numFmtId="3" fontId="6" fillId="0" borderId="2" xfId="0" applyNumberFormat="1" applyFont="1" applyFill="1" applyBorder="1" applyAlignment="1" applyProtection="1">
      <alignment horizontal="center" vertical="center" readingOrder="1"/>
      <protection locked="0"/>
    </xf>
    <xf numFmtId="172" fontId="6" fillId="0" borderId="2" xfId="0" applyNumberFormat="1" applyFont="1" applyFill="1" applyBorder="1" applyAlignment="1" applyProtection="1">
      <alignment horizontal="center" vertical="center" readingOrder="1"/>
      <protection locked="0"/>
    </xf>
    <xf numFmtId="49" fontId="10" fillId="0" borderId="2" xfId="0" applyNumberFormat="1" applyFont="1" applyFill="1" applyBorder="1" applyAlignment="1">
      <alignment horizontal="right" vertical="center" wrapText="1" readingOrder="2"/>
    </xf>
    <xf numFmtId="49" fontId="12" fillId="0" borderId="0" xfId="3" applyNumberFormat="1" applyFont="1" applyFill="1" applyBorder="1" applyAlignment="1">
      <alignment horizontal="right" vertical="center" wrapText="1" readingOrder="2"/>
    </xf>
    <xf numFmtId="0" fontId="2" fillId="0" borderId="0" xfId="0" applyFont="1" applyFill="1" applyBorder="1" applyAlignment="1">
      <alignment horizontal="center" vertical="center"/>
    </xf>
    <xf numFmtId="0" fontId="14" fillId="0" borderId="0" xfId="0" applyFont="1" applyFill="1" applyBorder="1" applyAlignment="1">
      <alignment horizontal="center" vertical="center" readingOrder="1"/>
    </xf>
    <xf numFmtId="49" fontId="15" fillId="0" borderId="0" xfId="3" applyNumberFormat="1" applyFont="1" applyFill="1" applyAlignment="1">
      <alignment horizontal="right" vertical="center" readingOrder="2"/>
    </xf>
    <xf numFmtId="0" fontId="14" fillId="0" borderId="0" xfId="2" applyFont="1" applyFill="1" applyAlignment="1">
      <alignment horizontal="left" vertical="center" wrapText="1" readingOrder="1"/>
    </xf>
    <xf numFmtId="0" fontId="14" fillId="0" borderId="0" xfId="0" applyFont="1" applyFill="1" applyAlignment="1">
      <alignment vertical="center" readingOrder="1"/>
    </xf>
    <xf numFmtId="0" fontId="2" fillId="0" borderId="0" xfId="0" applyFont="1" applyFill="1" applyAlignment="1">
      <alignment vertical="center"/>
    </xf>
    <xf numFmtId="49" fontId="10" fillId="0" borderId="0" xfId="0" applyNumberFormat="1" applyFont="1" applyAlignment="1">
      <alignment horizontal="right" vertical="center" wrapText="1" readingOrder="2"/>
    </xf>
    <xf numFmtId="0" fontId="2" fillId="0" borderId="0" xfId="0" applyFont="1" applyFill="1" applyAlignment="1"/>
    <xf numFmtId="0" fontId="6" fillId="2" borderId="2" xfId="0" applyFont="1" applyFill="1" applyBorder="1" applyAlignment="1">
      <alignment horizontal="center" vertical="center"/>
    </xf>
    <xf numFmtId="0" fontId="6" fillId="0" borderId="0" xfId="0" applyFont="1" applyFill="1" applyBorder="1" applyAlignment="1" applyProtection="1">
      <alignment horizontal="left" vertical="center" wrapText="1" readingOrder="1"/>
    </xf>
    <xf numFmtId="167" fontId="6" fillId="0" borderId="0" xfId="0" applyNumberFormat="1" applyFont="1" applyFill="1" applyBorder="1" applyAlignment="1" applyProtection="1">
      <alignment horizontal="center" vertical="center"/>
    </xf>
    <xf numFmtId="49" fontId="10" fillId="0" borderId="0" xfId="0" applyNumberFormat="1" applyFont="1" applyFill="1" applyBorder="1" applyAlignment="1" applyProtection="1">
      <alignment horizontal="right" vertical="center" wrapText="1" readingOrder="2"/>
    </xf>
    <xf numFmtId="0" fontId="6" fillId="0" borderId="0" xfId="0" quotePrefix="1" applyFont="1" applyFill="1" applyBorder="1" applyAlignment="1">
      <alignment horizontal="left" vertical="center" wrapText="1" readingOrder="1"/>
    </xf>
    <xf numFmtId="170" fontId="6" fillId="0" borderId="0" xfId="0" applyNumberFormat="1" applyFont="1" applyFill="1" applyAlignment="1" applyProtection="1">
      <alignment horizontal="center" vertical="center" readingOrder="1"/>
      <protection locked="0"/>
    </xf>
    <xf numFmtId="0" fontId="6" fillId="0" borderId="0" xfId="0" applyFont="1" applyFill="1" applyBorder="1" applyAlignment="1">
      <alignment horizontal="left" vertical="center" wrapText="1" readingOrder="1"/>
    </xf>
    <xf numFmtId="0" fontId="6" fillId="0" borderId="2" xfId="0" applyFont="1" applyFill="1" applyBorder="1" applyAlignment="1">
      <alignment horizontal="left" vertical="center" wrapText="1" readingOrder="1"/>
    </xf>
    <xf numFmtId="40" fontId="6" fillId="0" borderId="0" xfId="5" quotePrefix="1" applyFont="1" applyFill="1" applyBorder="1" applyAlignment="1">
      <alignment horizontal="left" vertical="center" wrapText="1" readingOrder="1"/>
    </xf>
    <xf numFmtId="49" fontId="10" fillId="0" borderId="0" xfId="0" quotePrefix="1" applyNumberFormat="1" applyFont="1" applyFill="1" applyBorder="1" applyAlignment="1">
      <alignment horizontal="right" vertical="center" wrapText="1" readingOrder="2"/>
    </xf>
    <xf numFmtId="0" fontId="14" fillId="0" borderId="2" xfId="0" quotePrefix="1" applyFont="1" applyFill="1" applyBorder="1" applyAlignment="1">
      <alignment horizontal="left" vertical="center" wrapText="1"/>
    </xf>
    <xf numFmtId="49" fontId="10" fillId="0" borderId="2" xfId="0" quotePrefix="1" applyNumberFormat="1" applyFont="1" applyFill="1" applyBorder="1" applyAlignment="1">
      <alignment horizontal="right" vertical="center" wrapText="1" readingOrder="2"/>
    </xf>
    <xf numFmtId="40" fontId="14" fillId="0" borderId="0" xfId="5" quotePrefix="1" applyFont="1" applyFill="1" applyBorder="1" applyAlignment="1">
      <alignment horizontal="left" vertical="center" wrapText="1"/>
    </xf>
    <xf numFmtId="0" fontId="2" fillId="0" borderId="0" xfId="0" applyFont="1" applyFill="1" applyAlignment="1">
      <alignment horizontal="left" vertical="center"/>
    </xf>
    <xf numFmtId="49" fontId="12" fillId="0" borderId="0" xfId="0" applyNumberFormat="1" applyFont="1" applyFill="1" applyAlignment="1">
      <alignment horizontal="right" vertical="center" readingOrder="2"/>
    </xf>
    <xf numFmtId="0" fontId="4" fillId="4" borderId="0" xfId="0" applyFont="1" applyFill="1" applyAlignment="1">
      <alignment horizontal="left" vertical="center"/>
    </xf>
    <xf numFmtId="173" fontId="14" fillId="5" borderId="0" xfId="0" applyNumberFormat="1" applyFont="1" applyFill="1" applyAlignment="1">
      <alignment horizontal="right" vertical="center" wrapText="1"/>
    </xf>
    <xf numFmtId="0" fontId="2" fillId="0" borderId="0" xfId="1" applyFont="1" applyFill="1" applyBorder="1" applyAlignment="1">
      <alignment horizontal="left" vertical="center" wrapText="1"/>
    </xf>
    <xf numFmtId="0" fontId="8" fillId="0" borderId="0" xfId="0" quotePrefix="1" applyFont="1" applyFill="1" applyAlignment="1" applyProtection="1">
      <alignment horizontal="left" vertical="center"/>
      <protection locked="0"/>
    </xf>
    <xf numFmtId="49" fontId="9" fillId="0" borderId="0" xfId="0" applyNumberFormat="1" applyFont="1" applyAlignment="1" applyProtection="1">
      <alignment horizontal="right" vertical="center" readingOrder="2"/>
      <protection locked="0"/>
    </xf>
    <xf numFmtId="1" fontId="5" fillId="2" borderId="2" xfId="0" quotePrefix="1" applyNumberFormat="1" applyFont="1" applyFill="1" applyBorder="1" applyAlignment="1">
      <alignment horizontal="center" vertical="center" readingOrder="1"/>
    </xf>
    <xf numFmtId="174" fontId="5" fillId="2" borderId="2" xfId="0" quotePrefix="1" applyNumberFormat="1" applyFont="1" applyFill="1" applyBorder="1" applyAlignment="1">
      <alignment horizontal="center" vertical="center" readingOrder="1"/>
    </xf>
    <xf numFmtId="3" fontId="6" fillId="0" borderId="2" xfId="0" applyNumberFormat="1" applyFont="1" applyFill="1" applyBorder="1" applyAlignment="1">
      <alignment horizontal="center" vertical="center"/>
    </xf>
    <xf numFmtId="0" fontId="2" fillId="0" borderId="0" xfId="2" quotePrefix="1" applyFont="1" applyFill="1" applyAlignment="1">
      <alignment horizontal="left" vertical="center" wrapText="1" readingOrder="1"/>
    </xf>
    <xf numFmtId="165" fontId="2" fillId="0" borderId="0" xfId="0" applyNumberFormat="1" applyFont="1" applyFill="1" applyAlignment="1">
      <alignment vertical="center" readingOrder="1"/>
    </xf>
    <xf numFmtId="0" fontId="14" fillId="0" borderId="0" xfId="2" applyFont="1" applyFill="1" applyAlignment="1">
      <alignment horizontal="left" vertical="center"/>
    </xf>
    <xf numFmtId="0" fontId="2" fillId="0" borderId="0" xfId="0" applyFont="1" applyFill="1" applyBorder="1" applyAlignment="1">
      <alignment horizontal="center" vertical="center" readingOrder="1"/>
    </xf>
    <xf numFmtId="0" fontId="5" fillId="0" borderId="0" xfId="0" applyFont="1" applyFill="1" applyAlignment="1" applyProtection="1">
      <alignment horizontal="centerContinuous" vertical="center"/>
      <protection locked="0"/>
    </xf>
    <xf numFmtId="49" fontId="3" fillId="0" borderId="0" xfId="0" applyNumberFormat="1" applyFont="1" applyFill="1" applyAlignment="1" applyProtection="1">
      <alignment horizontal="centerContinuous" vertical="center" wrapText="1" readingOrder="2"/>
      <protection locked="0"/>
    </xf>
    <xf numFmtId="0" fontId="3" fillId="5" borderId="0" xfId="0" applyFont="1" applyFill="1" applyAlignment="1">
      <alignment horizontal="centerContinuous" vertical="center"/>
    </xf>
    <xf numFmtId="49" fontId="3" fillId="0" borderId="0" xfId="0" applyNumberFormat="1" applyFont="1" applyFill="1" applyAlignment="1">
      <alignment horizontal="centerContinuous" wrapText="1" readingOrder="2"/>
    </xf>
    <xf numFmtId="0" fontId="5" fillId="5" borderId="0" xfId="0" applyFont="1" applyFill="1" applyAlignment="1">
      <alignment horizontal="centerContinuous" vertical="center"/>
    </xf>
    <xf numFmtId="3" fontId="6" fillId="0" borderId="0" xfId="0" applyNumberFormat="1" applyFont="1" applyFill="1" applyBorder="1" applyAlignment="1" applyProtection="1">
      <alignment horizontal="center" vertical="center" readingOrder="1"/>
      <protection locked="0"/>
    </xf>
    <xf numFmtId="49" fontId="10" fillId="0" borderId="5" xfId="0" applyNumberFormat="1" applyFont="1" applyFill="1" applyBorder="1" applyAlignment="1">
      <alignment horizontal="right" vertical="center" wrapText="1" readingOrder="2"/>
    </xf>
    <xf numFmtId="168" fontId="2" fillId="0" borderId="0" xfId="0" applyNumberFormat="1" applyFont="1"/>
    <xf numFmtId="0" fontId="5" fillId="0" borderId="0" xfId="0" applyFont="1" applyFill="1"/>
    <xf numFmtId="0" fontId="2" fillId="0" borderId="3" xfId="2" quotePrefix="1" applyFont="1" applyFill="1" applyBorder="1" applyAlignment="1">
      <alignment horizontal="left" vertical="center" wrapText="1"/>
    </xf>
    <xf numFmtId="49" fontId="0" fillId="0" borderId="0" xfId="0" applyNumberFormat="1"/>
    <xf numFmtId="0" fontId="2" fillId="0" borderId="1" xfId="6" applyFont="1" applyFill="1" applyBorder="1" applyAlignment="1">
      <alignment horizontal="center" vertical="center"/>
    </xf>
    <xf numFmtId="0" fontId="3" fillId="0" borderId="0" xfId="6" applyFont="1" applyFill="1" applyAlignment="1">
      <alignment horizontal="centerContinuous" vertical="center"/>
    </xf>
    <xf numFmtId="0" fontId="5" fillId="0" borderId="0" xfId="6" applyFont="1" applyFill="1" applyAlignment="1">
      <alignment horizontal="centerContinuous"/>
    </xf>
    <xf numFmtId="49" fontId="3" fillId="0" borderId="0" xfId="6" applyNumberFormat="1" applyFont="1" applyFill="1" applyAlignment="1">
      <alignment horizontal="centerContinuous" wrapText="1" readingOrder="2"/>
    </xf>
    <xf numFmtId="0" fontId="2" fillId="0" borderId="0" xfId="6" applyFont="1" applyFill="1"/>
    <xf numFmtId="0" fontId="5" fillId="0" borderId="0" xfId="6" applyFont="1" applyFill="1" applyAlignment="1">
      <alignment horizontal="centerContinuous" vertical="center"/>
    </xf>
    <xf numFmtId="0" fontId="5" fillId="0" borderId="0" xfId="6" applyFont="1" applyFill="1" applyAlignment="1" applyProtection="1">
      <alignment horizontal="left" vertical="center"/>
      <protection locked="0"/>
    </xf>
    <xf numFmtId="49" fontId="3" fillId="0" borderId="0" xfId="6" applyNumberFormat="1" applyFont="1" applyFill="1" applyAlignment="1" applyProtection="1">
      <alignment horizontal="right" vertical="center" readingOrder="2"/>
      <protection locked="0"/>
    </xf>
    <xf numFmtId="0" fontId="7" fillId="0" borderId="1" xfId="6" applyFont="1" applyFill="1" applyBorder="1" applyAlignment="1">
      <alignment horizontal="center" vertical="center"/>
    </xf>
    <xf numFmtId="0" fontId="8" fillId="0" borderId="0" xfId="6" quotePrefix="1" applyFont="1" applyFill="1" applyAlignment="1" applyProtection="1">
      <alignment horizontal="left" vertical="center"/>
      <protection locked="0"/>
    </xf>
    <xf numFmtId="0" fontId="8" fillId="0" borderId="0" xfId="6" applyFont="1" applyFill="1" applyAlignment="1">
      <alignment horizontal="centerContinuous"/>
    </xf>
    <xf numFmtId="49" fontId="9" fillId="0" borderId="0" xfId="6" applyNumberFormat="1" applyFont="1" applyFill="1" applyAlignment="1" applyProtection="1">
      <alignment horizontal="right" vertical="center" readingOrder="2"/>
      <protection locked="0"/>
    </xf>
    <xf numFmtId="0" fontId="7" fillId="0" borderId="0" xfId="6" applyFont="1" applyFill="1"/>
    <xf numFmtId="0" fontId="5" fillId="2" borderId="2" xfId="6" applyFont="1" applyFill="1" applyBorder="1" applyAlignment="1">
      <alignment vertical="center" wrapText="1" readingOrder="1"/>
    </xf>
    <xf numFmtId="49" fontId="3" fillId="2" borderId="2" xfId="6" applyNumberFormat="1" applyFont="1" applyFill="1" applyBorder="1" applyAlignment="1">
      <alignment horizontal="right" vertical="center" readingOrder="2"/>
    </xf>
    <xf numFmtId="0" fontId="23" fillId="0" borderId="0" xfId="6"/>
    <xf numFmtId="0" fontId="18" fillId="0" borderId="0" xfId="6" quotePrefix="1" applyFont="1" applyFill="1" applyAlignment="1">
      <alignment horizontal="left" vertical="center" wrapText="1" readingOrder="1"/>
    </xf>
    <xf numFmtId="49" fontId="18" fillId="0" borderId="0" xfId="6" applyNumberFormat="1" applyFont="1" applyFill="1" applyAlignment="1" applyProtection="1">
      <alignment horizontal="center" vertical="center" readingOrder="1"/>
      <protection locked="0"/>
    </xf>
    <xf numFmtId="49" fontId="15" fillId="0" borderId="0" xfId="6" quotePrefix="1" applyNumberFormat="1" applyFont="1" applyFill="1" applyAlignment="1">
      <alignment horizontal="right" vertical="center" wrapText="1" readingOrder="2"/>
    </xf>
    <xf numFmtId="49" fontId="15" fillId="0" borderId="0" xfId="6" applyNumberFormat="1" applyFont="1" applyFill="1" applyAlignment="1">
      <alignment horizontal="right" vertical="center" wrapText="1" readingOrder="2"/>
    </xf>
    <xf numFmtId="0" fontId="18" fillId="0" borderId="0" xfId="6" applyFont="1" applyFill="1" applyAlignment="1">
      <alignment horizontal="left" vertical="center" wrapText="1" readingOrder="1"/>
    </xf>
    <xf numFmtId="49" fontId="15" fillId="0" borderId="0" xfId="6" applyNumberFormat="1" applyFont="1" applyFill="1" applyBorder="1" applyAlignment="1">
      <alignment horizontal="right" vertical="center" wrapText="1" readingOrder="2"/>
    </xf>
    <xf numFmtId="0" fontId="2" fillId="0" borderId="0" xfId="6" applyFont="1" applyFill="1" applyAlignment="1">
      <alignment horizontal="center" vertical="center"/>
    </xf>
    <xf numFmtId="0" fontId="2" fillId="0" borderId="3" xfId="6" applyFont="1" applyFill="1" applyBorder="1"/>
    <xf numFmtId="1" fontId="14" fillId="0" borderId="2" xfId="6" applyNumberFormat="1" applyFont="1" applyFill="1" applyBorder="1" applyAlignment="1" applyProtection="1">
      <alignment horizontal="right" vertical="center" readingOrder="1"/>
      <protection locked="0"/>
    </xf>
    <xf numFmtId="170" fontId="14" fillId="0" borderId="2" xfId="6" applyNumberFormat="1" applyFont="1" applyFill="1" applyBorder="1" applyAlignment="1" applyProtection="1">
      <alignment horizontal="right" vertical="center" readingOrder="1"/>
      <protection locked="0"/>
    </xf>
    <xf numFmtId="0" fontId="18" fillId="0" borderId="2" xfId="6" quotePrefix="1" applyFont="1" applyFill="1" applyBorder="1" applyAlignment="1">
      <alignment horizontal="left" vertical="center" wrapText="1" readingOrder="1"/>
    </xf>
    <xf numFmtId="0" fontId="2" fillId="0" borderId="0" xfId="6" applyFont="1" applyFill="1" applyBorder="1" applyAlignment="1">
      <alignment vertical="center"/>
    </xf>
    <xf numFmtId="0" fontId="12" fillId="0" borderId="0" xfId="7" quotePrefix="1" applyFont="1" applyFill="1" applyAlignment="1">
      <alignment horizontal="right" vertical="center" readingOrder="2"/>
    </xf>
    <xf numFmtId="3" fontId="6" fillId="0" borderId="2" xfId="6" applyNumberFormat="1" applyFont="1" applyFill="1" applyBorder="1" applyAlignment="1">
      <alignment horizontal="center" vertical="center"/>
    </xf>
    <xf numFmtId="49" fontId="10" fillId="0" borderId="2" xfId="6" quotePrefix="1" applyNumberFormat="1" applyFont="1" applyFill="1" applyBorder="1" applyAlignment="1">
      <alignment horizontal="right" vertical="center" wrapText="1" readingOrder="2"/>
    </xf>
    <xf numFmtId="0" fontId="2" fillId="0" borderId="2" xfId="6" applyFont="1" applyFill="1" applyBorder="1" applyAlignment="1">
      <alignment vertical="center"/>
    </xf>
    <xf numFmtId="1" fontId="22" fillId="0" borderId="2" xfId="6" applyNumberFormat="1" applyFont="1" applyFill="1" applyBorder="1" applyAlignment="1" applyProtection="1">
      <alignment horizontal="right" vertical="center" readingOrder="1"/>
      <protection locked="0"/>
    </xf>
    <xf numFmtId="0" fontId="2" fillId="0" borderId="0" xfId="6" applyFont="1" applyFill="1" applyBorder="1" applyAlignment="1">
      <alignment horizontal="center" vertical="center"/>
    </xf>
    <xf numFmtId="49" fontId="15" fillId="0" borderId="0" xfId="6" applyNumberFormat="1" applyFont="1" applyAlignment="1">
      <alignment horizontal="right" vertical="center" readingOrder="2"/>
    </xf>
    <xf numFmtId="0" fontId="2" fillId="0" borderId="5" xfId="6" applyFont="1" applyFill="1" applyBorder="1"/>
    <xf numFmtId="173" fontId="22" fillId="0" borderId="2" xfId="6" applyNumberFormat="1" applyFont="1" applyFill="1" applyBorder="1"/>
    <xf numFmtId="0" fontId="14" fillId="0" borderId="0" xfId="6" quotePrefix="1" applyFont="1" applyBorder="1" applyAlignment="1">
      <alignment horizontal="left" vertical="center"/>
    </xf>
    <xf numFmtId="49" fontId="15" fillId="0" borderId="0" xfId="7" applyNumberFormat="1" applyFont="1" applyFill="1" applyAlignment="1">
      <alignment horizontal="right" vertical="center" wrapText="1" readingOrder="2"/>
    </xf>
    <xf numFmtId="0" fontId="2" fillId="0" borderId="0" xfId="6" applyFont="1" applyFill="1" applyAlignment="1"/>
    <xf numFmtId="0" fontId="6" fillId="0" borderId="0" xfId="6" applyFont="1" applyFill="1" applyBorder="1" applyAlignment="1" applyProtection="1">
      <alignment horizontal="left" vertical="center" wrapText="1" readingOrder="1"/>
    </xf>
    <xf numFmtId="49" fontId="10" fillId="0" borderId="0" xfId="6" applyNumberFormat="1" applyFont="1" applyFill="1" applyBorder="1" applyAlignment="1" applyProtection="1">
      <alignment horizontal="right" vertical="center" wrapText="1" readingOrder="2"/>
    </xf>
    <xf numFmtId="0" fontId="6" fillId="0" borderId="0" xfId="6" quotePrefix="1" applyFont="1" applyFill="1" applyBorder="1" applyAlignment="1">
      <alignment horizontal="left" vertical="center" wrapText="1" readingOrder="1"/>
    </xf>
    <xf numFmtId="49" fontId="10" fillId="0" borderId="0" xfId="6" quotePrefix="1" applyNumberFormat="1" applyFont="1" applyFill="1" applyAlignment="1">
      <alignment horizontal="right" vertical="center" wrapText="1" readingOrder="2"/>
    </xf>
    <xf numFmtId="0" fontId="6" fillId="0" borderId="0" xfId="6" applyFont="1" applyFill="1" applyBorder="1" applyAlignment="1">
      <alignment horizontal="left" vertical="center" wrapText="1" readingOrder="1"/>
    </xf>
    <xf numFmtId="49" fontId="10" fillId="0" borderId="0" xfId="6" applyNumberFormat="1" applyFont="1" applyFill="1" applyAlignment="1">
      <alignment horizontal="right" vertical="center" wrapText="1" readingOrder="2"/>
    </xf>
    <xf numFmtId="49" fontId="10" fillId="0" borderId="0" xfId="6" applyNumberFormat="1" applyFont="1" applyFill="1" applyAlignment="1">
      <alignment horizontal="right" vertical="center" readingOrder="2"/>
    </xf>
    <xf numFmtId="49" fontId="10" fillId="0" borderId="0" xfId="6" applyNumberFormat="1" applyFont="1" applyAlignment="1">
      <alignment horizontal="right" vertical="center" wrapText="1" readingOrder="2"/>
    </xf>
    <xf numFmtId="0" fontId="6" fillId="0" borderId="2" xfId="6" applyFont="1" applyFill="1" applyBorder="1" applyAlignment="1">
      <alignment horizontal="left" vertical="center" wrapText="1" readingOrder="1"/>
    </xf>
    <xf numFmtId="49" fontId="10" fillId="0" borderId="2" xfId="6" applyNumberFormat="1" applyFont="1" applyFill="1" applyBorder="1" applyAlignment="1">
      <alignment horizontal="right" vertical="center" wrapText="1" readingOrder="2"/>
    </xf>
    <xf numFmtId="49" fontId="10" fillId="0" borderId="0" xfId="6" quotePrefix="1" applyNumberFormat="1" applyFont="1" applyFill="1" applyBorder="1" applyAlignment="1">
      <alignment horizontal="right" vertical="center" wrapText="1" readingOrder="2"/>
    </xf>
    <xf numFmtId="49" fontId="10" fillId="0" borderId="0" xfId="6" applyNumberFormat="1" applyFont="1" applyFill="1" applyBorder="1" applyAlignment="1">
      <alignment horizontal="right" vertical="center" wrapText="1" readingOrder="2"/>
    </xf>
    <xf numFmtId="0" fontId="2" fillId="0" borderId="0" xfId="6" quotePrefix="1" applyFont="1" applyBorder="1" applyAlignment="1">
      <alignment horizontal="left" vertical="center"/>
    </xf>
    <xf numFmtId="0" fontId="23" fillId="0" borderId="0" xfId="6" applyFill="1"/>
    <xf numFmtId="0" fontId="12" fillId="0" borderId="0" xfId="6" quotePrefix="1" applyFont="1" applyAlignment="1">
      <alignment horizontal="right" vertical="center"/>
    </xf>
    <xf numFmtId="176" fontId="15" fillId="0" borderId="0" xfId="7" quotePrefix="1" applyNumberFormat="1" applyFont="1" applyFill="1" applyAlignment="1">
      <alignment horizontal="right" vertical="center" readingOrder="2"/>
    </xf>
    <xf numFmtId="49" fontId="12" fillId="0" borderId="0" xfId="6" quotePrefix="1" applyNumberFormat="1" applyFont="1" applyBorder="1" applyAlignment="1">
      <alignment horizontal="right" vertical="center" readingOrder="2"/>
    </xf>
    <xf numFmtId="0" fontId="2" fillId="0" borderId="0" xfId="6" quotePrefix="1" applyFont="1" applyAlignment="1">
      <alignment horizontal="left" vertical="center"/>
    </xf>
    <xf numFmtId="171" fontId="2" fillId="0" borderId="0" xfId="6" applyNumberFormat="1" applyFont="1" applyFill="1" applyBorder="1" applyAlignment="1">
      <alignment horizontal="center" vertical="center"/>
    </xf>
    <xf numFmtId="0" fontId="2" fillId="0" borderId="0" xfId="6" applyFont="1" applyFill="1" applyAlignment="1">
      <alignment horizontal="left" vertical="center"/>
    </xf>
    <xf numFmtId="49" fontId="12" fillId="0" borderId="0" xfId="6" applyNumberFormat="1" applyFont="1" applyFill="1" applyAlignment="1">
      <alignment horizontal="right" vertical="center" readingOrder="2"/>
    </xf>
    <xf numFmtId="49" fontId="22" fillId="0" borderId="0" xfId="8" applyNumberFormat="1" applyFont="1" applyFill="1" applyBorder="1" applyAlignment="1">
      <alignment horizontal="left" vertical="center" wrapText="1" readingOrder="1"/>
    </xf>
    <xf numFmtId="49" fontId="15" fillId="0" borderId="0" xfId="6" applyNumberFormat="1" applyFont="1" applyFill="1" applyAlignment="1">
      <alignment horizontal="centerContinuous" vertical="center"/>
    </xf>
    <xf numFmtId="49" fontId="3" fillId="0" borderId="0" xfId="6" applyNumberFormat="1" applyFont="1" applyFill="1" applyAlignment="1" applyProtection="1">
      <alignment horizontal="right" vertical="center" wrapText="1" readingOrder="2"/>
      <protection locked="0"/>
    </xf>
    <xf numFmtId="0" fontId="8" fillId="0" borderId="0" xfId="6" applyFont="1" applyFill="1" applyAlignment="1" applyProtection="1">
      <alignment horizontal="left" vertical="center"/>
      <protection locked="0"/>
    </xf>
    <xf numFmtId="49" fontId="9" fillId="0" borderId="0" xfId="6" applyNumberFormat="1" applyFont="1" applyAlignment="1" applyProtection="1">
      <alignment horizontal="right" vertical="center" readingOrder="2"/>
      <protection locked="0"/>
    </xf>
    <xf numFmtId="0" fontId="7" fillId="0" borderId="0" xfId="6" applyFont="1" applyFill="1" applyBorder="1"/>
    <xf numFmtId="0" fontId="6" fillId="2" borderId="2" xfId="6" applyFont="1" applyFill="1" applyBorder="1" applyAlignment="1">
      <alignment horizontal="right" vertical="center" readingOrder="1"/>
    </xf>
    <xf numFmtId="49" fontId="10" fillId="2" borderId="2" xfId="6" applyNumberFormat="1" applyFont="1" applyFill="1" applyBorder="1" applyAlignment="1">
      <alignment horizontal="right" vertical="center" wrapText="1" readingOrder="2"/>
    </xf>
    <xf numFmtId="0" fontId="6" fillId="0" borderId="0" xfId="6" applyFont="1" applyFill="1" applyBorder="1" applyAlignment="1">
      <alignment horizontal="right" vertical="center" readingOrder="1"/>
    </xf>
    <xf numFmtId="0" fontId="6" fillId="0" borderId="0" xfId="6" applyFont="1" applyFill="1" applyBorder="1" applyAlignment="1">
      <alignment horizontal="right" vertical="center" wrapText="1" readingOrder="2"/>
    </xf>
    <xf numFmtId="0" fontId="6" fillId="0" borderId="0" xfId="6" quotePrefix="1" applyFont="1" applyFill="1" applyAlignment="1">
      <alignment horizontal="left" vertical="center" wrapText="1" readingOrder="1"/>
    </xf>
    <xf numFmtId="167" fontId="6" fillId="0" borderId="0" xfId="6" applyNumberFormat="1" applyFont="1" applyFill="1" applyAlignment="1" applyProtection="1">
      <alignment horizontal="right" vertical="center" readingOrder="1"/>
      <protection locked="0"/>
    </xf>
    <xf numFmtId="167" fontId="6" fillId="0" borderId="0" xfId="6" applyNumberFormat="1" applyFont="1" applyFill="1" applyBorder="1" applyAlignment="1" applyProtection="1">
      <alignment horizontal="right" vertical="center" readingOrder="1"/>
      <protection locked="0"/>
    </xf>
    <xf numFmtId="0" fontId="2" fillId="0" borderId="0" xfId="6" applyFont="1" applyFill="1" applyBorder="1"/>
    <xf numFmtId="0" fontId="6" fillId="0" borderId="0" xfId="6" applyFont="1" applyFill="1" applyAlignment="1">
      <alignment horizontal="left" vertical="center" wrapText="1" readingOrder="1"/>
    </xf>
    <xf numFmtId="0" fontId="6" fillId="0" borderId="2" xfId="6" quotePrefix="1" applyFont="1" applyFill="1" applyBorder="1" applyAlignment="1">
      <alignment horizontal="left" vertical="center" wrapText="1" readingOrder="1"/>
    </xf>
    <xf numFmtId="169" fontId="6" fillId="0" borderId="2" xfId="6" applyNumberFormat="1" applyFont="1" applyFill="1" applyBorder="1" applyAlignment="1" applyProtection="1">
      <alignment horizontal="center" vertical="center" readingOrder="1"/>
      <protection locked="0"/>
    </xf>
    <xf numFmtId="0" fontId="2" fillId="0" borderId="4" xfId="6" applyFont="1" applyFill="1" applyBorder="1" applyAlignment="1">
      <alignment horizontal="center" vertical="center"/>
    </xf>
    <xf numFmtId="0" fontId="14" fillId="0" borderId="3" xfId="8" applyFont="1" applyFill="1" applyBorder="1" applyAlignment="1">
      <alignment horizontal="left" vertical="center" readingOrder="1"/>
    </xf>
    <xf numFmtId="0" fontId="14" fillId="0" borderId="0" xfId="6" applyFont="1" applyFill="1" applyBorder="1" applyAlignment="1">
      <alignment horizontal="center" vertical="center" readingOrder="1"/>
    </xf>
    <xf numFmtId="49" fontId="15" fillId="0" borderId="0" xfId="7" applyNumberFormat="1" applyFont="1" applyFill="1" applyAlignment="1">
      <alignment horizontal="right" vertical="center" readingOrder="2"/>
    </xf>
    <xf numFmtId="0" fontId="22" fillId="0" borderId="0" xfId="8" quotePrefix="1" applyFont="1" applyFill="1" applyAlignment="1">
      <alignment horizontal="left" vertical="center" wrapText="1"/>
    </xf>
    <xf numFmtId="49" fontId="15" fillId="0" borderId="0" xfId="7" applyNumberFormat="1" applyFont="1" applyFill="1" applyAlignment="1">
      <alignment vertical="center" wrapText="1" readingOrder="2"/>
    </xf>
    <xf numFmtId="0" fontId="2" fillId="0" borderId="0" xfId="8" applyFont="1" applyFill="1" applyAlignment="1">
      <alignment horizontal="left" vertical="center" wrapText="1" readingOrder="1"/>
    </xf>
    <xf numFmtId="0" fontId="2" fillId="0" borderId="0" xfId="6" applyFont="1" applyFill="1" applyBorder="1" applyAlignment="1">
      <alignment horizontal="center" vertical="center" readingOrder="1"/>
    </xf>
    <xf numFmtId="0" fontId="2" fillId="0" borderId="0" xfId="6" applyFont="1" applyFill="1" applyAlignment="1">
      <alignment vertical="center" readingOrder="1"/>
    </xf>
    <xf numFmtId="0" fontId="14" fillId="0" borderId="0" xfId="8" applyFont="1" applyFill="1" applyAlignment="1">
      <alignment horizontal="left" vertical="center" wrapText="1" readingOrder="1"/>
    </xf>
    <xf numFmtId="0" fontId="14" fillId="0" borderId="0" xfId="6" applyFont="1" applyFill="1" applyAlignment="1">
      <alignment vertical="center" readingOrder="1"/>
    </xf>
    <xf numFmtId="0" fontId="2" fillId="0" borderId="0" xfId="6" applyFont="1" applyFill="1" applyAlignment="1">
      <alignment vertical="center"/>
    </xf>
    <xf numFmtId="168" fontId="22" fillId="0" borderId="0" xfId="6" applyNumberFormat="1" applyFont="1" applyFill="1" applyAlignment="1">
      <alignment vertical="center" readingOrder="1"/>
    </xf>
    <xf numFmtId="49" fontId="9" fillId="0" borderId="0" xfId="6" applyNumberFormat="1" applyFont="1" applyFill="1" applyAlignment="1" applyProtection="1">
      <alignment horizontal="right" vertical="center" wrapText="1" readingOrder="2"/>
      <protection locked="0"/>
    </xf>
    <xf numFmtId="0" fontId="6" fillId="2" borderId="2" xfId="6" applyFont="1" applyFill="1" applyBorder="1" applyAlignment="1">
      <alignment horizontal="center" vertical="center"/>
    </xf>
    <xf numFmtId="49" fontId="10" fillId="2" borderId="3" xfId="6" applyNumberFormat="1" applyFont="1" applyFill="1" applyBorder="1" applyAlignment="1">
      <alignment horizontal="right" vertical="center" wrapText="1" readingOrder="2"/>
    </xf>
    <xf numFmtId="167" fontId="6" fillId="0" borderId="0" xfId="6" applyNumberFormat="1" applyFont="1" applyFill="1" applyBorder="1" applyAlignment="1" applyProtection="1">
      <alignment horizontal="center" vertical="center"/>
    </xf>
    <xf numFmtId="49" fontId="10" fillId="0" borderId="3" xfId="6" applyNumberFormat="1" applyFont="1" applyFill="1" applyBorder="1" applyAlignment="1" applyProtection="1">
      <alignment horizontal="right" vertical="center" wrapText="1" readingOrder="2"/>
    </xf>
    <xf numFmtId="169" fontId="6" fillId="0" borderId="0" xfId="6" applyNumberFormat="1" applyFont="1" applyFill="1" applyBorder="1" applyAlignment="1" applyProtection="1">
      <alignment horizontal="center" vertical="center" readingOrder="1"/>
      <protection locked="0"/>
    </xf>
    <xf numFmtId="0" fontId="24" fillId="0" borderId="0" xfId="6" applyFont="1" applyBorder="1" applyAlignment="1">
      <alignment vertical="center"/>
    </xf>
    <xf numFmtId="0" fontId="25" fillId="0" borderId="0" xfId="6" applyFont="1" applyAlignment="1">
      <alignment horizontal="right" vertical="center"/>
    </xf>
    <xf numFmtId="0" fontId="2" fillId="0" borderId="0" xfId="8" applyFont="1" applyFill="1" applyAlignment="1">
      <alignment horizontal="left" vertical="center"/>
    </xf>
    <xf numFmtId="49" fontId="15" fillId="0" borderId="0" xfId="6" quotePrefix="1" applyNumberFormat="1" applyFont="1" applyFill="1" applyAlignment="1">
      <alignment horizontal="right" vertical="center" readingOrder="2"/>
    </xf>
    <xf numFmtId="49" fontId="15" fillId="0" borderId="0" xfId="6" applyNumberFormat="1" applyFont="1" applyFill="1" applyAlignment="1">
      <alignment horizontal="right" vertical="center" readingOrder="2"/>
    </xf>
    <xf numFmtId="10" fontId="2" fillId="0" borderId="0" xfId="9" applyNumberFormat="1" applyFont="1" applyFill="1"/>
    <xf numFmtId="0" fontId="4" fillId="4" borderId="0" xfId="6" applyFont="1" applyFill="1" applyAlignment="1">
      <alignment horizontal="left" vertical="center"/>
    </xf>
    <xf numFmtId="173" fontId="14" fillId="5" borderId="0" xfId="6" applyNumberFormat="1" applyFont="1" applyFill="1" applyAlignment="1">
      <alignment horizontal="right" vertical="center" wrapText="1"/>
    </xf>
    <xf numFmtId="49" fontId="3" fillId="0" borderId="0" xfId="6" applyNumberFormat="1" applyFont="1" applyFill="1" applyAlignment="1">
      <alignment horizontal="centerContinuous" wrapText="1"/>
    </xf>
    <xf numFmtId="49" fontId="3" fillId="0" borderId="0" xfId="6" applyNumberFormat="1" applyFont="1" applyFill="1" applyAlignment="1" applyProtection="1">
      <alignment horizontal="right" vertical="center" wrapText="1"/>
      <protection locked="0"/>
    </xf>
    <xf numFmtId="0" fontId="17" fillId="0" borderId="0" xfId="6" applyFont="1"/>
    <xf numFmtId="0" fontId="6" fillId="2" borderId="2" xfId="6" applyFont="1" applyFill="1" applyBorder="1" applyAlignment="1">
      <alignment horizontal="right" vertical="center"/>
    </xf>
    <xf numFmtId="49" fontId="10" fillId="2" borderId="2" xfId="6" applyNumberFormat="1" applyFont="1" applyFill="1" applyBorder="1" applyAlignment="1">
      <alignment horizontal="right" vertical="center" wrapText="1"/>
    </xf>
    <xf numFmtId="0" fontId="26" fillId="0" borderId="0" xfId="6" applyFont="1"/>
    <xf numFmtId="0" fontId="6" fillId="0" borderId="0" xfId="6" quotePrefix="1" applyFont="1" applyFill="1" applyAlignment="1">
      <alignment horizontal="left" vertical="center" wrapText="1"/>
    </xf>
    <xf numFmtId="49" fontId="10" fillId="0" borderId="0" xfId="6" quotePrefix="1" applyNumberFormat="1" applyFont="1" applyFill="1" applyAlignment="1">
      <alignment horizontal="right" vertical="center" wrapText="1"/>
    </xf>
    <xf numFmtId="49" fontId="10" fillId="0" borderId="0" xfId="6" applyNumberFormat="1" applyFont="1" applyFill="1" applyAlignment="1">
      <alignment horizontal="right" vertical="center" wrapText="1"/>
    </xf>
    <xf numFmtId="0" fontId="18" fillId="0" borderId="0" xfId="6" quotePrefix="1" applyFont="1" applyFill="1" applyAlignment="1">
      <alignment horizontal="left" vertical="center" wrapText="1"/>
    </xf>
    <xf numFmtId="0" fontId="6" fillId="0" borderId="0" xfId="6" applyFont="1" applyFill="1" applyAlignment="1">
      <alignment horizontal="left" vertical="center" wrapText="1"/>
    </xf>
    <xf numFmtId="49" fontId="10" fillId="0" borderId="0" xfId="6" applyNumberFormat="1" applyFont="1" applyFill="1" applyBorder="1" applyAlignment="1">
      <alignment horizontal="right" vertical="center" wrapText="1"/>
    </xf>
    <xf numFmtId="0" fontId="6" fillId="0" borderId="2" xfId="6" quotePrefix="1" applyFont="1" applyFill="1" applyBorder="1" applyAlignment="1">
      <alignment horizontal="left" vertical="center" wrapText="1"/>
    </xf>
    <xf numFmtId="2" fontId="23" fillId="0" borderId="0" xfId="6" applyNumberFormat="1"/>
    <xf numFmtId="169" fontId="23" fillId="0" borderId="0" xfId="6" applyNumberFormat="1"/>
    <xf numFmtId="0" fontId="22" fillId="0" borderId="0" xfId="2" quotePrefix="1" applyFont="1" applyFill="1" applyAlignment="1">
      <alignment horizontal="left" vertical="center"/>
    </xf>
    <xf numFmtId="0" fontId="2" fillId="0" borderId="0" xfId="6" applyFont="1"/>
    <xf numFmtId="49" fontId="12" fillId="0" borderId="0" xfId="3" applyNumberFormat="1" applyFont="1" applyFill="1" applyAlignment="1">
      <alignment horizontal="right" vertical="center" wrapText="1"/>
    </xf>
    <xf numFmtId="49" fontId="14" fillId="0" borderId="0" xfId="6" applyNumberFormat="1" applyFont="1" applyFill="1" applyBorder="1" applyAlignment="1">
      <alignment horizontal="center" vertical="center" readingOrder="1"/>
    </xf>
    <xf numFmtId="49" fontId="14" fillId="0" borderId="0" xfId="9" applyNumberFormat="1" applyFont="1" applyFill="1" applyBorder="1" applyAlignment="1">
      <alignment horizontal="center" vertical="center" readingOrder="1"/>
    </xf>
    <xf numFmtId="176" fontId="14" fillId="0" borderId="0" xfId="9" applyNumberFormat="1" applyFont="1" applyFill="1" applyBorder="1" applyAlignment="1">
      <alignment horizontal="center" vertical="center" readingOrder="1"/>
    </xf>
    <xf numFmtId="0" fontId="14" fillId="0" borderId="0" xfId="6" applyFont="1" applyFill="1" applyBorder="1" applyAlignment="1">
      <alignment horizontal="right" vertical="center" readingOrder="1"/>
    </xf>
    <xf numFmtId="168" fontId="2" fillId="0" borderId="0" xfId="6" applyNumberFormat="1" applyFont="1" applyFill="1"/>
    <xf numFmtId="0" fontId="6" fillId="0" borderId="2" xfId="6" applyFont="1" applyFill="1" applyBorder="1" applyAlignment="1">
      <alignment horizontal="left" vertical="center" wrapText="1"/>
    </xf>
    <xf numFmtId="49" fontId="12" fillId="0" borderId="0" xfId="6" quotePrefix="1" applyNumberFormat="1" applyFont="1" applyFill="1" applyAlignment="1">
      <alignment horizontal="right" vertical="center" readingOrder="2"/>
    </xf>
    <xf numFmtId="0" fontId="24" fillId="0" borderId="0" xfId="6" applyFont="1"/>
    <xf numFmtId="169" fontId="2" fillId="0" borderId="0" xfId="6" applyNumberFormat="1" applyFont="1" applyFill="1" applyBorder="1" applyAlignment="1">
      <alignment horizontal="center" vertical="center"/>
    </xf>
    <xf numFmtId="49" fontId="2" fillId="0" borderId="0" xfId="2" applyNumberFormat="1" applyFont="1" applyFill="1" applyAlignment="1">
      <alignment horizontal="left" vertical="center" readingOrder="1"/>
    </xf>
    <xf numFmtId="0" fontId="12" fillId="0" borderId="0" xfId="6" applyFont="1" applyFill="1"/>
    <xf numFmtId="49" fontId="12" fillId="0" borderId="0" xfId="6" applyNumberFormat="1" applyFont="1" applyFill="1" applyAlignment="1">
      <alignment horizontal="right" vertical="center"/>
    </xf>
    <xf numFmtId="0" fontId="10" fillId="0" borderId="0" xfId="0" applyFont="1" applyFill="1" applyAlignment="1">
      <alignment horizontal="centerContinuous" wrapText="1" readingOrder="2"/>
    </xf>
    <xf numFmtId="0" fontId="10" fillId="0" borderId="0" xfId="0" applyFont="1" applyFill="1" applyAlignment="1" applyProtection="1">
      <alignment horizontal="right" vertical="center" readingOrder="2"/>
      <protection locked="0"/>
    </xf>
    <xf numFmtId="0" fontId="10" fillId="0" borderId="0" xfId="0" quotePrefix="1" applyFont="1" applyFill="1" applyAlignment="1" applyProtection="1">
      <alignment horizontal="right" vertical="center" readingOrder="2"/>
      <protection locked="0"/>
    </xf>
    <xf numFmtId="0" fontId="6" fillId="2" borderId="2" xfId="0" applyFont="1" applyFill="1" applyBorder="1" applyAlignment="1">
      <alignment horizontal="right" vertical="center"/>
    </xf>
    <xf numFmtId="49" fontId="10" fillId="2" borderId="2" xfId="0" applyNumberFormat="1" applyFont="1" applyFill="1" applyBorder="1" applyAlignment="1">
      <alignment horizontal="right" vertical="center" wrapText="1"/>
    </xf>
    <xf numFmtId="0" fontId="14" fillId="0" borderId="0" xfId="0" quotePrefix="1" applyFont="1" applyFill="1" applyAlignment="1">
      <alignment horizontal="left" vertical="center" wrapText="1" readingOrder="1"/>
    </xf>
    <xf numFmtId="0" fontId="10" fillId="0" borderId="0" xfId="0" quotePrefix="1" applyFont="1" applyFill="1" applyAlignment="1">
      <alignment horizontal="right" vertical="center" wrapText="1" readingOrder="2"/>
    </xf>
    <xf numFmtId="0" fontId="10" fillId="0" borderId="0" xfId="0" applyFont="1" applyFill="1" applyAlignment="1">
      <alignment horizontal="right" vertical="center" wrapText="1" readingOrder="2"/>
    </xf>
    <xf numFmtId="0" fontId="14" fillId="0" borderId="0" xfId="0" applyFont="1" applyFill="1" applyAlignment="1">
      <alignment horizontal="left" vertical="center" wrapText="1" readingOrder="1"/>
    </xf>
    <xf numFmtId="0" fontId="10" fillId="0" borderId="0" xfId="0" applyFont="1" applyFill="1" applyBorder="1" applyAlignment="1">
      <alignment horizontal="right" vertical="center" wrapText="1" readingOrder="2"/>
    </xf>
    <xf numFmtId="0" fontId="14" fillId="0" borderId="2" xfId="0" quotePrefix="1" applyFont="1" applyFill="1" applyBorder="1" applyAlignment="1">
      <alignment horizontal="left" vertical="center" wrapText="1" readingOrder="1"/>
    </xf>
    <xf numFmtId="0" fontId="10" fillId="0" borderId="2" xfId="0" applyFont="1" applyFill="1" applyBorder="1" applyAlignment="1">
      <alignment horizontal="right" vertical="center" wrapText="1" readingOrder="2"/>
    </xf>
    <xf numFmtId="49" fontId="13" fillId="0" borderId="0" xfId="7" applyNumberFormat="1" applyFont="1" applyFill="1" applyAlignment="1">
      <alignment horizontal="right" vertical="center" readingOrder="2"/>
    </xf>
    <xf numFmtId="49" fontId="2" fillId="0" borderId="0" xfId="8" quotePrefix="1" applyNumberFormat="1" applyFont="1" applyFill="1" applyBorder="1" applyAlignment="1">
      <alignment horizontal="left" vertical="center" wrapText="1" readingOrder="1"/>
    </xf>
    <xf numFmtId="49" fontId="12" fillId="0" borderId="0" xfId="7" applyNumberFormat="1" applyFont="1" applyFill="1" applyAlignment="1">
      <alignment horizontal="right" vertical="center" wrapText="1" readingOrder="2"/>
    </xf>
    <xf numFmtId="0" fontId="10" fillId="0" borderId="0" xfId="0" quotePrefix="1" applyFont="1" applyAlignment="1">
      <alignment horizontal="right" vertical="center" readingOrder="2"/>
    </xf>
    <xf numFmtId="0" fontId="10" fillId="0" borderId="0" xfId="7" applyFont="1" applyFill="1" applyAlignment="1">
      <alignment horizontal="right" vertical="center" wrapText="1" readingOrder="2"/>
    </xf>
    <xf numFmtId="0" fontId="31" fillId="0" borderId="0" xfId="0" applyFont="1" applyFill="1" applyAlignment="1">
      <alignment horizontal="centerContinuous" vertical="center"/>
    </xf>
    <xf numFmtId="0" fontId="32" fillId="0" borderId="0" xfId="0" quotePrefix="1" applyFont="1" applyFill="1" applyAlignment="1" applyProtection="1">
      <alignment horizontal="right" vertical="center" readingOrder="2"/>
      <protection locked="0"/>
    </xf>
    <xf numFmtId="0" fontId="6" fillId="0" borderId="0" xfId="0" applyFont="1" applyFill="1"/>
    <xf numFmtId="0" fontId="14" fillId="0" borderId="0" xfId="0" applyFont="1" applyFill="1" applyBorder="1" applyAlignment="1" applyProtection="1">
      <alignment horizontal="left" vertical="center" wrapText="1" readingOrder="1"/>
    </xf>
    <xf numFmtId="0" fontId="10" fillId="0" borderId="0" xfId="0" applyFont="1" applyFill="1" applyBorder="1" applyAlignment="1" applyProtection="1">
      <alignment horizontal="right" vertical="center" wrapText="1" readingOrder="2"/>
    </xf>
    <xf numFmtId="0" fontId="14" fillId="0" borderId="0" xfId="0" quotePrefix="1" applyFont="1" applyFill="1" applyBorder="1" applyAlignment="1">
      <alignment horizontal="left" vertical="center" wrapText="1" readingOrder="1"/>
    </xf>
    <xf numFmtId="0" fontId="14" fillId="0" borderId="0" xfId="0" applyFont="1" applyFill="1" applyBorder="1" applyAlignment="1">
      <alignment horizontal="left" vertical="center" wrapText="1" readingOrder="1"/>
    </xf>
    <xf numFmtId="0" fontId="10" fillId="0" borderId="0" xfId="0" quotePrefix="1" applyFont="1" applyFill="1" applyBorder="1" applyAlignment="1">
      <alignment horizontal="right" vertical="center" wrapText="1" readingOrder="2"/>
    </xf>
    <xf numFmtId="177" fontId="2" fillId="0" borderId="0" xfId="0" applyNumberFormat="1" applyFont="1" applyFill="1"/>
    <xf numFmtId="0" fontId="18" fillId="0" borderId="2" xfId="0" quotePrefix="1" applyFont="1" applyFill="1" applyBorder="1" applyAlignment="1">
      <alignment horizontal="left" vertical="center" wrapText="1" readingOrder="1"/>
    </xf>
    <xf numFmtId="49" fontId="2" fillId="0" borderId="3" xfId="8" quotePrefix="1" applyNumberFormat="1" applyFont="1" applyFill="1" applyBorder="1" applyAlignment="1">
      <alignment horizontal="left" vertical="center" wrapText="1" readingOrder="1"/>
    </xf>
    <xf numFmtId="0" fontId="2" fillId="0" borderId="0" xfId="0" quotePrefix="1" applyFont="1" applyAlignment="1">
      <alignment horizontal="left" vertical="center"/>
    </xf>
    <xf numFmtId="0" fontId="12" fillId="0" borderId="0" xfId="0" quotePrefix="1" applyFont="1" applyAlignment="1">
      <alignment horizontal="right" vertical="center"/>
    </xf>
    <xf numFmtId="0" fontId="10" fillId="0" borderId="0" xfId="7" applyFont="1" applyFill="1" applyAlignment="1">
      <alignment horizontal="right" vertical="center" readingOrder="2"/>
    </xf>
    <xf numFmtId="0" fontId="10" fillId="0" borderId="0" xfId="0" quotePrefix="1" applyFont="1" applyFill="1" applyAlignment="1">
      <alignment horizontal="right" vertical="center" readingOrder="2"/>
    </xf>
    <xf numFmtId="0" fontId="10" fillId="0" borderId="0" xfId="0" applyFont="1" applyFill="1" applyAlignment="1">
      <alignment horizontal="right" vertical="center" readingOrder="2"/>
    </xf>
    <xf numFmtId="1" fontId="14" fillId="5" borderId="0" xfId="0" applyNumberFormat="1" applyFont="1" applyFill="1" applyAlignment="1">
      <alignment horizontal="right" vertical="center" wrapText="1"/>
    </xf>
    <xf numFmtId="0" fontId="2" fillId="0" borderId="3" xfId="0" applyFont="1" applyFill="1" applyBorder="1" applyAlignment="1">
      <alignment vertical="top" wrapText="1"/>
    </xf>
    <xf numFmtId="0" fontId="2" fillId="0" borderId="0" xfId="0" applyFont="1" applyFill="1" applyBorder="1" applyAlignment="1">
      <alignment wrapText="1"/>
    </xf>
    <xf numFmtId="0" fontId="2" fillId="0" borderId="0" xfId="8" quotePrefix="1" applyFont="1" applyFill="1" applyBorder="1" applyAlignment="1">
      <alignment horizontal="left" vertical="center" wrapText="1"/>
    </xf>
    <xf numFmtId="0" fontId="5" fillId="0" borderId="0" xfId="0" applyFont="1" applyFill="1" applyAlignment="1">
      <alignment horizontal="centerContinuous" vertical="center" wrapText="1"/>
    </xf>
    <xf numFmtId="49" fontId="3" fillId="0" borderId="0" xfId="6" quotePrefix="1" applyNumberFormat="1" applyFont="1" applyFill="1" applyAlignment="1" applyProtection="1">
      <alignment horizontal="right" vertical="center"/>
      <protection locked="0"/>
    </xf>
    <xf numFmtId="164" fontId="4" fillId="2" borderId="2" xfId="6" applyNumberFormat="1" applyFont="1" applyFill="1" applyBorder="1" applyAlignment="1">
      <alignment horizontal="center" vertical="center"/>
    </xf>
    <xf numFmtId="167" fontId="2" fillId="0" borderId="0" xfId="6" applyNumberFormat="1" applyFont="1" applyFill="1"/>
    <xf numFmtId="168" fontId="14" fillId="0" borderId="0" xfId="6" applyNumberFormat="1" applyFont="1" applyFill="1" applyBorder="1" applyAlignment="1">
      <alignment horizontal="center" vertical="center"/>
    </xf>
    <xf numFmtId="0" fontId="2" fillId="0" borderId="0" xfId="6" applyFont="1" applyFill="1" applyAlignment="1">
      <alignment horizontal="right" readingOrder="2"/>
    </xf>
    <xf numFmtId="168" fontId="2" fillId="0" borderId="0" xfId="6" applyNumberFormat="1" applyFont="1"/>
    <xf numFmtId="49" fontId="12" fillId="0" borderId="0" xfId="6" quotePrefix="1" applyNumberFormat="1" applyFont="1" applyAlignment="1">
      <alignment horizontal="right" vertical="center"/>
    </xf>
    <xf numFmtId="49" fontId="9" fillId="0" borderId="0" xfId="6" quotePrefix="1" applyNumberFormat="1" applyFont="1" applyFill="1" applyAlignment="1" applyProtection="1">
      <alignment horizontal="right" vertical="center"/>
      <protection locked="0"/>
    </xf>
    <xf numFmtId="170" fontId="6" fillId="0" borderId="0" xfId="6" applyNumberFormat="1" applyFont="1" applyFill="1" applyBorder="1" applyAlignment="1" applyProtection="1">
      <alignment horizontal="right" vertical="center" readingOrder="1"/>
      <protection locked="0"/>
    </xf>
    <xf numFmtId="49" fontId="2" fillId="0" borderId="0" xfId="6" quotePrefix="1" applyNumberFormat="1" applyFont="1" applyBorder="1" applyAlignment="1">
      <alignment horizontal="right" vertical="center" wrapText="1" readingOrder="2"/>
    </xf>
    <xf numFmtId="0" fontId="2" fillId="0" borderId="0" xfId="6" quotePrefix="1" applyFont="1" applyAlignment="1">
      <alignment horizontal="left" vertical="center" wrapText="1"/>
    </xf>
    <xf numFmtId="49" fontId="12" fillId="0" borderId="0" xfId="3" applyNumberFormat="1" applyFont="1" applyFill="1" applyAlignment="1">
      <alignment horizontal="right" vertical="center"/>
    </xf>
    <xf numFmtId="49" fontId="12" fillId="0" borderId="0" xfId="3" quotePrefix="1" applyNumberFormat="1" applyFont="1" applyFill="1" applyAlignment="1">
      <alignment horizontal="right" vertical="center"/>
    </xf>
    <xf numFmtId="49" fontId="12" fillId="0" borderId="0" xfId="6" quotePrefix="1" applyNumberFormat="1" applyFont="1" applyFill="1" applyAlignment="1">
      <alignment horizontal="right" vertical="center"/>
    </xf>
    <xf numFmtId="0" fontId="27" fillId="0" borderId="0" xfId="6" quotePrefix="1" applyFont="1" applyBorder="1" applyAlignment="1">
      <alignment horizontal="left" vertical="center" wrapText="1"/>
    </xf>
    <xf numFmtId="0" fontId="31" fillId="0" borderId="0" xfId="6" applyFont="1" applyFill="1" applyAlignment="1">
      <alignment horizontal="centerContinuous" vertical="center"/>
    </xf>
    <xf numFmtId="49" fontId="31" fillId="0" borderId="0" xfId="6" applyNumberFormat="1" applyFont="1" applyFill="1" applyAlignment="1">
      <alignment horizontal="centerContinuous" vertical="center" wrapText="1" readingOrder="2"/>
    </xf>
    <xf numFmtId="0" fontId="5" fillId="0" borderId="0" xfId="6" quotePrefix="1" applyFont="1" applyFill="1" applyAlignment="1" applyProtection="1">
      <alignment horizontal="left" vertical="center"/>
      <protection locked="0"/>
    </xf>
    <xf numFmtId="0" fontId="31" fillId="0" borderId="0" xfId="6" applyFont="1" applyFill="1" applyAlignment="1" applyProtection="1">
      <alignment horizontal="right" vertical="center" readingOrder="2"/>
      <protection locked="0"/>
    </xf>
    <xf numFmtId="49" fontId="34" fillId="2" borderId="2" xfId="6" applyNumberFormat="1" applyFont="1" applyFill="1" applyBorder="1" applyAlignment="1">
      <alignment horizontal="right" vertical="center" wrapText="1" readingOrder="2"/>
    </xf>
    <xf numFmtId="3" fontId="6" fillId="0" borderId="0" xfId="6" applyNumberFormat="1" applyFont="1" applyFill="1" applyAlignment="1" applyProtection="1">
      <alignment horizontal="center" vertical="center" readingOrder="1"/>
      <protection locked="0"/>
    </xf>
    <xf numFmtId="49" fontId="34" fillId="0" borderId="0" xfId="6" quotePrefix="1" applyNumberFormat="1" applyFont="1" applyFill="1" applyAlignment="1">
      <alignment horizontal="right" vertical="center" wrapText="1" readingOrder="2"/>
    </xf>
    <xf numFmtId="49" fontId="34" fillId="0" borderId="0" xfId="6" applyNumberFormat="1" applyFont="1" applyFill="1" applyAlignment="1">
      <alignment horizontal="right" vertical="center" wrapText="1" readingOrder="2"/>
    </xf>
    <xf numFmtId="49" fontId="34" fillId="0" borderId="0" xfId="6" applyNumberFormat="1" applyFont="1" applyFill="1" applyBorder="1" applyAlignment="1">
      <alignment horizontal="right" vertical="center" wrapText="1" readingOrder="2"/>
    </xf>
    <xf numFmtId="3" fontId="6" fillId="0" borderId="2" xfId="6" applyNumberFormat="1" applyFont="1" applyFill="1" applyBorder="1" applyAlignment="1" applyProtection="1">
      <alignment horizontal="center" vertical="center" readingOrder="1"/>
      <protection locked="0"/>
    </xf>
    <xf numFmtId="49" fontId="34" fillId="0" borderId="2" xfId="6" applyNumberFormat="1" applyFont="1" applyFill="1" applyBorder="1" applyAlignment="1">
      <alignment horizontal="right" vertical="center" wrapText="1" readingOrder="2"/>
    </xf>
    <xf numFmtId="49" fontId="2" fillId="0" borderId="3" xfId="8" quotePrefix="1" applyNumberFormat="1" applyFont="1" applyFill="1" applyBorder="1" applyAlignment="1">
      <alignment horizontal="left" vertical="center" readingOrder="1"/>
    </xf>
    <xf numFmtId="0" fontId="23" fillId="0" borderId="0" xfId="6" applyFont="1"/>
    <xf numFmtId="49" fontId="20" fillId="0" borderId="0" xfId="7" applyNumberFormat="1" applyFont="1" applyFill="1" applyAlignment="1">
      <alignment horizontal="right" vertical="center" readingOrder="2"/>
    </xf>
    <xf numFmtId="49" fontId="20" fillId="0" borderId="0" xfId="7" applyNumberFormat="1" applyFont="1" applyFill="1" applyAlignment="1">
      <alignment horizontal="right" vertical="center" wrapText="1" readingOrder="2"/>
    </xf>
    <xf numFmtId="0" fontId="31" fillId="0" borderId="0" xfId="6" quotePrefix="1" applyFont="1" applyFill="1" applyAlignment="1" applyProtection="1">
      <alignment horizontal="right" vertical="center" readingOrder="2"/>
      <protection locked="0"/>
    </xf>
    <xf numFmtId="49" fontId="34" fillId="0" borderId="0" xfId="6" applyNumberFormat="1" applyFont="1" applyFill="1" applyBorder="1" applyAlignment="1" applyProtection="1">
      <alignment horizontal="right" vertical="center" wrapText="1" readingOrder="2"/>
    </xf>
    <xf numFmtId="3" fontId="6" fillId="0" borderId="0" xfId="6" applyNumberFormat="1" applyFont="1" applyFill="1" applyBorder="1" applyAlignment="1" applyProtection="1">
      <alignment horizontal="center" vertical="center" readingOrder="1"/>
      <protection locked="0"/>
    </xf>
    <xf numFmtId="0" fontId="18" fillId="0" borderId="0" xfId="6" quotePrefix="1" applyFont="1" applyFill="1" applyBorder="1" applyAlignment="1">
      <alignment horizontal="left" vertical="center" wrapText="1" readingOrder="1"/>
    </xf>
    <xf numFmtId="0" fontId="10" fillId="0" borderId="0" xfId="6" applyFont="1" applyFill="1" applyAlignment="1">
      <alignment horizontal="right" vertical="center" wrapText="1" readingOrder="2"/>
    </xf>
    <xf numFmtId="0" fontId="18" fillId="0" borderId="2" xfId="6" applyFont="1" applyFill="1" applyBorder="1" applyAlignment="1">
      <alignment horizontal="left" vertical="center" wrapText="1" readingOrder="1"/>
    </xf>
    <xf numFmtId="0" fontId="10" fillId="0" borderId="2" xfId="6" applyFont="1" applyFill="1" applyBorder="1" applyAlignment="1">
      <alignment horizontal="right" vertical="center" wrapText="1" readingOrder="2"/>
    </xf>
    <xf numFmtId="40" fontId="18" fillId="0" borderId="0" xfId="11" quotePrefix="1" applyFont="1" applyFill="1" applyBorder="1" applyAlignment="1">
      <alignment horizontal="left" vertical="center" wrapText="1" readingOrder="1"/>
    </xf>
    <xf numFmtId="0" fontId="10" fillId="0" borderId="0" xfId="6" quotePrefix="1" applyFont="1" applyFill="1" applyBorder="1" applyAlignment="1">
      <alignment horizontal="right" vertical="center" wrapText="1" readingOrder="2"/>
    </xf>
    <xf numFmtId="0" fontId="10" fillId="0" borderId="0" xfId="6" quotePrefix="1" applyFont="1" applyFill="1" applyAlignment="1">
      <alignment horizontal="right" vertical="center" wrapText="1" readingOrder="2"/>
    </xf>
    <xf numFmtId="0" fontId="10" fillId="0" borderId="2" xfId="6" quotePrefix="1" applyFont="1" applyFill="1" applyBorder="1" applyAlignment="1">
      <alignment horizontal="right" vertical="center" wrapText="1" readingOrder="2"/>
    </xf>
    <xf numFmtId="0" fontId="23" fillId="0" borderId="0" xfId="6" applyFont="1" applyAlignment="1">
      <alignment horizontal="left" vertical="center"/>
    </xf>
    <xf numFmtId="0" fontId="14" fillId="0" borderId="0" xfId="6" applyFont="1" applyFill="1"/>
    <xf numFmtId="49" fontId="2" fillId="0" borderId="0" xfId="8" applyNumberFormat="1" applyFont="1" applyFill="1" applyAlignment="1">
      <alignment horizontal="left" vertical="center" wrapText="1" readingOrder="1"/>
    </xf>
    <xf numFmtId="49" fontId="2" fillId="0" borderId="0" xfId="8" applyNumberFormat="1" applyFont="1" applyFill="1" applyAlignment="1">
      <alignment horizontal="left" vertical="center" readingOrder="1"/>
    </xf>
    <xf numFmtId="49" fontId="14" fillId="0" borderId="0" xfId="8" quotePrefix="1" applyNumberFormat="1" applyFont="1" applyFill="1" applyAlignment="1">
      <alignment horizontal="left" vertical="center" readingOrder="1"/>
    </xf>
    <xf numFmtId="49" fontId="13" fillId="0" borderId="0" xfId="6" applyNumberFormat="1" applyFont="1" applyFill="1" applyAlignment="1">
      <alignment horizontal="right" vertical="center" readingOrder="2"/>
    </xf>
    <xf numFmtId="49" fontId="3" fillId="0" borderId="0" xfId="6" applyNumberFormat="1" applyFont="1" applyFill="1" applyAlignment="1">
      <alignment horizontal="centerContinuous" vertical="center" wrapText="1" readingOrder="2"/>
    </xf>
    <xf numFmtId="169" fontId="6" fillId="0" borderId="2" xfId="6" applyNumberFormat="1" applyFont="1" applyFill="1" applyBorder="1" applyAlignment="1">
      <alignment horizontal="center" vertical="center"/>
    </xf>
    <xf numFmtId="0" fontId="14" fillId="0" borderId="4" xfId="6" applyFont="1" applyFill="1" applyBorder="1" applyAlignment="1">
      <alignment horizontal="center" vertical="center"/>
    </xf>
    <xf numFmtId="167" fontId="24" fillId="0" borderId="0" xfId="6" applyNumberFormat="1" applyFont="1"/>
    <xf numFmtId="0" fontId="2" fillId="5" borderId="0" xfId="2" quotePrefix="1" applyFont="1" applyFill="1" applyAlignment="1">
      <alignment horizontal="left" vertical="center" wrapText="1"/>
    </xf>
    <xf numFmtId="0" fontId="2" fillId="5" borderId="0" xfId="2" applyFont="1" applyFill="1" applyAlignment="1">
      <alignment horizontal="left" vertical="center" wrapText="1"/>
    </xf>
    <xf numFmtId="0" fontId="14" fillId="5" borderId="0" xfId="2" applyFont="1" applyFill="1" applyAlignment="1">
      <alignment horizontal="left" vertical="center" wrapText="1"/>
    </xf>
    <xf numFmtId="0" fontId="14" fillId="0" borderId="0" xfId="6" applyFont="1" applyFill="1" applyAlignment="1">
      <alignment vertical="center"/>
    </xf>
    <xf numFmtId="0" fontId="3" fillId="5" borderId="0" xfId="6" applyFont="1" applyFill="1" applyAlignment="1">
      <alignment horizontal="centerContinuous" vertical="center"/>
    </xf>
    <xf numFmtId="0" fontId="5" fillId="5" borderId="0" xfId="6" applyFont="1" applyFill="1" applyAlignment="1">
      <alignment horizontal="centerContinuous" vertical="center"/>
    </xf>
    <xf numFmtId="0" fontId="5" fillId="5" borderId="0" xfId="6" applyFont="1" applyFill="1" applyAlignment="1" applyProtection="1">
      <alignment horizontal="left" vertical="center"/>
      <protection locked="0"/>
    </xf>
    <xf numFmtId="0" fontId="8" fillId="5" borderId="0" xfId="6" applyFont="1" applyFill="1" applyAlignment="1" applyProtection="1">
      <alignment horizontal="left" vertical="center"/>
      <protection locked="0"/>
    </xf>
    <xf numFmtId="0" fontId="14" fillId="0" borderId="0" xfId="6" quotePrefix="1" applyFont="1" applyFill="1" applyBorder="1" applyAlignment="1">
      <alignment horizontal="left" vertical="center" wrapText="1"/>
    </xf>
    <xf numFmtId="168" fontId="23" fillId="0" borderId="0" xfId="6" applyNumberFormat="1"/>
    <xf numFmtId="167" fontId="17" fillId="0" borderId="0" xfId="6" applyNumberFormat="1" applyFont="1"/>
    <xf numFmtId="0" fontId="2" fillId="0" borderId="0" xfId="2" quotePrefix="1" applyFont="1" applyFill="1" applyBorder="1" applyAlignment="1">
      <alignment horizontal="left" vertical="center" readingOrder="1"/>
    </xf>
    <xf numFmtId="0" fontId="14" fillId="0" borderId="4" xfId="6" applyFont="1" applyFill="1" applyBorder="1" applyAlignment="1">
      <alignment horizontal="center" vertical="top"/>
    </xf>
    <xf numFmtId="0" fontId="14" fillId="0" borderId="0" xfId="6" applyFont="1" applyFill="1" applyAlignment="1">
      <alignment vertical="top"/>
    </xf>
    <xf numFmtId="0" fontId="14" fillId="5" borderId="0" xfId="2" quotePrefix="1" applyFont="1" applyFill="1" applyBorder="1" applyAlignment="1">
      <alignment horizontal="left" vertical="center" wrapText="1"/>
    </xf>
    <xf numFmtId="0" fontId="2" fillId="0" borderId="3" xfId="2" quotePrefix="1" applyFont="1" applyFill="1" applyBorder="1" applyAlignment="1">
      <alignment horizontal="left" vertical="center" wrapText="1" readingOrder="1"/>
    </xf>
    <xf numFmtId="1" fontId="2" fillId="0" borderId="0" xfId="6" quotePrefix="1" applyNumberFormat="1" applyFont="1" applyBorder="1" applyAlignment="1">
      <alignment horizontal="left" vertical="top" wrapText="1"/>
    </xf>
    <xf numFmtId="167" fontId="23" fillId="0" borderId="0" xfId="6" applyNumberFormat="1"/>
    <xf numFmtId="49" fontId="27" fillId="0" borderId="0" xfId="2" applyNumberFormat="1" applyFont="1" applyFill="1" applyBorder="1" applyAlignment="1">
      <alignment horizontal="left" vertical="center"/>
    </xf>
    <xf numFmtId="3" fontId="6" fillId="0" borderId="0" xfId="6" applyNumberFormat="1" applyFont="1" applyFill="1" applyBorder="1" applyAlignment="1" applyProtection="1">
      <alignment horizontal="right" vertical="center"/>
      <protection locked="0"/>
    </xf>
    <xf numFmtId="1" fontId="15" fillId="5" borderId="3" xfId="3" applyNumberFormat="1" applyFont="1" applyFill="1" applyBorder="1" applyAlignment="1">
      <alignment horizontal="right" vertical="center" readingOrder="2"/>
    </xf>
    <xf numFmtId="171" fontId="7" fillId="0" borderId="0" xfId="6" applyNumberFormat="1" applyFont="1"/>
    <xf numFmtId="173" fontId="12" fillId="0" borderId="0" xfId="6" quotePrefix="1" applyNumberFormat="1" applyFont="1" applyAlignment="1">
      <alignment horizontal="right" vertical="center"/>
    </xf>
    <xf numFmtId="49" fontId="9" fillId="0" borderId="0" xfId="6" quotePrefix="1" applyNumberFormat="1" applyFont="1" applyFill="1" applyAlignment="1" applyProtection="1">
      <alignment horizontal="right" vertical="center" readingOrder="2"/>
      <protection locked="0"/>
    </xf>
    <xf numFmtId="0" fontId="18" fillId="0" borderId="0" xfId="6" quotePrefix="1" applyFont="1" applyFill="1" applyBorder="1" applyAlignment="1">
      <alignment horizontal="left" vertical="center" wrapText="1"/>
    </xf>
    <xf numFmtId="0" fontId="6" fillId="0" borderId="2" xfId="6" applyFont="1" applyFill="1" applyBorder="1" applyAlignment="1">
      <alignment horizontal="left" vertical="top" wrapText="1" readingOrder="1"/>
    </xf>
    <xf numFmtId="49" fontId="27" fillId="0" borderId="3" xfId="2" applyNumberFormat="1" applyFont="1" applyFill="1" applyBorder="1" applyAlignment="1">
      <alignment horizontal="left" vertical="center"/>
    </xf>
    <xf numFmtId="49" fontId="2" fillId="0" borderId="0" xfId="6" applyNumberFormat="1" applyFont="1" applyFill="1" applyAlignment="1">
      <alignment horizontal="left" vertical="center"/>
    </xf>
    <xf numFmtId="0" fontId="32" fillId="0" borderId="0" xfId="6" quotePrefix="1" applyFont="1" applyAlignment="1">
      <alignment horizontal="right" vertical="center"/>
    </xf>
    <xf numFmtId="0" fontId="25" fillId="0" borderId="0" xfId="6" quotePrefix="1" applyFont="1" applyAlignment="1">
      <alignment horizontal="right" vertical="center"/>
    </xf>
    <xf numFmtId="165" fontId="37" fillId="0" borderId="0" xfId="6" applyNumberFormat="1" applyFont="1" applyFill="1" applyBorder="1" applyAlignment="1">
      <alignment horizontal="right" vertical="center"/>
    </xf>
    <xf numFmtId="49" fontId="12" fillId="0" borderId="0" xfId="6" quotePrefix="1" applyNumberFormat="1" applyFont="1" applyAlignment="1">
      <alignment horizontal="right" vertical="center" readingOrder="2"/>
    </xf>
    <xf numFmtId="171" fontId="2" fillId="0" borderId="0" xfId="6" applyNumberFormat="1" applyFont="1" applyFill="1"/>
    <xf numFmtId="178" fontId="5" fillId="2" borderId="2" xfId="6" applyNumberFormat="1" applyFont="1" applyFill="1" applyBorder="1" applyAlignment="1">
      <alignment horizontal="center" vertical="center" readingOrder="1"/>
    </xf>
    <xf numFmtId="175" fontId="5" fillId="2" borderId="2" xfId="6" applyNumberFormat="1" applyFont="1" applyFill="1" applyBorder="1" applyAlignment="1">
      <alignment horizontal="center" vertical="center" readingOrder="1"/>
    </xf>
    <xf numFmtId="0" fontId="6" fillId="3" borderId="0" xfId="6" quotePrefix="1" applyFont="1" applyFill="1" applyAlignment="1">
      <alignment horizontal="left" vertical="center" wrapText="1" readingOrder="1"/>
    </xf>
    <xf numFmtId="3" fontId="6" fillId="3" borderId="0" xfId="6" applyNumberFormat="1" applyFont="1" applyFill="1" applyAlignment="1" applyProtection="1">
      <alignment horizontal="center" vertical="center" readingOrder="1"/>
      <protection locked="0"/>
    </xf>
    <xf numFmtId="49" fontId="10" fillId="3" borderId="0" xfId="6" applyNumberFormat="1" applyFont="1" applyFill="1" applyBorder="1" applyAlignment="1">
      <alignment horizontal="right" vertical="center" wrapText="1" readingOrder="2"/>
    </xf>
    <xf numFmtId="165" fontId="2" fillId="0" borderId="0" xfId="6" applyNumberFormat="1" applyFont="1" applyFill="1" applyBorder="1" applyAlignment="1">
      <alignment horizontal="right" vertical="center" readingOrder="1"/>
    </xf>
    <xf numFmtId="49" fontId="12" fillId="0" borderId="0" xfId="6" applyNumberFormat="1" applyFont="1" applyAlignment="1">
      <alignment horizontal="right" vertical="center" readingOrder="2"/>
    </xf>
    <xf numFmtId="0" fontId="2" fillId="0" borderId="0" xfId="8" quotePrefix="1" applyFont="1" applyFill="1" applyAlignment="1">
      <alignment horizontal="left" vertical="center"/>
    </xf>
    <xf numFmtId="49" fontId="12" fillId="0" borderId="0" xfId="7" quotePrefix="1" applyNumberFormat="1" applyFont="1" applyFill="1" applyAlignment="1">
      <alignment horizontal="right" vertical="center" readingOrder="2"/>
    </xf>
    <xf numFmtId="49" fontId="12" fillId="0" borderId="0" xfId="7" applyNumberFormat="1" applyFont="1" applyFill="1" applyAlignment="1">
      <alignment horizontal="right" vertical="center" readingOrder="2"/>
    </xf>
    <xf numFmtId="2" fontId="2" fillId="0" borderId="0" xfId="6" applyNumberFormat="1" applyFont="1" applyFill="1"/>
    <xf numFmtId="0" fontId="2" fillId="0" borderId="0" xfId="6" quotePrefix="1" applyFont="1" applyBorder="1" applyAlignment="1">
      <alignment horizontal="left" vertical="center" wrapText="1"/>
    </xf>
    <xf numFmtId="183" fontId="6" fillId="0" borderId="0" xfId="6" applyNumberFormat="1" applyFont="1" applyFill="1" applyAlignment="1" applyProtection="1">
      <alignment horizontal="center" vertical="center" readingOrder="1"/>
      <protection locked="0"/>
    </xf>
    <xf numFmtId="0" fontId="2" fillId="0" borderId="0" xfId="6" applyFont="1" applyAlignment="1">
      <alignment horizontal="left" vertical="center"/>
    </xf>
    <xf numFmtId="175" fontId="4" fillId="2" borderId="2" xfId="6" applyNumberFormat="1" applyFont="1" applyFill="1" applyBorder="1" applyAlignment="1">
      <alignment horizontal="center" vertical="center"/>
    </xf>
    <xf numFmtId="3" fontId="23" fillId="0" borderId="0" xfId="6" applyNumberFormat="1"/>
    <xf numFmtId="0" fontId="2" fillId="0" borderId="0" xfId="6" applyFont="1" applyFill="1" applyAlignment="1">
      <alignment horizontal="right" vertical="center"/>
    </xf>
    <xf numFmtId="0" fontId="23" fillId="0" borderId="6" xfId="6" applyBorder="1" applyAlignment="1">
      <alignment horizontal="left" vertical="center" readingOrder="1"/>
    </xf>
    <xf numFmtId="0" fontId="23" fillId="0" borderId="0" xfId="6" applyAlignment="1">
      <alignment horizontal="right" vertical="center" readingOrder="2"/>
    </xf>
    <xf numFmtId="0" fontId="21" fillId="0" borderId="0" xfId="6" applyFont="1" applyAlignment="1">
      <alignment horizontal="right" vertical="center" readingOrder="2"/>
    </xf>
    <xf numFmtId="0" fontId="23" fillId="0" borderId="0" xfId="6" applyBorder="1" applyAlignment="1">
      <alignment horizontal="left" vertical="center" readingOrder="1"/>
    </xf>
    <xf numFmtId="0" fontId="14" fillId="0" borderId="0" xfId="8" applyFont="1" applyFill="1" applyBorder="1" applyAlignment="1">
      <alignment horizontal="left" vertical="center" wrapText="1" readingOrder="1"/>
    </xf>
    <xf numFmtId="49" fontId="15" fillId="0" borderId="0" xfId="7" applyNumberFormat="1" applyFont="1" applyFill="1" applyBorder="1" applyAlignment="1">
      <alignment horizontal="right" vertical="center" wrapText="1" readingOrder="2"/>
    </xf>
    <xf numFmtId="49" fontId="3" fillId="0" borderId="0" xfId="6" applyNumberFormat="1" applyFont="1" applyFill="1" applyBorder="1" applyAlignment="1">
      <alignment horizontal="centerContinuous" wrapText="1" readingOrder="2"/>
    </xf>
    <xf numFmtId="0" fontId="7" fillId="0" borderId="0" xfId="6" applyFont="1" applyFill="1" applyAlignment="1">
      <alignment horizontal="right" vertical="center"/>
    </xf>
    <xf numFmtId="0" fontId="2" fillId="0" borderId="0" xfId="6" applyFont="1" applyFill="1" applyAlignment="1">
      <alignment horizontal="center"/>
    </xf>
    <xf numFmtId="49" fontId="12" fillId="0" borderId="0" xfId="6" applyNumberFormat="1" applyFont="1" applyFill="1" applyAlignment="1">
      <alignment readingOrder="2"/>
    </xf>
    <xf numFmtId="0" fontId="0" fillId="0" borderId="0" xfId="0" applyAlignment="1">
      <alignment vertical="center"/>
    </xf>
    <xf numFmtId="0" fontId="41" fillId="0" borderId="0" xfId="12" applyFont="1" applyAlignment="1" applyProtection="1"/>
    <xf numFmtId="0" fontId="42" fillId="0" borderId="0" xfId="12" applyFont="1" applyFill="1" applyAlignment="1" applyProtection="1">
      <alignment horizontal="left" vertical="center"/>
    </xf>
    <xf numFmtId="0" fontId="45" fillId="0" borderId="0" xfId="0" applyFont="1"/>
    <xf numFmtId="0" fontId="38" fillId="0" borderId="0" xfId="0" applyFont="1"/>
    <xf numFmtId="0" fontId="38" fillId="0" borderId="0" xfId="0" applyFont="1" applyAlignment="1">
      <alignment vertical="center"/>
    </xf>
    <xf numFmtId="0" fontId="46" fillId="0" borderId="0" xfId="0" applyFont="1" applyAlignment="1">
      <alignment horizontal="center" vertical="center"/>
    </xf>
    <xf numFmtId="0" fontId="47" fillId="0" borderId="0" xfId="0" applyFont="1"/>
    <xf numFmtId="0" fontId="38" fillId="0" borderId="0" xfId="0" applyFont="1" applyAlignment="1">
      <alignment horizontal="right" vertical="center" readingOrder="2"/>
    </xf>
    <xf numFmtId="49" fontId="12" fillId="0" borderId="0" xfId="3" applyNumberFormat="1" applyFont="1" applyFill="1" applyBorder="1" applyAlignment="1">
      <alignment horizontal="right" vertical="center" wrapText="1" readingOrder="2"/>
    </xf>
    <xf numFmtId="0" fontId="19" fillId="0" borderId="0" xfId="2" quotePrefix="1" applyFont="1" applyFill="1" applyBorder="1" applyAlignment="1">
      <alignment horizontal="left" vertical="center" readingOrder="1"/>
    </xf>
    <xf numFmtId="49" fontId="12" fillId="0" borderId="3" xfId="3" applyNumberFormat="1" applyFont="1" applyFill="1" applyBorder="1" applyAlignment="1">
      <alignment vertical="center" wrapText="1" readingOrder="2"/>
    </xf>
    <xf numFmtId="49" fontId="12" fillId="0" borderId="0" xfId="0" applyNumberFormat="1" applyFont="1" applyFill="1" applyBorder="1" applyAlignment="1">
      <alignment horizontal="right" vertical="center" readingOrder="2"/>
    </xf>
    <xf numFmtId="3" fontId="6" fillId="0" borderId="5" xfId="0" applyNumberFormat="1" applyFont="1" applyFill="1" applyBorder="1" applyAlignment="1" applyProtection="1">
      <alignment horizontal="center" vertical="center" readingOrder="1"/>
      <protection locked="0"/>
    </xf>
    <xf numFmtId="170" fontId="6" fillId="0" borderId="5" xfId="0" applyNumberFormat="1" applyFont="1" applyFill="1" applyBorder="1" applyAlignment="1" applyProtection="1">
      <alignment horizontal="center" vertical="center" readingOrder="1"/>
      <protection locked="0"/>
    </xf>
    <xf numFmtId="0" fontId="49" fillId="0" borderId="0" xfId="0" applyFont="1" applyFill="1" applyAlignment="1">
      <alignment horizontal="centerContinuous" vertical="center"/>
    </xf>
    <xf numFmtId="0" fontId="49" fillId="0" borderId="0" xfId="0" applyFont="1" applyFill="1" applyAlignment="1">
      <alignment horizontal="centerContinuous"/>
    </xf>
    <xf numFmtId="49" fontId="49" fillId="0" borderId="0" xfId="0" applyNumberFormat="1" applyFont="1" applyFill="1" applyAlignment="1">
      <alignment horizontal="centerContinuous" vertical="center" wrapText="1" readingOrder="2"/>
    </xf>
    <xf numFmtId="0" fontId="4" fillId="0" borderId="0" xfId="0" applyFont="1" applyFill="1" applyAlignment="1">
      <alignment horizontal="centerContinuous" vertical="center"/>
    </xf>
    <xf numFmtId="0" fontId="4" fillId="0" borderId="0" xfId="0" applyFont="1" applyFill="1" applyAlignment="1">
      <alignment horizontal="centerContinuous"/>
    </xf>
    <xf numFmtId="0" fontId="4" fillId="0" borderId="0" xfId="0" applyFont="1" applyFill="1" applyAlignment="1" applyProtection="1">
      <alignment horizontal="left" vertical="center"/>
      <protection locked="0"/>
    </xf>
    <xf numFmtId="49" fontId="49" fillId="0" borderId="0" xfId="0" applyNumberFormat="1" applyFont="1" applyFill="1" applyAlignment="1" applyProtection="1">
      <alignment horizontal="right" vertical="center" readingOrder="2"/>
      <protection locked="0"/>
    </xf>
    <xf numFmtId="0" fontId="50" fillId="0" borderId="0" xfId="0" applyFont="1" applyFill="1" applyAlignment="1" applyProtection="1">
      <alignment horizontal="left" vertical="center"/>
      <protection locked="0"/>
    </xf>
    <xf numFmtId="0" fontId="50" fillId="0" borderId="0" xfId="0" applyFont="1" applyFill="1" applyAlignment="1">
      <alignment horizontal="centerContinuous"/>
    </xf>
    <xf numFmtId="49" fontId="51" fillId="0" borderId="0" xfId="0" applyNumberFormat="1" applyFont="1" applyFill="1" applyAlignment="1" applyProtection="1">
      <alignment horizontal="right" vertical="center" readingOrder="2"/>
      <protection locked="0"/>
    </xf>
    <xf numFmtId="0" fontId="18" fillId="2" borderId="2" xfId="0" applyFont="1" applyFill="1" applyBorder="1" applyAlignment="1">
      <alignment horizontal="right" vertical="center" readingOrder="1"/>
    </xf>
    <xf numFmtId="165" fontId="4" fillId="2" borderId="3" xfId="0" applyNumberFormat="1" applyFont="1" applyFill="1" applyBorder="1" applyAlignment="1" applyProtection="1">
      <alignment horizontal="center" vertical="center"/>
    </xf>
    <xf numFmtId="165" fontId="4" fillId="2" borderId="3" xfId="0" quotePrefix="1" applyNumberFormat="1" applyFont="1" applyFill="1" applyBorder="1" applyAlignment="1" applyProtection="1">
      <alignment horizontal="center" vertical="center"/>
    </xf>
    <xf numFmtId="49" fontId="52" fillId="2" borderId="2" xfId="0" applyNumberFormat="1" applyFont="1" applyFill="1" applyBorder="1" applyAlignment="1">
      <alignment horizontal="right" vertical="center" wrapText="1" readingOrder="2"/>
    </xf>
    <xf numFmtId="0" fontId="18" fillId="0" borderId="0" xfId="0" quotePrefix="1" applyFont="1" applyFill="1" applyAlignment="1">
      <alignment horizontal="left" vertical="center" wrapText="1" readingOrder="1"/>
    </xf>
    <xf numFmtId="49" fontId="52" fillId="0" borderId="0" xfId="0" quotePrefix="1" applyNumberFormat="1" applyFont="1" applyFill="1" applyAlignment="1">
      <alignment horizontal="right" vertical="center" wrapText="1" readingOrder="2"/>
    </xf>
    <xf numFmtId="170" fontId="18" fillId="0" borderId="0" xfId="0" applyNumberFormat="1" applyFont="1" applyFill="1" applyAlignment="1" applyProtection="1">
      <alignment horizontal="center" vertical="center" readingOrder="1"/>
      <protection locked="0"/>
    </xf>
    <xf numFmtId="49" fontId="52" fillId="0" borderId="0" xfId="0" applyNumberFormat="1" applyFont="1" applyFill="1" applyAlignment="1">
      <alignment horizontal="right" vertical="center" wrapText="1" readingOrder="2"/>
    </xf>
    <xf numFmtId="0" fontId="18" fillId="0" borderId="0" xfId="0" applyFont="1" applyFill="1" applyAlignment="1">
      <alignment horizontal="left" vertical="center" wrapText="1" readingOrder="1"/>
    </xf>
    <xf numFmtId="49" fontId="52" fillId="0" borderId="0" xfId="0" applyNumberFormat="1" applyFont="1" applyFill="1" applyBorder="1" applyAlignment="1">
      <alignment horizontal="right" vertical="center" wrapText="1" readingOrder="2"/>
    </xf>
    <xf numFmtId="0" fontId="18" fillId="0" borderId="2" xfId="0" quotePrefix="1" applyFont="1" applyFill="1" applyBorder="1" applyAlignment="1">
      <alignment horizontal="left" vertical="center" wrapText="1"/>
    </xf>
    <xf numFmtId="49" fontId="52" fillId="0" borderId="2" xfId="0" applyNumberFormat="1" applyFont="1" applyFill="1" applyBorder="1" applyAlignment="1">
      <alignment horizontal="right" vertical="center" wrapText="1" readingOrder="2"/>
    </xf>
    <xf numFmtId="0" fontId="27" fillId="0" borderId="0" xfId="2" applyFont="1" applyFill="1" applyAlignment="1">
      <alignment horizontal="left" vertical="center" wrapText="1"/>
    </xf>
    <xf numFmtId="0" fontId="27" fillId="0" borderId="3" xfId="2" quotePrefix="1" applyFont="1" applyFill="1" applyBorder="1" applyAlignment="1">
      <alignment horizontal="left" vertical="center" readingOrder="1"/>
    </xf>
    <xf numFmtId="49" fontId="30" fillId="0" borderId="0" xfId="3" applyNumberFormat="1" applyFont="1" applyFill="1" applyAlignment="1">
      <alignment horizontal="right" vertical="center" readingOrder="2"/>
    </xf>
    <xf numFmtId="0" fontId="30" fillId="0" borderId="0" xfId="0" applyFont="1" applyFill="1" applyAlignment="1">
      <alignment horizontal="left" vertical="center"/>
    </xf>
    <xf numFmtId="0" fontId="27" fillId="0" borderId="0" xfId="0" applyFont="1" applyFill="1" applyBorder="1" applyAlignment="1">
      <alignment horizontal="center" vertical="center"/>
    </xf>
    <xf numFmtId="0" fontId="27" fillId="0" borderId="0" xfId="0" applyFont="1" applyFill="1"/>
    <xf numFmtId="49" fontId="30" fillId="0" borderId="0" xfId="0" applyNumberFormat="1" applyFont="1" applyFill="1" applyAlignment="1">
      <alignment horizontal="right" vertical="center" readingOrder="2"/>
    </xf>
    <xf numFmtId="0" fontId="27" fillId="0" borderId="0" xfId="0" applyFont="1" applyFill="1" applyAlignment="1">
      <alignment horizontal="left" vertical="center"/>
    </xf>
    <xf numFmtId="0" fontId="27" fillId="0" borderId="0" xfId="2" quotePrefix="1" applyFont="1" applyFill="1" applyAlignment="1">
      <alignment horizontal="left" vertical="center"/>
    </xf>
    <xf numFmtId="49" fontId="30" fillId="0" borderId="0" xfId="3" quotePrefix="1" applyNumberFormat="1" applyFont="1" applyFill="1" applyAlignment="1">
      <alignment horizontal="right" vertical="center" readingOrder="2"/>
    </xf>
    <xf numFmtId="49" fontId="30" fillId="0" borderId="0" xfId="3" applyNumberFormat="1" applyFont="1" applyFill="1" applyAlignment="1">
      <alignment horizontal="right" vertical="center" wrapText="1" readingOrder="2"/>
    </xf>
    <xf numFmtId="0" fontId="30" fillId="0" borderId="0" xfId="2" applyFont="1" applyFill="1" applyAlignment="1">
      <alignment horizontal="left" vertical="center" wrapText="1"/>
    </xf>
    <xf numFmtId="0" fontId="30" fillId="0" borderId="0" xfId="0" applyFont="1" applyFill="1" applyBorder="1" applyAlignment="1">
      <alignment horizontal="center" vertical="center"/>
    </xf>
    <xf numFmtId="0" fontId="30" fillId="0" borderId="0" xfId="0" applyFont="1" applyFill="1" applyAlignment="1">
      <alignment vertical="center"/>
    </xf>
    <xf numFmtId="0" fontId="53" fillId="0" borderId="0" xfId="2" applyFont="1" applyFill="1" applyAlignment="1">
      <alignment horizontal="left" vertical="center" wrapText="1"/>
    </xf>
    <xf numFmtId="0" fontId="53" fillId="0" borderId="0" xfId="0" applyFont="1" applyFill="1" applyAlignment="1">
      <alignment vertical="center"/>
    </xf>
    <xf numFmtId="49" fontId="53" fillId="0" borderId="0" xfId="3" applyNumberFormat="1" applyFont="1" applyFill="1" applyAlignment="1">
      <alignment horizontal="right" vertical="center" wrapText="1" readingOrder="2"/>
    </xf>
    <xf numFmtId="0" fontId="30" fillId="0" borderId="0" xfId="0" applyFont="1" applyFill="1" applyBorder="1" applyAlignment="1">
      <alignment horizontal="left" vertical="center" wrapText="1"/>
    </xf>
    <xf numFmtId="2" fontId="53" fillId="0" borderId="0" xfId="0" applyNumberFormat="1" applyFont="1" applyFill="1" applyAlignment="1">
      <alignment vertical="center"/>
    </xf>
    <xf numFmtId="49" fontId="49" fillId="0" borderId="0" xfId="0" applyNumberFormat="1" applyFont="1" applyFill="1" applyAlignment="1">
      <alignment horizontal="centerContinuous" wrapText="1" readingOrder="2"/>
    </xf>
    <xf numFmtId="0" fontId="51" fillId="0" borderId="0" xfId="0" applyFont="1" applyFill="1" applyAlignment="1">
      <alignment horizontal="centerContinuous"/>
    </xf>
    <xf numFmtId="0" fontId="52" fillId="2" borderId="2" xfId="0" applyFont="1" applyFill="1" applyBorder="1" applyAlignment="1">
      <alignment horizontal="center" vertical="center"/>
    </xf>
    <xf numFmtId="165" fontId="4" fillId="2" borderId="2" xfId="0" applyNumberFormat="1" applyFont="1" applyFill="1" applyBorder="1" applyAlignment="1" applyProtection="1">
      <alignment horizontal="center" vertical="center"/>
    </xf>
    <xf numFmtId="165" fontId="4" fillId="2" borderId="2" xfId="0" quotePrefix="1" applyNumberFormat="1" applyFont="1" applyFill="1" applyBorder="1" applyAlignment="1" applyProtection="1">
      <alignment horizontal="center" vertical="center"/>
    </xf>
    <xf numFmtId="167" fontId="52" fillId="0" borderId="0" xfId="0" applyNumberFormat="1" applyFont="1" applyFill="1" applyBorder="1" applyAlignment="1" applyProtection="1">
      <alignment horizontal="center" vertical="center"/>
    </xf>
    <xf numFmtId="167" fontId="52" fillId="0" borderId="3" xfId="0" applyNumberFormat="1" applyFont="1" applyFill="1" applyBorder="1" applyAlignment="1" applyProtection="1">
      <alignment horizontal="center" vertical="center"/>
    </xf>
    <xf numFmtId="49" fontId="52" fillId="0" borderId="0" xfId="0" applyNumberFormat="1" applyFont="1" applyFill="1" applyBorder="1" applyAlignment="1" applyProtection="1">
      <alignment horizontal="right" vertical="center" wrapText="1" readingOrder="2"/>
    </xf>
    <xf numFmtId="0" fontId="18" fillId="0" borderId="0" xfId="0" quotePrefix="1" applyFont="1" applyFill="1" applyBorder="1" applyAlignment="1">
      <alignment horizontal="left" vertical="center" wrapText="1" readingOrder="1"/>
    </xf>
    <xf numFmtId="169" fontId="18" fillId="0" borderId="0" xfId="0" applyNumberFormat="1" applyFont="1" applyFill="1" applyBorder="1" applyAlignment="1" applyProtection="1">
      <alignment horizontal="center" vertical="center" readingOrder="1"/>
      <protection locked="0"/>
    </xf>
    <xf numFmtId="0" fontId="18" fillId="0" borderId="0" xfId="0" applyFont="1" applyFill="1" applyBorder="1" applyAlignment="1">
      <alignment horizontal="left" vertical="center" wrapText="1" readingOrder="1"/>
    </xf>
    <xf numFmtId="49" fontId="52" fillId="0" borderId="0" xfId="0" applyNumberFormat="1" applyFont="1" applyAlignment="1">
      <alignment horizontal="right" vertical="center" wrapText="1" readingOrder="2"/>
    </xf>
    <xf numFmtId="0" fontId="18" fillId="0" borderId="2" xfId="0" applyFont="1" applyFill="1" applyBorder="1" applyAlignment="1">
      <alignment horizontal="left" vertical="center" wrapText="1" readingOrder="1"/>
    </xf>
    <xf numFmtId="169" fontId="18" fillId="0" borderId="2" xfId="0" applyNumberFormat="1" applyFont="1" applyFill="1" applyBorder="1" applyAlignment="1" applyProtection="1">
      <alignment horizontal="center" vertical="center" readingOrder="1"/>
      <protection locked="0"/>
    </xf>
    <xf numFmtId="40" fontId="18" fillId="0" borderId="0" xfId="13" quotePrefix="1" applyNumberFormat="1" applyFont="1" applyFill="1" applyBorder="1" applyAlignment="1">
      <alignment horizontal="left" vertical="center" wrapText="1"/>
    </xf>
    <xf numFmtId="49" fontId="52" fillId="0" borderId="0" xfId="0" quotePrefix="1" applyNumberFormat="1" applyFont="1" applyFill="1" applyBorder="1" applyAlignment="1">
      <alignment horizontal="right" vertical="center" wrapText="1" readingOrder="2"/>
    </xf>
    <xf numFmtId="0" fontId="18" fillId="0" borderId="0" xfId="0" quotePrefix="1" applyFont="1" applyFill="1" applyBorder="1" applyAlignment="1">
      <alignment horizontal="left" vertical="center" wrapText="1"/>
    </xf>
    <xf numFmtId="49" fontId="52" fillId="0" borderId="2" xfId="0" quotePrefix="1" applyNumberFormat="1" applyFont="1" applyFill="1" applyBorder="1" applyAlignment="1">
      <alignment horizontal="right" vertical="center" wrapText="1" readingOrder="2"/>
    </xf>
    <xf numFmtId="40" fontId="18" fillId="0" borderId="0" xfId="13" applyNumberFormat="1" applyFont="1" applyFill="1" applyBorder="1" applyAlignment="1">
      <alignment horizontal="left" vertical="center" wrapText="1" readingOrder="1"/>
    </xf>
    <xf numFmtId="0" fontId="30" fillId="0" borderId="0" xfId="0" applyFont="1" applyFill="1"/>
    <xf numFmtId="0" fontId="18" fillId="0" borderId="0" xfId="0" applyFont="1" applyFill="1" applyBorder="1" applyAlignment="1" applyProtection="1">
      <alignment horizontal="left" vertical="center" wrapText="1" readingOrder="1"/>
    </xf>
    <xf numFmtId="167" fontId="27" fillId="0" borderId="0" xfId="0" applyNumberFormat="1" applyFont="1" applyFill="1" applyBorder="1" applyAlignment="1">
      <alignment horizontal="right" vertical="center" readingOrder="2"/>
    </xf>
    <xf numFmtId="0" fontId="54" fillId="0" borderId="0" xfId="0" applyFont="1" applyFill="1" applyAlignment="1">
      <alignment horizontal="centerContinuous" vertical="center"/>
    </xf>
    <xf numFmtId="0" fontId="54" fillId="0" borderId="0" xfId="0" applyFont="1" applyFill="1" applyAlignment="1" applyProtection="1">
      <alignment horizontal="left" vertical="center"/>
      <protection locked="0"/>
    </xf>
    <xf numFmtId="0" fontId="55" fillId="0" borderId="0" xfId="0" applyFont="1" applyFill="1" applyAlignment="1" applyProtection="1">
      <alignment horizontal="left" vertical="center"/>
      <protection locked="0"/>
    </xf>
    <xf numFmtId="0" fontId="27" fillId="0" borderId="0" xfId="0" quotePrefix="1" applyFont="1" applyAlignment="1">
      <alignment horizontal="left" vertical="center"/>
    </xf>
    <xf numFmtId="49" fontId="30" fillId="0" borderId="0" xfId="0" applyNumberFormat="1" applyFont="1" applyAlignment="1">
      <alignment horizontal="right" vertical="center" readingOrder="2"/>
    </xf>
    <xf numFmtId="166" fontId="4" fillId="2" borderId="2" xfId="0" applyNumberFormat="1" applyFont="1" applyFill="1" applyBorder="1" applyAlignment="1" applyProtection="1">
      <alignment horizontal="center" vertical="center"/>
    </xf>
    <xf numFmtId="184" fontId="18" fillId="0" borderId="3" xfId="0" applyNumberFormat="1" applyFont="1" applyFill="1" applyBorder="1" applyAlignment="1" applyProtection="1">
      <alignment horizontal="center" vertical="center" readingOrder="1"/>
      <protection locked="0"/>
    </xf>
    <xf numFmtId="184" fontId="18" fillId="0" borderId="0" xfId="0" applyNumberFormat="1" applyFont="1" applyFill="1" applyAlignment="1" applyProtection="1">
      <alignment horizontal="center" vertical="center" readingOrder="1"/>
      <protection locked="0"/>
    </xf>
    <xf numFmtId="0" fontId="18" fillId="3" borderId="0" xfId="0" quotePrefix="1" applyFont="1" applyFill="1" applyAlignment="1">
      <alignment horizontal="left" vertical="center" wrapText="1" readingOrder="1"/>
    </xf>
    <xf numFmtId="49" fontId="52" fillId="3" borderId="0" xfId="0" applyNumberFormat="1" applyFont="1" applyFill="1" applyBorder="1" applyAlignment="1">
      <alignment horizontal="right" vertical="center" wrapText="1" readingOrder="2"/>
    </xf>
    <xf numFmtId="0" fontId="27" fillId="0" borderId="0" xfId="0" applyFont="1" applyFill="1" applyBorder="1" applyAlignment="1">
      <alignment horizontal="right" vertical="center" readingOrder="2"/>
    </xf>
    <xf numFmtId="0" fontId="49" fillId="0" borderId="0" xfId="0" applyFont="1" applyFill="1" applyAlignment="1" applyProtection="1">
      <alignment horizontal="left" vertical="center"/>
      <protection locked="0"/>
    </xf>
    <xf numFmtId="0" fontId="51" fillId="0" borderId="0" xfId="0" applyFont="1" applyFill="1" applyAlignment="1" applyProtection="1">
      <alignment horizontal="left" vertical="center"/>
      <protection locked="0"/>
    </xf>
    <xf numFmtId="0" fontId="52" fillId="0" borderId="0" xfId="0" applyFont="1" applyFill="1" applyBorder="1" applyAlignment="1" applyProtection="1">
      <alignment horizontal="left" vertical="center" wrapText="1" readingOrder="1"/>
    </xf>
    <xf numFmtId="184" fontId="18" fillId="0" borderId="0" xfId="0" applyNumberFormat="1" applyFont="1" applyFill="1" applyBorder="1" applyAlignment="1" applyProtection="1">
      <alignment horizontal="center" vertical="center" readingOrder="1"/>
      <protection locked="0"/>
    </xf>
    <xf numFmtId="184" fontId="18" fillId="0" borderId="2" xfId="0" applyNumberFormat="1" applyFont="1" applyFill="1" applyBorder="1" applyAlignment="1" applyProtection="1">
      <alignment horizontal="center" vertical="center" readingOrder="1"/>
      <protection locked="0"/>
    </xf>
    <xf numFmtId="174" fontId="4" fillId="2" borderId="2" xfId="6" applyNumberFormat="1" applyFont="1" applyFill="1" applyBorder="1" applyAlignment="1">
      <alignment horizontal="center" vertical="center"/>
    </xf>
    <xf numFmtId="165" fontId="4" fillId="2" borderId="2" xfId="14" applyNumberFormat="1" applyFont="1" applyFill="1" applyBorder="1" applyAlignment="1" applyProtection="1">
      <alignment horizontal="right" vertical="center"/>
    </xf>
    <xf numFmtId="3" fontId="18" fillId="0" borderId="2" xfId="14" applyNumberFormat="1" applyFont="1" applyFill="1" applyBorder="1" applyAlignment="1">
      <alignment horizontal="center" vertical="center"/>
    </xf>
    <xf numFmtId="0" fontId="22" fillId="0" borderId="0" xfId="14" quotePrefix="1" applyFont="1" applyAlignment="1">
      <alignment horizontal="left" vertical="center"/>
    </xf>
    <xf numFmtId="3" fontId="18" fillId="0" borderId="0" xfId="14" applyNumberFormat="1" applyFont="1" applyFill="1" applyAlignment="1" applyProtection="1">
      <alignment horizontal="center" vertical="center" readingOrder="1"/>
      <protection locked="0"/>
    </xf>
    <xf numFmtId="165" fontId="4" fillId="2" borderId="2" xfId="14" applyNumberFormat="1" applyFont="1" applyFill="1" applyBorder="1" applyAlignment="1" applyProtection="1">
      <alignment horizontal="center" vertical="center"/>
    </xf>
    <xf numFmtId="167" fontId="27" fillId="0" borderId="0" xfId="14" applyNumberFormat="1" applyFont="1" applyFill="1" applyBorder="1" applyAlignment="1" applyProtection="1">
      <alignment horizontal="center" vertical="center"/>
    </xf>
    <xf numFmtId="49" fontId="18" fillId="0" borderId="0" xfId="14" applyNumberFormat="1" applyFont="1" applyFill="1" applyAlignment="1" applyProtection="1">
      <alignment horizontal="center" vertical="center"/>
      <protection locked="0"/>
    </xf>
    <xf numFmtId="3" fontId="18" fillId="0" borderId="0" xfId="14" applyNumberFormat="1" applyFont="1" applyFill="1" applyBorder="1" applyAlignment="1" applyProtection="1">
      <alignment horizontal="center" vertical="center"/>
    </xf>
    <xf numFmtId="3" fontId="18" fillId="0" borderId="2" xfId="14" applyNumberFormat="1" applyFont="1" applyFill="1" applyBorder="1" applyAlignment="1" applyProtection="1">
      <alignment horizontal="center" vertical="center"/>
    </xf>
    <xf numFmtId="185" fontId="4" fillId="2" borderId="2" xfId="14" applyNumberFormat="1" applyFont="1" applyFill="1" applyBorder="1" applyAlignment="1" applyProtection="1">
      <alignment horizontal="center" vertical="center"/>
    </xf>
    <xf numFmtId="175" fontId="4" fillId="2" borderId="2" xfId="14" applyNumberFormat="1" applyFont="1" applyFill="1" applyBorder="1" applyAlignment="1" applyProtection="1">
      <alignment horizontal="center" vertical="center"/>
    </xf>
    <xf numFmtId="49" fontId="30" fillId="0" borderId="0" xfId="14" applyNumberFormat="1" applyFont="1" applyAlignment="1">
      <alignment horizontal="right" vertical="center" readingOrder="2"/>
    </xf>
    <xf numFmtId="0" fontId="59" fillId="0" borderId="0" xfId="14" applyFont="1" applyBorder="1" applyAlignment="1">
      <alignment horizontal="right" readingOrder="2"/>
    </xf>
    <xf numFmtId="0" fontId="22" fillId="0" borderId="0" xfId="14" quotePrefix="1" applyFont="1" applyAlignment="1">
      <alignment horizontal="left" vertical="center"/>
    </xf>
    <xf numFmtId="0" fontId="26" fillId="0" borderId="0" xfId="6" applyFont="1" applyAlignment="1">
      <alignment horizontal="left" vertical="center"/>
    </xf>
    <xf numFmtId="165" fontId="4" fillId="2" borderId="2" xfId="14" applyNumberFormat="1" applyFont="1" applyFill="1" applyBorder="1" applyAlignment="1" applyProtection="1">
      <alignment horizontal="center" vertical="center"/>
    </xf>
    <xf numFmtId="167" fontId="18" fillId="0" borderId="3" xfId="14" applyNumberFormat="1" applyFont="1" applyFill="1" applyBorder="1" applyAlignment="1" applyProtection="1">
      <alignment horizontal="center" vertical="center" readingOrder="1"/>
      <protection locked="0"/>
    </xf>
    <xf numFmtId="167" fontId="18" fillId="0" borderId="0" xfId="14" applyNumberFormat="1" applyFont="1" applyFill="1" applyBorder="1" applyAlignment="1" applyProtection="1">
      <alignment horizontal="center" vertical="center" readingOrder="1"/>
      <protection locked="0"/>
    </xf>
    <xf numFmtId="167" fontId="18" fillId="0" borderId="5" xfId="14" applyNumberFormat="1" applyFont="1" applyFill="1" applyBorder="1" applyAlignment="1" applyProtection="1">
      <alignment horizontal="center" vertical="center" readingOrder="1"/>
      <protection locked="0"/>
    </xf>
    <xf numFmtId="169" fontId="18" fillId="0" borderId="2" xfId="14" applyNumberFormat="1" applyFont="1" applyFill="1" applyBorder="1" applyAlignment="1" applyProtection="1">
      <alignment horizontal="center" vertical="center" readingOrder="1"/>
      <protection locked="0"/>
    </xf>
    <xf numFmtId="165" fontId="4" fillId="2" borderId="3" xfId="14" applyNumberFormat="1" applyFont="1" applyFill="1" applyBorder="1" applyAlignment="1" applyProtection="1">
      <alignment horizontal="center" vertical="center"/>
    </xf>
    <xf numFmtId="169" fontId="18" fillId="0" borderId="2" xfId="14" applyNumberFormat="1" applyFont="1" applyFill="1" applyBorder="1" applyAlignment="1" applyProtection="1">
      <alignment horizontal="center" vertical="center" readingOrder="1"/>
      <protection locked="0"/>
    </xf>
    <xf numFmtId="167" fontId="18" fillId="0" borderId="3" xfId="14" applyNumberFormat="1" applyFont="1" applyFill="1" applyBorder="1" applyAlignment="1" applyProtection="1">
      <alignment horizontal="center" vertical="center"/>
    </xf>
    <xf numFmtId="169" fontId="18" fillId="0" borderId="0" xfId="14" applyNumberFormat="1" applyFont="1" applyFill="1" applyBorder="1" applyAlignment="1" applyProtection="1">
      <alignment horizontal="center" vertical="center" readingOrder="1"/>
      <protection locked="0"/>
    </xf>
    <xf numFmtId="49" fontId="30" fillId="0" borderId="0" xfId="7" applyNumberFormat="1" applyFont="1" applyFill="1" applyAlignment="1">
      <alignment horizontal="right" vertical="center" readingOrder="2"/>
    </xf>
    <xf numFmtId="169" fontId="18" fillId="0" borderId="2" xfId="6" applyNumberFormat="1" applyFont="1" applyFill="1" applyBorder="1" applyAlignment="1" applyProtection="1">
      <alignment horizontal="center" vertical="center"/>
      <protection locked="0"/>
    </xf>
    <xf numFmtId="178" fontId="4" fillId="2" borderId="2" xfId="6" applyNumberFormat="1" applyFont="1" applyFill="1" applyBorder="1" applyAlignment="1" applyProtection="1">
      <alignment horizontal="center" vertical="center"/>
    </xf>
    <xf numFmtId="1" fontId="4" fillId="2" borderId="2" xfId="6" applyNumberFormat="1" applyFont="1" applyFill="1" applyBorder="1" applyAlignment="1" applyProtection="1">
      <alignment horizontal="center" vertical="center"/>
    </xf>
    <xf numFmtId="169" fontId="18" fillId="0" borderId="0" xfId="6" applyNumberFormat="1" applyFont="1" applyFill="1" applyAlignment="1" applyProtection="1">
      <alignment horizontal="center" vertical="center"/>
      <protection locked="0"/>
    </xf>
    <xf numFmtId="169" fontId="18" fillId="0" borderId="0" xfId="6" applyNumberFormat="1" applyFont="1" applyFill="1" applyBorder="1" applyAlignment="1" applyProtection="1">
      <alignment horizontal="center" vertical="center"/>
      <protection locked="0"/>
    </xf>
    <xf numFmtId="169" fontId="18" fillId="0" borderId="3" xfId="6" applyNumberFormat="1" applyFont="1" applyFill="1" applyBorder="1" applyAlignment="1" applyProtection="1">
      <alignment horizontal="center" vertical="center"/>
      <protection locked="0"/>
    </xf>
    <xf numFmtId="175" fontId="4" fillId="2" borderId="2" xfId="6" applyNumberFormat="1" applyFont="1" applyFill="1" applyBorder="1" applyAlignment="1" applyProtection="1">
      <alignment horizontal="center" vertical="center"/>
    </xf>
    <xf numFmtId="169" fontId="27" fillId="0" borderId="0" xfId="6" applyNumberFormat="1" applyFont="1" applyFill="1" applyAlignment="1" applyProtection="1">
      <alignment horizontal="center" vertical="center" readingOrder="1"/>
      <protection locked="0"/>
    </xf>
    <xf numFmtId="0" fontId="27" fillId="0" borderId="0" xfId="6" applyFont="1" applyFill="1" applyBorder="1" applyAlignment="1">
      <alignment horizontal="center" vertical="center"/>
    </xf>
    <xf numFmtId="0" fontId="27" fillId="0" borderId="0" xfId="2" applyFont="1" applyFill="1" applyAlignment="1">
      <alignment horizontal="left" vertical="center" wrapText="1"/>
    </xf>
    <xf numFmtId="0" fontId="27" fillId="0" borderId="0" xfId="2" quotePrefix="1" applyFont="1" applyFill="1" applyAlignment="1">
      <alignment horizontal="left" vertical="center"/>
    </xf>
    <xf numFmtId="168" fontId="27" fillId="0" borderId="0" xfId="6" applyNumberFormat="1" applyFont="1" applyFill="1" applyBorder="1" applyAlignment="1">
      <alignment horizontal="center" vertical="center"/>
    </xf>
    <xf numFmtId="0" fontId="27" fillId="0" borderId="6" xfId="2" applyFont="1" applyFill="1" applyBorder="1" applyAlignment="1">
      <alignment vertical="top" wrapText="1" readingOrder="1"/>
    </xf>
    <xf numFmtId="0" fontId="58" fillId="0" borderId="0" xfId="6" applyFont="1" applyBorder="1" applyAlignment="1">
      <alignment vertical="top" wrapText="1"/>
    </xf>
    <xf numFmtId="49" fontId="30" fillId="0" borderId="0" xfId="3" applyNumberFormat="1" applyFont="1" applyFill="1" applyAlignment="1">
      <alignment horizontal="right" vertical="center" readingOrder="2"/>
    </xf>
    <xf numFmtId="168" fontId="27" fillId="0" borderId="0" xfId="6" applyNumberFormat="1" applyFont="1" applyFill="1" applyBorder="1" applyAlignment="1">
      <alignment horizontal="right" vertical="center" readingOrder="2"/>
    </xf>
    <xf numFmtId="0" fontId="27" fillId="0" borderId="0" xfId="6" applyFont="1" applyBorder="1" applyAlignment="1">
      <alignment horizontal="right" vertical="top" wrapText="1" readingOrder="2"/>
    </xf>
    <xf numFmtId="169" fontId="18" fillId="0" borderId="2" xfId="6" applyNumberFormat="1" applyFont="1" applyFill="1" applyBorder="1" applyAlignment="1" applyProtection="1">
      <alignment horizontal="center" vertical="center"/>
      <protection locked="0"/>
    </xf>
    <xf numFmtId="165" fontId="4" fillId="2" borderId="2" xfId="6" applyNumberFormat="1" applyFont="1" applyFill="1" applyBorder="1" applyAlignment="1" applyProtection="1">
      <alignment horizontal="center" vertical="center"/>
    </xf>
    <xf numFmtId="178" fontId="4" fillId="2" borderId="2" xfId="6" applyNumberFormat="1" applyFont="1" applyFill="1" applyBorder="1" applyAlignment="1" applyProtection="1">
      <alignment horizontal="center" vertical="center"/>
    </xf>
    <xf numFmtId="169" fontId="18" fillId="0" borderId="0" xfId="6" applyNumberFormat="1" applyFont="1" applyFill="1" applyAlignment="1" applyProtection="1">
      <alignment horizontal="center" vertical="center"/>
      <protection locked="0"/>
    </xf>
    <xf numFmtId="169" fontId="27" fillId="0" borderId="0" xfId="6" applyNumberFormat="1" applyFont="1" applyFill="1" applyBorder="1" applyAlignment="1" applyProtection="1">
      <alignment horizontal="center" vertical="center"/>
    </xf>
    <xf numFmtId="169" fontId="18" fillId="0" borderId="2" xfId="6" applyNumberFormat="1" applyFont="1" applyFill="1" applyBorder="1" applyAlignment="1" applyProtection="1">
      <alignment horizontal="center" vertical="center" readingOrder="1"/>
      <protection locked="0"/>
    </xf>
    <xf numFmtId="175" fontId="4" fillId="2" borderId="2" xfId="6" applyNumberFormat="1" applyFont="1" applyFill="1" applyBorder="1" applyAlignment="1" applyProtection="1">
      <alignment horizontal="center" vertical="center"/>
    </xf>
    <xf numFmtId="0" fontId="27" fillId="0" borderId="0" xfId="2" applyFont="1" applyFill="1" applyBorder="1" applyAlignment="1">
      <alignment vertical="center" wrapText="1" readingOrder="1"/>
    </xf>
    <xf numFmtId="169" fontId="27" fillId="0" borderId="0" xfId="6" applyNumberFormat="1" applyFont="1" applyFill="1" applyAlignment="1" applyProtection="1">
      <alignment horizontal="center" vertical="center" readingOrder="1"/>
      <protection locked="0"/>
    </xf>
    <xf numFmtId="0" fontId="27" fillId="0" borderId="0" xfId="6" applyFont="1" applyFill="1" applyBorder="1" applyAlignment="1">
      <alignment horizontal="center" vertical="center"/>
    </xf>
    <xf numFmtId="0" fontId="27" fillId="0" borderId="0" xfId="2" applyFont="1" applyFill="1" applyAlignment="1">
      <alignment horizontal="left" vertical="center" wrapText="1"/>
    </xf>
    <xf numFmtId="0" fontId="27" fillId="0" borderId="0" xfId="2" quotePrefix="1" applyFont="1" applyFill="1" applyAlignment="1">
      <alignment horizontal="left" vertical="center"/>
    </xf>
    <xf numFmtId="168" fontId="27" fillId="0" borderId="0" xfId="6" applyNumberFormat="1" applyFont="1" applyFill="1" applyBorder="1" applyAlignment="1">
      <alignment horizontal="center" vertical="center"/>
    </xf>
    <xf numFmtId="0" fontId="22" fillId="0" borderId="0" xfId="6" applyFont="1" applyFill="1" applyBorder="1" applyAlignment="1">
      <alignment horizontal="center" vertical="center"/>
    </xf>
    <xf numFmtId="0" fontId="22" fillId="0" borderId="0" xfId="6" applyFont="1" applyFill="1" applyBorder="1" applyAlignment="1">
      <alignment vertical="center"/>
    </xf>
    <xf numFmtId="167" fontId="22" fillId="0" borderId="0" xfId="6" applyNumberFormat="1" applyFont="1" applyFill="1" applyBorder="1" applyAlignment="1">
      <alignment horizontal="center" vertical="center"/>
    </xf>
    <xf numFmtId="0" fontId="57" fillId="0" borderId="0" xfId="6" applyFont="1"/>
    <xf numFmtId="0" fontId="58" fillId="0" borderId="0" xfId="6" applyFont="1" applyBorder="1" applyAlignment="1">
      <alignment wrapText="1"/>
    </xf>
    <xf numFmtId="49" fontId="30" fillId="0" borderId="0" xfId="3" applyNumberFormat="1" applyFont="1" applyFill="1" applyAlignment="1">
      <alignment horizontal="right" vertical="center" readingOrder="2"/>
    </xf>
    <xf numFmtId="0" fontId="30" fillId="0" borderId="0" xfId="2" applyFont="1" applyFill="1" applyAlignment="1">
      <alignment horizontal="right" vertical="center" wrapText="1" readingOrder="2"/>
    </xf>
    <xf numFmtId="49" fontId="30" fillId="0" borderId="0" xfId="6" applyNumberFormat="1" applyFont="1" applyFill="1" applyAlignment="1">
      <alignment horizontal="right" vertical="center" wrapText="1" readingOrder="2"/>
    </xf>
    <xf numFmtId="165" fontId="4" fillId="2" borderId="2" xfId="6" applyNumberFormat="1" applyFont="1" applyFill="1" applyBorder="1" applyAlignment="1">
      <alignment horizontal="center" vertical="center"/>
    </xf>
    <xf numFmtId="3" fontId="60" fillId="0" borderId="0" xfId="6" applyNumberFormat="1" applyFont="1" applyFill="1" applyAlignment="1" applyProtection="1">
      <alignment horizontal="center" vertical="center" readingOrder="1"/>
      <protection locked="0"/>
    </xf>
    <xf numFmtId="3" fontId="60" fillId="0" borderId="2" xfId="6" applyNumberFormat="1" applyFont="1" applyFill="1" applyBorder="1" applyAlignment="1" applyProtection="1">
      <alignment horizontal="center" vertical="center" readingOrder="1"/>
      <protection locked="0"/>
    </xf>
    <xf numFmtId="165" fontId="4" fillId="2" borderId="2" xfId="6" applyNumberFormat="1" applyFont="1" applyFill="1" applyBorder="1" applyAlignment="1">
      <alignment horizontal="center" vertical="center"/>
    </xf>
    <xf numFmtId="167" fontId="27" fillId="0" borderId="0" xfId="6" applyNumberFormat="1" applyFont="1" applyFill="1" applyBorder="1" applyAlignment="1" applyProtection="1">
      <alignment horizontal="center" vertical="center"/>
    </xf>
    <xf numFmtId="3" fontId="60" fillId="0" borderId="0" xfId="6" applyNumberFormat="1" applyFont="1" applyFill="1" applyAlignment="1" applyProtection="1">
      <alignment horizontal="center" vertical="center" readingOrder="1"/>
      <protection locked="0"/>
    </xf>
    <xf numFmtId="3" fontId="60" fillId="0" borderId="2" xfId="6" applyNumberFormat="1" applyFont="1" applyFill="1" applyBorder="1" applyAlignment="1" applyProtection="1">
      <alignment horizontal="center" vertical="center" readingOrder="1"/>
      <protection locked="0"/>
    </xf>
    <xf numFmtId="177" fontId="60" fillId="0" borderId="0" xfId="6" applyNumberFormat="1" applyFont="1" applyFill="1" applyAlignment="1" applyProtection="1">
      <alignment horizontal="center" vertical="center" readingOrder="1"/>
      <protection locked="0"/>
    </xf>
    <xf numFmtId="38" fontId="60" fillId="0" borderId="0" xfId="37" applyNumberFormat="1" applyFont="1" applyFill="1" applyAlignment="1" applyProtection="1">
      <alignment horizontal="center" vertical="center" readingOrder="1"/>
      <protection locked="0"/>
    </xf>
    <xf numFmtId="169" fontId="18" fillId="0" borderId="2" xfId="6" applyNumberFormat="1" applyFont="1" applyFill="1" applyBorder="1" applyAlignment="1">
      <alignment horizontal="center" vertical="center"/>
    </xf>
    <xf numFmtId="165" fontId="4" fillId="2" borderId="3" xfId="6" applyNumberFormat="1" applyFont="1" applyFill="1" applyBorder="1" applyAlignment="1" applyProtection="1">
      <alignment horizontal="center" vertical="center"/>
    </xf>
    <xf numFmtId="166" fontId="4" fillId="2" borderId="2" xfId="6" applyNumberFormat="1" applyFont="1" applyFill="1" applyBorder="1" applyAlignment="1" applyProtection="1">
      <alignment horizontal="center" vertical="center"/>
    </xf>
    <xf numFmtId="165" fontId="4" fillId="2" borderId="3" xfId="6" quotePrefix="1" applyNumberFormat="1" applyFont="1" applyFill="1" applyBorder="1" applyAlignment="1" applyProtection="1">
      <alignment horizontal="center" vertical="center"/>
    </xf>
    <xf numFmtId="170" fontId="18" fillId="0" borderId="0" xfId="6" applyNumberFormat="1" applyFont="1" applyFill="1" applyAlignment="1" applyProtection="1">
      <alignment horizontal="center" vertical="center" readingOrder="1"/>
      <protection locked="0"/>
    </xf>
    <xf numFmtId="169" fontId="18" fillId="0" borderId="0" xfId="6" applyNumberFormat="1" applyFont="1" applyFill="1" applyAlignment="1" applyProtection="1">
      <alignment horizontal="center" vertical="center" readingOrder="1"/>
      <protection locked="0"/>
    </xf>
    <xf numFmtId="169" fontId="18" fillId="0" borderId="3" xfId="6" applyNumberFormat="1" applyFont="1" applyFill="1" applyBorder="1" applyAlignment="1" applyProtection="1">
      <alignment horizontal="center" vertical="center" readingOrder="1"/>
      <protection locked="0"/>
    </xf>
    <xf numFmtId="186" fontId="4" fillId="2" borderId="2" xfId="6" applyNumberFormat="1" applyFont="1" applyFill="1" applyBorder="1" applyAlignment="1" applyProtection="1">
      <alignment horizontal="center" vertical="center"/>
    </xf>
    <xf numFmtId="49" fontId="30" fillId="0" borderId="0" xfId="6" applyNumberFormat="1" applyFont="1" applyFill="1" applyAlignment="1">
      <alignment horizontal="right" vertical="center" readingOrder="2"/>
    </xf>
    <xf numFmtId="0" fontId="27" fillId="0" borderId="0" xfId="2" applyFont="1" applyFill="1" applyAlignment="1">
      <alignment horizontal="left" vertical="center" wrapText="1"/>
    </xf>
    <xf numFmtId="165" fontId="4" fillId="2" borderId="2" xfId="6" applyNumberFormat="1" applyFont="1" applyFill="1" applyBorder="1" applyAlignment="1" applyProtection="1">
      <alignment horizontal="center" vertical="center"/>
    </xf>
    <xf numFmtId="166" fontId="4" fillId="2" borderId="2" xfId="6" applyNumberFormat="1" applyFont="1" applyFill="1" applyBorder="1" applyAlignment="1" applyProtection="1">
      <alignment horizontal="center" vertical="center"/>
    </xf>
    <xf numFmtId="167" fontId="52" fillId="0" borderId="0" xfId="6" applyNumberFormat="1" applyFont="1" applyFill="1" applyBorder="1" applyAlignment="1" applyProtection="1">
      <alignment horizontal="center" vertical="center"/>
    </xf>
    <xf numFmtId="169" fontId="18" fillId="0" borderId="0" xfId="6" applyNumberFormat="1" applyFont="1" applyFill="1" applyBorder="1" applyAlignment="1" applyProtection="1">
      <alignment horizontal="center" vertical="center" readingOrder="1"/>
      <protection locked="0"/>
    </xf>
    <xf numFmtId="169" fontId="18" fillId="0" borderId="2" xfId="6" applyNumberFormat="1" applyFont="1" applyFill="1" applyBorder="1" applyAlignment="1" applyProtection="1">
      <alignment horizontal="center" vertical="center" readingOrder="1"/>
      <protection locked="0"/>
    </xf>
    <xf numFmtId="165" fontId="4" fillId="2" borderId="2" xfId="6" quotePrefix="1" applyNumberFormat="1" applyFont="1" applyFill="1" applyBorder="1" applyAlignment="1" applyProtection="1">
      <alignment horizontal="center" vertical="center"/>
    </xf>
    <xf numFmtId="170" fontId="18" fillId="0" borderId="0" xfId="6" applyNumberFormat="1" applyFont="1" applyFill="1" applyBorder="1" applyAlignment="1" applyProtection="1">
      <alignment horizontal="center" vertical="center" readingOrder="1"/>
      <protection locked="0"/>
    </xf>
    <xf numFmtId="170" fontId="18" fillId="0" borderId="2" xfId="6" applyNumberFormat="1" applyFont="1" applyFill="1" applyBorder="1" applyAlignment="1" applyProtection="1">
      <alignment horizontal="center" vertical="center" readingOrder="1"/>
      <protection locked="0"/>
    </xf>
    <xf numFmtId="186" fontId="4" fillId="2" borderId="2" xfId="6" applyNumberFormat="1" applyFont="1" applyFill="1" applyBorder="1" applyAlignment="1" applyProtection="1">
      <alignment horizontal="center" vertical="center"/>
    </xf>
    <xf numFmtId="0" fontId="30" fillId="0" borderId="0" xfId="2" applyFont="1" applyFill="1" applyAlignment="1">
      <alignment horizontal="left" vertical="center" wrapText="1"/>
    </xf>
    <xf numFmtId="0" fontId="27" fillId="0" borderId="0" xfId="2" applyFont="1" applyFill="1" applyAlignment="1">
      <alignment horizontal="left" vertical="center" wrapText="1"/>
    </xf>
    <xf numFmtId="49" fontId="30" fillId="0" borderId="0" xfId="3" applyNumberFormat="1" applyFont="1" applyFill="1" applyAlignment="1">
      <alignment horizontal="right" vertical="center" readingOrder="2"/>
    </xf>
    <xf numFmtId="49" fontId="30" fillId="0" borderId="0" xfId="6" applyNumberFormat="1" applyFont="1" applyFill="1" applyAlignment="1">
      <alignment horizontal="right" vertical="center" readingOrder="2"/>
    </xf>
    <xf numFmtId="165" fontId="4" fillId="2" borderId="3" xfId="6" applyNumberFormat="1" applyFont="1" applyFill="1" applyBorder="1" applyAlignment="1" applyProtection="1">
      <alignment horizontal="center" vertical="center"/>
    </xf>
    <xf numFmtId="165" fontId="4" fillId="2" borderId="3" xfId="6" quotePrefix="1" applyNumberFormat="1" applyFont="1" applyFill="1" applyBorder="1" applyAlignment="1" applyProtection="1">
      <alignment horizontal="center" vertical="center"/>
    </xf>
    <xf numFmtId="165" fontId="4" fillId="2" borderId="2" xfId="6" quotePrefix="1" applyNumberFormat="1" applyFont="1" applyFill="1" applyBorder="1" applyAlignment="1" applyProtection="1">
      <alignment horizontal="center" vertical="center"/>
    </xf>
    <xf numFmtId="187" fontId="18" fillId="0" borderId="3" xfId="47" applyNumberFormat="1" applyFont="1" applyFill="1" applyBorder="1" applyAlignment="1" applyProtection="1">
      <alignment horizontal="center" vertical="center" readingOrder="1"/>
      <protection locked="0"/>
    </xf>
    <xf numFmtId="187" fontId="18" fillId="0" borderId="0" xfId="47" applyNumberFormat="1" applyFont="1" applyFill="1" applyAlignment="1" applyProtection="1">
      <alignment horizontal="center" vertical="center" readingOrder="1"/>
      <protection locked="0"/>
    </xf>
    <xf numFmtId="187" fontId="18" fillId="0" borderId="2" xfId="47" applyNumberFormat="1" applyFont="1" applyFill="1" applyBorder="1" applyAlignment="1">
      <alignment horizontal="center" vertical="center"/>
    </xf>
    <xf numFmtId="165" fontId="4" fillId="2" borderId="2" xfId="6" applyNumberFormat="1" applyFont="1" applyFill="1" applyBorder="1" applyAlignment="1" applyProtection="1">
      <alignment horizontal="center" vertical="center"/>
    </xf>
    <xf numFmtId="167" fontId="52" fillId="0" borderId="0" xfId="6" applyNumberFormat="1" applyFont="1" applyFill="1" applyBorder="1" applyAlignment="1" applyProtection="1">
      <alignment horizontal="center" vertical="center"/>
    </xf>
    <xf numFmtId="169" fontId="18" fillId="0" borderId="0" xfId="6" applyNumberFormat="1" applyFont="1" applyFill="1" applyBorder="1" applyAlignment="1" applyProtection="1">
      <alignment horizontal="center" vertical="center" readingOrder="1"/>
      <protection locked="0"/>
    </xf>
    <xf numFmtId="169" fontId="18" fillId="0" borderId="2" xfId="6" applyNumberFormat="1" applyFont="1" applyFill="1" applyBorder="1" applyAlignment="1" applyProtection="1">
      <alignment horizontal="center" vertical="center" readingOrder="1"/>
      <protection locked="0"/>
    </xf>
    <xf numFmtId="165" fontId="4" fillId="2" borderId="2" xfId="6" quotePrefix="1" applyNumberFormat="1" applyFont="1" applyFill="1" applyBorder="1" applyAlignment="1" applyProtection="1">
      <alignment horizontal="center" vertical="center"/>
    </xf>
    <xf numFmtId="179" fontId="18" fillId="0" borderId="0" xfId="6" applyNumberFormat="1" applyFont="1" applyFill="1" applyBorder="1" applyAlignment="1" applyProtection="1">
      <alignment horizontal="center" vertical="center" readingOrder="1"/>
      <protection locked="0"/>
    </xf>
    <xf numFmtId="164" fontId="33" fillId="2" borderId="2" xfId="6" applyNumberFormat="1" applyFont="1" applyFill="1" applyBorder="1" applyAlignment="1">
      <alignment horizontal="center" vertical="center"/>
    </xf>
    <xf numFmtId="178" fontId="33" fillId="2" borderId="2" xfId="6" applyNumberFormat="1" applyFont="1" applyFill="1" applyBorder="1" applyAlignment="1">
      <alignment horizontal="center" vertical="center"/>
    </xf>
    <xf numFmtId="169" fontId="18" fillId="0" borderId="0" xfId="6" applyNumberFormat="1" applyFont="1" applyFill="1" applyAlignment="1" applyProtection="1">
      <alignment horizontal="center" vertical="center" readingOrder="1"/>
      <protection locked="0"/>
    </xf>
    <xf numFmtId="169" fontId="18" fillId="0" borderId="2" xfId="6" applyNumberFormat="1" applyFont="1" applyFill="1" applyBorder="1" applyAlignment="1">
      <alignment horizontal="center" vertical="center" readingOrder="1"/>
    </xf>
    <xf numFmtId="164" fontId="33" fillId="2" borderId="2" xfId="6" applyNumberFormat="1" applyFont="1" applyFill="1" applyBorder="1" applyAlignment="1">
      <alignment horizontal="center" vertical="center"/>
    </xf>
    <xf numFmtId="178" fontId="33" fillId="2" borderId="2" xfId="6" applyNumberFormat="1" applyFont="1" applyFill="1" applyBorder="1" applyAlignment="1">
      <alignment horizontal="center" vertical="center"/>
    </xf>
    <xf numFmtId="169" fontId="18" fillId="0" borderId="2" xfId="6" applyNumberFormat="1" applyFont="1" applyFill="1" applyBorder="1" applyAlignment="1" applyProtection="1">
      <alignment horizontal="center" vertical="center"/>
      <protection locked="0"/>
    </xf>
    <xf numFmtId="167" fontId="18" fillId="0" borderId="0" xfId="6" applyNumberFormat="1" applyFont="1" applyFill="1" applyBorder="1" applyAlignment="1" applyProtection="1">
      <alignment horizontal="center" vertical="center"/>
    </xf>
    <xf numFmtId="169" fontId="18" fillId="0" borderId="0" xfId="6" applyNumberFormat="1" applyFont="1" applyFill="1" applyBorder="1" applyAlignment="1" applyProtection="1">
      <alignment horizontal="center" vertical="center" readingOrder="1"/>
      <protection locked="0"/>
    </xf>
    <xf numFmtId="180" fontId="4" fillId="2" borderId="2" xfId="14" applyNumberFormat="1" applyFont="1" applyFill="1" applyBorder="1" applyAlignment="1">
      <alignment horizontal="center" vertical="center"/>
    </xf>
    <xf numFmtId="3" fontId="14" fillId="0" borderId="0" xfId="14" applyNumberFormat="1" applyFont="1" applyFill="1" applyBorder="1" applyAlignment="1">
      <alignment horizontal="center" vertical="center" readingOrder="1"/>
    </xf>
    <xf numFmtId="3" fontId="6" fillId="0" borderId="2" xfId="14" applyNumberFormat="1" applyFont="1" applyFill="1" applyBorder="1" applyAlignment="1" applyProtection="1">
      <alignment horizontal="center" vertical="center" readingOrder="1"/>
      <protection locked="0"/>
    </xf>
    <xf numFmtId="167" fontId="6" fillId="0" borderId="0" xfId="14" applyNumberFormat="1" applyFont="1" applyFill="1" applyBorder="1" applyAlignment="1" applyProtection="1">
      <alignment horizontal="center" vertical="center"/>
    </xf>
    <xf numFmtId="169" fontId="6" fillId="0" borderId="2" xfId="14" applyNumberFormat="1" applyFont="1" applyFill="1" applyBorder="1" applyAlignment="1" applyProtection="1">
      <alignment horizontal="center" vertical="center" readingOrder="1"/>
      <protection locked="0"/>
    </xf>
    <xf numFmtId="167" fontId="6" fillId="0" borderId="0" xfId="14" applyNumberFormat="1" applyFont="1" applyFill="1" applyBorder="1" applyAlignment="1" applyProtection="1">
      <alignment horizontal="center" vertical="center" readingOrder="1"/>
      <protection locked="0"/>
    </xf>
    <xf numFmtId="180" fontId="4" fillId="2" borderId="2" xfId="14" applyNumberFormat="1" applyFont="1" applyFill="1" applyBorder="1" applyAlignment="1">
      <alignment horizontal="center" vertical="center"/>
    </xf>
    <xf numFmtId="49" fontId="2" fillId="0" borderId="0" xfId="8" applyNumberFormat="1" applyFont="1" applyFill="1" applyBorder="1" applyAlignment="1">
      <alignment horizontal="left" vertical="center" readingOrder="1"/>
    </xf>
    <xf numFmtId="3" fontId="6" fillId="0" borderId="2" xfId="14" applyNumberFormat="1" applyFont="1" applyFill="1" applyBorder="1" applyAlignment="1" applyProtection="1">
      <alignment horizontal="center" vertical="center" readingOrder="1"/>
      <protection locked="0"/>
    </xf>
    <xf numFmtId="181" fontId="6" fillId="0" borderId="2" xfId="14" applyNumberFormat="1" applyFont="1" applyFill="1" applyBorder="1" applyAlignment="1" applyProtection="1">
      <alignment horizontal="center" vertical="center" readingOrder="1"/>
      <protection locked="0"/>
    </xf>
    <xf numFmtId="182" fontId="4" fillId="2" borderId="2" xfId="14" applyNumberFormat="1" applyFont="1" applyFill="1" applyBorder="1" applyAlignment="1">
      <alignment horizontal="center" vertical="center"/>
    </xf>
    <xf numFmtId="169" fontId="18" fillId="0" borderId="0" xfId="14" applyNumberFormat="1" applyFont="1" applyFill="1" applyAlignment="1" applyProtection="1">
      <alignment horizontal="center" vertical="center" readingOrder="1"/>
      <protection locked="0"/>
    </xf>
    <xf numFmtId="169" fontId="18" fillId="0" borderId="2" xfId="14" applyNumberFormat="1" applyFont="1" applyFill="1" applyBorder="1" applyAlignment="1">
      <alignment horizontal="center" vertical="center"/>
    </xf>
    <xf numFmtId="175" fontId="4" fillId="2" borderId="2" xfId="14" applyNumberFormat="1" applyFont="1" applyFill="1" applyBorder="1" applyAlignment="1">
      <alignment horizontal="center" vertical="center"/>
    </xf>
    <xf numFmtId="182" fontId="4" fillId="2" borderId="2" xfId="14" applyNumberFormat="1" applyFont="1" applyFill="1" applyBorder="1" applyAlignment="1">
      <alignment horizontal="center" vertical="center"/>
    </xf>
    <xf numFmtId="167" fontId="18" fillId="0" borderId="0" xfId="14" applyNumberFormat="1" applyFont="1" applyFill="1" applyBorder="1" applyAlignment="1" applyProtection="1">
      <alignment horizontal="center" vertical="center"/>
    </xf>
    <xf numFmtId="169" fontId="18" fillId="0" borderId="0" xfId="14" applyNumberFormat="1" applyFont="1" applyFill="1" applyBorder="1" applyAlignment="1" applyProtection="1">
      <alignment horizontal="center" vertical="center" readingOrder="1"/>
      <protection locked="0"/>
    </xf>
    <xf numFmtId="179" fontId="18" fillId="0" borderId="0" xfId="14" applyNumberFormat="1" applyFont="1" applyFill="1" applyBorder="1" applyAlignment="1" applyProtection="1">
      <alignment horizontal="center" vertical="center" readingOrder="1"/>
      <protection locked="0"/>
    </xf>
    <xf numFmtId="169" fontId="18" fillId="0" borderId="2" xfId="14" applyNumberFormat="1" applyFont="1" applyFill="1" applyBorder="1" applyAlignment="1" applyProtection="1">
      <alignment horizontal="center" vertical="center"/>
      <protection locked="0"/>
    </xf>
    <xf numFmtId="169" fontId="18" fillId="0" borderId="2" xfId="14" applyNumberFormat="1" applyFont="1" applyFill="1" applyBorder="1" applyAlignment="1">
      <alignment horizontal="center" vertical="center" readingOrder="1"/>
    </xf>
    <xf numFmtId="175" fontId="4" fillId="2" borderId="2" xfId="14" applyNumberFormat="1" applyFont="1" applyFill="1" applyBorder="1" applyAlignment="1">
      <alignment horizontal="center" vertical="center"/>
    </xf>
    <xf numFmtId="165" fontId="4" fillId="2" borderId="2" xfId="14" applyNumberFormat="1" applyFont="1" applyFill="1" applyBorder="1" applyAlignment="1">
      <alignment horizontal="center" vertical="center"/>
    </xf>
    <xf numFmtId="165" fontId="4" fillId="2" borderId="2" xfId="14" quotePrefix="1" applyNumberFormat="1" applyFont="1" applyFill="1" applyBorder="1" applyAlignment="1">
      <alignment horizontal="center" vertical="center"/>
    </xf>
    <xf numFmtId="3" fontId="18" fillId="0" borderId="0" xfId="14" applyNumberFormat="1" applyFont="1" applyFill="1" applyAlignment="1" applyProtection="1">
      <alignment horizontal="center" vertical="center" readingOrder="1"/>
      <protection locked="0"/>
    </xf>
    <xf numFmtId="3" fontId="18" fillId="0" borderId="2" xfId="14" applyNumberFormat="1" applyFont="1" applyFill="1" applyBorder="1" applyAlignment="1" applyProtection="1">
      <alignment horizontal="center" vertical="center" readingOrder="1"/>
      <protection locked="0"/>
    </xf>
    <xf numFmtId="165" fontId="4" fillId="2" borderId="2" xfId="14" applyNumberFormat="1" applyFont="1" applyFill="1" applyBorder="1" applyAlignment="1">
      <alignment horizontal="center" vertical="center"/>
    </xf>
    <xf numFmtId="165" fontId="4" fillId="2" borderId="2" xfId="14" quotePrefix="1" applyNumberFormat="1" applyFont="1" applyFill="1" applyBorder="1" applyAlignment="1">
      <alignment horizontal="center" vertical="center"/>
    </xf>
    <xf numFmtId="167" fontId="18" fillId="0" borderId="0" xfId="14" applyNumberFormat="1" applyFont="1" applyFill="1" applyBorder="1" applyAlignment="1" applyProtection="1">
      <alignment horizontal="center" vertical="center"/>
    </xf>
    <xf numFmtId="3" fontId="18" fillId="0" borderId="2" xfId="14" applyNumberFormat="1" applyFont="1" applyFill="1" applyBorder="1" applyAlignment="1" applyProtection="1">
      <alignment horizontal="center" vertical="center" readingOrder="1"/>
      <protection locked="0"/>
    </xf>
    <xf numFmtId="3" fontId="18" fillId="0" borderId="0" xfId="14" applyNumberFormat="1" applyFont="1" applyFill="1" applyBorder="1" applyAlignment="1" applyProtection="1">
      <alignment horizontal="center" vertical="center" readingOrder="1"/>
      <protection locked="0"/>
    </xf>
    <xf numFmtId="3" fontId="22" fillId="0" borderId="0" xfId="14" applyNumberFormat="1" applyFont="1" applyFill="1" applyAlignment="1">
      <alignment horizontal="center" vertical="center"/>
    </xf>
    <xf numFmtId="164" fontId="4" fillId="2" borderId="2" xfId="14" applyNumberFormat="1" applyFont="1" applyFill="1" applyBorder="1" applyAlignment="1">
      <alignment horizontal="center" vertical="center"/>
    </xf>
    <xf numFmtId="3" fontId="18" fillId="0" borderId="0" xfId="14" applyNumberFormat="1" applyFont="1" applyFill="1" applyAlignment="1" applyProtection="1">
      <alignment horizontal="center" vertical="center" readingOrder="1"/>
      <protection locked="0"/>
    </xf>
    <xf numFmtId="3" fontId="18" fillId="0" borderId="0" xfId="14" applyNumberFormat="1" applyFont="1" applyFill="1" applyBorder="1" applyAlignment="1" applyProtection="1">
      <alignment horizontal="center" vertical="center" readingOrder="1"/>
      <protection locked="0"/>
    </xf>
    <xf numFmtId="3" fontId="18" fillId="3" borderId="0" xfId="14" applyNumberFormat="1" applyFont="1" applyFill="1" applyAlignment="1" applyProtection="1">
      <alignment horizontal="center" vertical="center" readingOrder="1"/>
      <protection locked="0"/>
    </xf>
    <xf numFmtId="3" fontId="18" fillId="0" borderId="2" xfId="14" applyNumberFormat="1" applyFont="1" applyFill="1" applyBorder="1" applyAlignment="1">
      <alignment horizontal="center" vertical="center"/>
    </xf>
    <xf numFmtId="164" fontId="4" fillId="2" borderId="2" xfId="14" applyNumberFormat="1" applyFont="1" applyFill="1" applyBorder="1" applyAlignment="1">
      <alignment horizontal="center" vertical="center"/>
    </xf>
    <xf numFmtId="167" fontId="18" fillId="0" borderId="0" xfId="14" applyNumberFormat="1" applyFont="1" applyFill="1" applyBorder="1" applyAlignment="1" applyProtection="1">
      <alignment horizontal="center" vertical="center"/>
    </xf>
    <xf numFmtId="3" fontId="18" fillId="0" borderId="0" xfId="14" applyNumberFormat="1" applyFont="1" applyFill="1" applyBorder="1" applyAlignment="1" applyProtection="1">
      <alignment horizontal="center" vertical="center" readingOrder="1"/>
      <protection locked="0"/>
    </xf>
    <xf numFmtId="3" fontId="18" fillId="0" borderId="2" xfId="14" applyNumberFormat="1" applyFont="1" applyFill="1" applyBorder="1" applyAlignment="1" applyProtection="1">
      <alignment horizontal="center" vertical="center" readingOrder="1"/>
      <protection locked="0"/>
    </xf>
    <xf numFmtId="170" fontId="6" fillId="0" borderId="2" xfId="6" applyNumberFormat="1" applyFont="1" applyFill="1" applyBorder="1" applyAlignment="1" applyProtection="1">
      <alignment horizontal="center" vertical="center" readingOrder="1"/>
      <protection locked="0"/>
    </xf>
    <xf numFmtId="189" fontId="18" fillId="0" borderId="3" xfId="13" applyNumberFormat="1" applyFont="1" applyFill="1" applyBorder="1" applyAlignment="1" applyProtection="1">
      <alignment horizontal="center" vertical="center" readingOrder="1"/>
      <protection locked="0"/>
    </xf>
    <xf numFmtId="170" fontId="6" fillId="0" borderId="0" xfId="6" applyNumberFormat="1" applyFont="1" applyFill="1" applyAlignment="1" applyProtection="1">
      <alignment horizontal="center" vertical="center" readingOrder="1"/>
      <protection locked="0"/>
    </xf>
    <xf numFmtId="164" fontId="4" fillId="2" borderId="2" xfId="6" applyNumberFormat="1" applyFont="1" applyFill="1" applyBorder="1" applyAlignment="1">
      <alignment horizontal="center" vertical="center"/>
    </xf>
    <xf numFmtId="188" fontId="4" fillId="2" borderId="2" xfId="6" applyNumberFormat="1" applyFont="1" applyFill="1" applyBorder="1" applyAlignment="1">
      <alignment horizontal="center" vertical="center"/>
    </xf>
    <xf numFmtId="3" fontId="18" fillId="0" borderId="0" xfId="6" applyNumberFormat="1" applyFont="1" applyFill="1" applyAlignment="1" applyProtection="1">
      <alignment horizontal="center" vertical="center" readingOrder="1"/>
      <protection locked="0"/>
    </xf>
    <xf numFmtId="3" fontId="18" fillId="3" borderId="0" xfId="6" applyNumberFormat="1" applyFont="1" applyFill="1" applyAlignment="1" applyProtection="1">
      <alignment horizontal="center" vertical="center" readingOrder="1"/>
      <protection locked="0"/>
    </xf>
    <xf numFmtId="3" fontId="18" fillId="0" borderId="2" xfId="6" applyNumberFormat="1" applyFont="1" applyFill="1" applyBorder="1" applyAlignment="1">
      <alignment horizontal="center" vertical="center"/>
    </xf>
    <xf numFmtId="175" fontId="4" fillId="2" borderId="2" xfId="6" applyNumberFormat="1" applyFont="1" applyFill="1" applyBorder="1" applyAlignment="1">
      <alignment horizontal="center" vertical="center"/>
    </xf>
    <xf numFmtId="183" fontId="18" fillId="0" borderId="0" xfId="6" quotePrefix="1" applyNumberFormat="1" applyFont="1" applyFill="1" applyAlignment="1">
      <alignment horizontal="center" vertical="center" readingOrder="1"/>
    </xf>
    <xf numFmtId="170" fontId="6" fillId="0" borderId="0" xfId="6" applyNumberFormat="1" applyFont="1" applyFill="1" applyBorder="1" applyAlignment="1" applyProtection="1">
      <alignment horizontal="center" vertical="center" readingOrder="1"/>
      <protection locked="0"/>
    </xf>
    <xf numFmtId="164" fontId="4" fillId="2" borderId="2" xfId="6" applyNumberFormat="1" applyFont="1" applyFill="1" applyBorder="1" applyAlignment="1">
      <alignment horizontal="center" vertical="center"/>
    </xf>
    <xf numFmtId="188" fontId="4" fillId="2" borderId="2" xfId="6" applyNumberFormat="1" applyFont="1" applyFill="1" applyBorder="1" applyAlignment="1">
      <alignment horizontal="center" vertical="center"/>
    </xf>
    <xf numFmtId="167" fontId="18" fillId="0" borderId="0" xfId="6" applyNumberFormat="1" applyFont="1" applyFill="1" applyBorder="1" applyAlignment="1" applyProtection="1">
      <alignment horizontal="center" vertical="center"/>
    </xf>
    <xf numFmtId="3" fontId="18" fillId="0" borderId="0" xfId="6" applyNumberFormat="1" applyFont="1" applyFill="1" applyBorder="1" applyAlignment="1" applyProtection="1">
      <alignment horizontal="center" vertical="center" readingOrder="1"/>
      <protection locked="0"/>
    </xf>
    <xf numFmtId="183" fontId="18" fillId="0" borderId="0" xfId="6" applyNumberFormat="1" applyFont="1" applyFill="1" applyAlignment="1" applyProtection="1">
      <alignment horizontal="center" vertical="center" readingOrder="1"/>
      <protection locked="0"/>
    </xf>
    <xf numFmtId="3" fontId="18" fillId="0" borderId="2" xfId="6" applyNumberFormat="1" applyFont="1" applyFill="1" applyBorder="1" applyAlignment="1" applyProtection="1">
      <alignment horizontal="center" vertical="center" readingOrder="1"/>
      <protection locked="0"/>
    </xf>
    <xf numFmtId="175" fontId="4" fillId="2" borderId="2" xfId="6" applyNumberFormat="1" applyFont="1" applyFill="1" applyBorder="1" applyAlignment="1">
      <alignment horizontal="center" vertical="center"/>
    </xf>
    <xf numFmtId="183" fontId="18" fillId="0" borderId="0" xfId="6" quotePrefix="1" applyNumberFormat="1" applyFont="1" applyFill="1" applyAlignment="1">
      <alignment horizontal="center" vertical="center" readingOrder="1"/>
    </xf>
    <xf numFmtId="183" fontId="18" fillId="0" borderId="2" xfId="6" quotePrefix="1" applyNumberFormat="1" applyFont="1" applyFill="1" applyBorder="1" applyAlignment="1">
      <alignment horizontal="center" vertical="center" readingOrder="1"/>
    </xf>
    <xf numFmtId="189" fontId="18" fillId="0" borderId="0" xfId="13" applyNumberFormat="1" applyFont="1" applyFill="1" applyAlignment="1" applyProtection="1">
      <alignment horizontal="center" vertical="center" readingOrder="1"/>
      <protection locked="0"/>
    </xf>
    <xf numFmtId="3" fontId="6" fillId="0" borderId="0" xfId="13" applyNumberFormat="1" applyFont="1" applyFill="1" applyAlignment="1" applyProtection="1">
      <alignment horizontal="center" vertical="center" readingOrder="1"/>
      <protection locked="0"/>
    </xf>
    <xf numFmtId="0" fontId="42" fillId="0" borderId="0" xfId="12" applyFont="1" applyAlignment="1" applyProtection="1">
      <alignment horizontal="right" vertical="center" wrapText="1"/>
    </xf>
    <xf numFmtId="0" fontId="39" fillId="0" borderId="0" xfId="0" applyFont="1" applyAlignment="1">
      <alignment horizontal="center" vertical="center"/>
    </xf>
    <xf numFmtId="0" fontId="39" fillId="0" borderId="0" xfId="0" applyFont="1" applyAlignment="1">
      <alignment horizontal="center" vertical="center" wrapText="1" readingOrder="2"/>
    </xf>
    <xf numFmtId="0" fontId="42" fillId="0" borderId="0" xfId="12" applyFont="1" applyAlignment="1" applyProtection="1">
      <alignment horizontal="left" vertical="center" wrapText="1"/>
    </xf>
    <xf numFmtId="0" fontId="39" fillId="0" borderId="0" xfId="0" applyFont="1" applyAlignment="1">
      <alignment horizontal="center" vertical="center" wrapText="1" readingOrder="1"/>
    </xf>
    <xf numFmtId="0" fontId="43" fillId="0" borderId="0" xfId="0" applyFont="1" applyAlignment="1">
      <alignment horizontal="justify" vertical="top" wrapText="1" readingOrder="2"/>
    </xf>
    <xf numFmtId="0" fontId="44" fillId="0" borderId="0" xfId="0" applyFont="1" applyAlignment="1">
      <alignment horizontal="justify" vertical="top" wrapText="1" readingOrder="1"/>
    </xf>
    <xf numFmtId="0" fontId="30" fillId="0" borderId="3" xfId="0" applyFont="1" applyBorder="1" applyAlignment="1">
      <alignment horizontal="right" vertical="top" wrapText="1" readingOrder="2"/>
    </xf>
    <xf numFmtId="0" fontId="10" fillId="0" borderId="3" xfId="0" applyFont="1" applyFill="1" applyBorder="1" applyAlignment="1">
      <alignment horizontal="right" vertical="top" wrapText="1" readingOrder="2"/>
    </xf>
    <xf numFmtId="0" fontId="30" fillId="0" borderId="0" xfId="0" applyFont="1" applyAlignment="1">
      <alignment horizontal="right" vertical="center" wrapText="1" readingOrder="2"/>
    </xf>
    <xf numFmtId="0" fontId="11" fillId="0" borderId="0" xfId="0" applyFont="1" applyAlignment="1">
      <alignment vertical="center" wrapText="1"/>
    </xf>
    <xf numFmtId="0" fontId="2" fillId="0" borderId="0" xfId="6" quotePrefix="1" applyFont="1" applyBorder="1" applyAlignment="1">
      <alignment horizontal="left" vertical="center" wrapText="1"/>
    </xf>
    <xf numFmtId="0" fontId="23" fillId="0" borderId="0" xfId="6" applyAlignment="1">
      <alignment vertical="center" wrapText="1"/>
    </xf>
    <xf numFmtId="49" fontId="2" fillId="0" borderId="0" xfId="6" applyNumberFormat="1" applyFont="1" applyBorder="1" applyAlignment="1">
      <alignment horizontal="right" vertical="center" wrapText="1" readingOrder="2"/>
    </xf>
    <xf numFmtId="49" fontId="2" fillId="0" borderId="0" xfId="6" quotePrefix="1" applyNumberFormat="1" applyFont="1" applyBorder="1" applyAlignment="1">
      <alignment horizontal="right" vertical="center" wrapText="1" readingOrder="2"/>
    </xf>
    <xf numFmtId="49" fontId="12" fillId="0" borderId="0" xfId="6" applyNumberFormat="1" applyFont="1" applyFill="1" applyAlignment="1">
      <alignment horizontal="right" vertical="center" wrapText="1" readingOrder="2"/>
    </xf>
    <xf numFmtId="49" fontId="12" fillId="0" borderId="0" xfId="6" quotePrefix="1" applyNumberFormat="1" applyFont="1" applyAlignment="1">
      <alignment horizontal="right" vertical="center" wrapText="1" readingOrder="2"/>
    </xf>
    <xf numFmtId="49" fontId="12" fillId="0" borderId="3" xfId="3" applyNumberFormat="1" applyFont="1" applyFill="1" applyBorder="1" applyAlignment="1">
      <alignment horizontal="right" vertical="center" wrapText="1" readingOrder="2"/>
    </xf>
    <xf numFmtId="0" fontId="17" fillId="0" borderId="3" xfId="6" applyFont="1" applyBorder="1" applyAlignment="1">
      <alignment wrapText="1"/>
    </xf>
    <xf numFmtId="49" fontId="13" fillId="0" borderId="0" xfId="6" applyNumberFormat="1" applyFont="1" applyBorder="1" applyAlignment="1">
      <alignment horizontal="right" vertical="top" wrapText="1" readingOrder="2"/>
    </xf>
    <xf numFmtId="0" fontId="2" fillId="0" borderId="0" xfId="6" applyFont="1" applyFill="1" applyAlignment="1">
      <alignment horizontal="right" vertical="top" wrapText="1" readingOrder="2"/>
    </xf>
  </cellXfs>
  <cellStyles count="64">
    <cellStyle name="Comma" xfId="13" builtinId="3"/>
    <cellStyle name="Comma [0] 2" xfId="4"/>
    <cellStyle name="Comma [0] 3" xfId="16"/>
    <cellStyle name="Comma [0] 4" xfId="54"/>
    <cellStyle name="Comma 10" xfId="22"/>
    <cellStyle name="Comma 11" xfId="28"/>
    <cellStyle name="Comma 12" xfId="26"/>
    <cellStyle name="Comma 13" xfId="27"/>
    <cellStyle name="Comma 14" xfId="20"/>
    <cellStyle name="Comma 15" xfId="21"/>
    <cellStyle name="Comma 16" xfId="29"/>
    <cellStyle name="Comma 17" xfId="30"/>
    <cellStyle name="Comma 18" xfId="31"/>
    <cellStyle name="Comma 19" xfId="33"/>
    <cellStyle name="Comma 2" xfId="5"/>
    <cellStyle name="Comma 20" xfId="34"/>
    <cellStyle name="Comma 21" xfId="35"/>
    <cellStyle name="Comma 22" xfId="32"/>
    <cellStyle name="Comma 23" xfId="37"/>
    <cellStyle name="Comma 24" xfId="38"/>
    <cellStyle name="Comma 25" xfId="39"/>
    <cellStyle name="Comma 26" xfId="40"/>
    <cellStyle name="Comma 27" xfId="41"/>
    <cellStyle name="Comma 28" xfId="42"/>
    <cellStyle name="Comma 29" xfId="43"/>
    <cellStyle name="Comma 3" xfId="11"/>
    <cellStyle name="Comma 30" xfId="44"/>
    <cellStyle name="Comma 31" xfId="45"/>
    <cellStyle name="Comma 32" xfId="47"/>
    <cellStyle name="Comma 33" xfId="46"/>
    <cellStyle name="Comma 34" xfId="49"/>
    <cellStyle name="Comma 35" xfId="48"/>
    <cellStyle name="Comma 36" xfId="53"/>
    <cellStyle name="Comma 37" xfId="52"/>
    <cellStyle name="Comma 38" xfId="56"/>
    <cellStyle name="Comma 39" xfId="57"/>
    <cellStyle name="Comma 4" xfId="15"/>
    <cellStyle name="Comma 40" xfId="59"/>
    <cellStyle name="Comma 41" xfId="60"/>
    <cellStyle name="Comma 42" xfId="55"/>
    <cellStyle name="Comma 43" xfId="61"/>
    <cellStyle name="Comma 44" xfId="62"/>
    <cellStyle name="Comma 45" xfId="63"/>
    <cellStyle name="Comma 5" xfId="17"/>
    <cellStyle name="Comma 6" xfId="18"/>
    <cellStyle name="Comma 7" xfId="23"/>
    <cellStyle name="Comma 8" xfId="24"/>
    <cellStyle name="Comma 9" xfId="25"/>
    <cellStyle name="Hyperlink" xfId="12" builtinId="8"/>
    <cellStyle name="Motif" xfId="36"/>
    <cellStyle name="MS_Arabic" xfId="3"/>
    <cellStyle name="MS_Arabic 2" xfId="7"/>
    <cellStyle name="MS_Latin" xfId="2"/>
    <cellStyle name="MS_Latin 2" xfId="8"/>
    <cellStyle name="Normal" xfId="0" builtinId="0"/>
    <cellStyle name="Normal 2" xfId="1"/>
    <cellStyle name="Normal 3" xfId="6"/>
    <cellStyle name="Normal 4" xfId="14"/>
    <cellStyle name="Normal 5" xfId="50"/>
    <cellStyle name="Normal 6" xfId="58"/>
    <cellStyle name="Normal 9" xfId="51"/>
    <cellStyle name="Percent 2" xfId="9"/>
    <cellStyle name="Percent 3" xfId="10"/>
    <cellStyle name="Percent 4" xfId="1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2.xml"/><Relationship Id="rId34" Type="http://schemas.openxmlformats.org/officeDocument/2006/relationships/externalLink" Target="externalLinks/externalLink15.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externalLink" Target="externalLinks/externalLink14.xml"/><Relationship Id="rId38" Type="http://schemas.openxmlformats.org/officeDocument/2006/relationships/externalLink" Target="externalLinks/externalLink19.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externalLink" Target="externalLinks/externalLink10.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externalLink" Target="externalLinks/externalLink13.xml"/><Relationship Id="rId37" Type="http://schemas.openxmlformats.org/officeDocument/2006/relationships/externalLink" Target="externalLinks/externalLink18.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36" Type="http://schemas.openxmlformats.org/officeDocument/2006/relationships/externalLink" Target="externalLinks/externalLink1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externalLink" Target="externalLinks/externalLink11.xml"/><Relationship Id="rId35" Type="http://schemas.openxmlformats.org/officeDocument/2006/relationships/externalLink" Target="externalLinks/externalLink1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ABSTRACT\ABS_17\P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E_S_C_W_A_Share\_UNHouse\Wassim\NA\ch_2%20country%20tables%20(layal)\F_bah_0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ocuments%20and%20Settings/user/Desktop/NA%20Bulletin%20%2331/ch_2%20country%20tables%20(layal)/F_bah_0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Teams/NATIONAL%20ACCOUNTS%20Team/National%20Accounts%20Bulletins/NA%20Bulletin%20%23%2031/ch_2%20country%20tables%20(layal)/F_egy_0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Teams/NATIONAL%20ACCOUNTS%20Team/National%20Accounts%20Bulletins/NA%20Bulletin%20%23%2031/ch_2%20country%20tables%20(layal)/F_leb_0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CNA&amp;ESI/Statistics/NAT_FIN/NATACC02/Chap0_02/Final02/F_leb_0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E_S_C_W_A_Share\_UNHouse\Wassim\NA\ch_2%20country%20tables%20(layal)\F_leb_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Documents%20and%20Settings/user/Desktop/NA%20Bulletin%20%2331/ch_2%20country%20tables%20(layal)/F_leb_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My%20Documents/National%20Accounts%20Studies_Final%20Tables/NA%20Studies_Ch%202/F_leb_0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Teams/NATIONAL%20ACCOUNTS%20Team/National%20Accounts%20Bulletins/NA%20Bulletin%20%23%2031/ch_2%20country%20tables%20(layal)/Iraq..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M:\Teams\NATIONAL%20ACCOUNTS%20Team\National%20Accounts%20Bulletins\NA%20Bulletin%20%23%2033\ch_2%20country%20tables\Liby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BSTRACT/ABS_17/P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BSTRACT\ABS_17\YEM.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BSTRACT/ABS_17/YEM.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eams/NATIONAL%20ACCOUNTS%20Team/National%20Accounts%20Bulletins/NA%20Bulletin%20%23%2031/ch_2%20country%20tables%20(layal)/F_bah_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Teams/NATIONAL%20ACCOUNTS%20Team/National%20Accounts%20Bulletins/NA%20Bulletin%20%23%2031/ch_2%20country%20tables%20(layal)/F_irq_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ams/NATIONAL%20ACCOUNTS%20Team/National%20Accounts%20Bulletins/NA%20Bulletin%20%23%2031/ch_2%20country%20tables%20(layal)/Bahrai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1/user/LOCALS~1/Temp/Sudan%20Questionnaire200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CNA&amp;ESI/Statistics/NAT_FIN/NATACC02/Chap0_02/Final02/F_bah_0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sheetName val="cons_95_l"/>
      <sheetName val="cons_95_$"/>
      <sheetName val="study"/>
      <sheetName val="charts"/>
    </sheetNames>
    <sheetDataSet>
      <sheetData sheetId="0" refreshError="1">
        <row r="1">
          <cell r="B1" t="str">
            <v>الناتج المحلي الاجمالي والانفاق عليه - بالاسعار الجارية</v>
          </cell>
        </row>
        <row r="2">
          <cell r="B2" t="str">
            <v>Gross domestic product and expenditure - at current prices</v>
          </cell>
        </row>
        <row r="3">
          <cell r="B3" t="str">
            <v>Bahrain</v>
          </cell>
          <cell r="T3" t="str">
            <v>البحرين</v>
          </cell>
        </row>
        <row r="4">
          <cell r="B4" t="str">
            <v>Mn. Dinars</v>
          </cell>
          <cell r="T4" t="str">
            <v>مليون دينار</v>
          </cell>
        </row>
        <row r="5">
          <cell r="C5">
            <v>1985</v>
          </cell>
          <cell r="F5">
            <v>1989</v>
          </cell>
          <cell r="G5">
            <v>1990</v>
          </cell>
          <cell r="H5">
            <v>1991</v>
          </cell>
          <cell r="I5">
            <v>1992</v>
          </cell>
          <cell r="J5">
            <v>1993</v>
          </cell>
          <cell r="K5">
            <v>1994</v>
          </cell>
          <cell r="L5">
            <v>1995</v>
          </cell>
          <cell r="M5">
            <v>1996</v>
          </cell>
          <cell r="N5">
            <v>1997</v>
          </cell>
          <cell r="O5">
            <v>1998</v>
          </cell>
          <cell r="P5">
            <v>1999</v>
          </cell>
          <cell r="Q5">
            <v>2000</v>
          </cell>
          <cell r="R5">
            <v>2001</v>
          </cell>
          <cell r="S5">
            <v>2002</v>
          </cell>
        </row>
        <row r="6">
          <cell r="B6" t="str">
            <v>Compensation of employees</v>
          </cell>
          <cell r="C6">
            <v>612.9</v>
          </cell>
          <cell r="F6">
            <v>649.29999999999995</v>
          </cell>
          <cell r="G6">
            <v>702.4</v>
          </cell>
          <cell r="H6">
            <v>699.9</v>
          </cell>
          <cell r="I6">
            <v>729.3</v>
          </cell>
          <cell r="J6">
            <v>763.6</v>
          </cell>
          <cell r="K6">
            <v>800.1</v>
          </cell>
          <cell r="L6">
            <v>824.9</v>
          </cell>
          <cell r="M6">
            <v>836.8</v>
          </cell>
          <cell r="N6">
            <v>874.5</v>
          </cell>
          <cell r="O6">
            <v>933.8</v>
          </cell>
          <cell r="P6">
            <v>975.9</v>
          </cell>
          <cell r="Q6">
            <v>1108.5999999999999</v>
          </cell>
          <cell r="R6">
            <v>1187.2</v>
          </cell>
          <cell r="S6">
            <v>1243.7</v>
          </cell>
          <cell r="T6" t="str">
            <v>تعويضات العاملين</v>
          </cell>
        </row>
        <row r="7">
          <cell r="B7" t="str">
            <v>Operating surplus</v>
          </cell>
          <cell r="C7">
            <v>509.1</v>
          </cell>
          <cell r="F7">
            <v>625.79999999999995</v>
          </cell>
          <cell r="G7">
            <v>712.1</v>
          </cell>
          <cell r="H7">
            <v>720.5</v>
          </cell>
          <cell r="I7">
            <v>730.4</v>
          </cell>
          <cell r="J7">
            <v>827</v>
          </cell>
          <cell r="K7">
            <v>906.9</v>
          </cell>
          <cell r="L7">
            <v>983.7</v>
          </cell>
          <cell r="M7">
            <v>1073.3</v>
          </cell>
          <cell r="N7">
            <v>1109.9000000000001</v>
          </cell>
          <cell r="O7">
            <v>962.3</v>
          </cell>
          <cell r="P7">
            <v>1071.7</v>
          </cell>
          <cell r="Q7">
            <v>1315.2</v>
          </cell>
          <cell r="R7">
            <v>1367.7</v>
          </cell>
          <cell r="S7">
            <v>1460.2</v>
          </cell>
          <cell r="T7" t="str">
            <v xml:space="preserve">فائض التشغيل </v>
          </cell>
        </row>
        <row r="8">
          <cell r="B8" t="str">
            <v>Consumption of fixed capital</v>
          </cell>
          <cell r="C8">
            <v>206.1</v>
          </cell>
          <cell r="F8">
            <v>235.1</v>
          </cell>
          <cell r="G8">
            <v>248.9</v>
          </cell>
          <cell r="H8">
            <v>261.8</v>
          </cell>
          <cell r="I8">
            <v>262.8</v>
          </cell>
          <cell r="J8">
            <v>307.5</v>
          </cell>
          <cell r="K8">
            <v>326.7</v>
          </cell>
          <cell r="L8">
            <v>332.5</v>
          </cell>
          <cell r="M8">
            <v>328.7</v>
          </cell>
          <cell r="N8">
            <v>332.4</v>
          </cell>
          <cell r="O8">
            <v>343.6</v>
          </cell>
          <cell r="P8">
            <v>358.7</v>
          </cell>
          <cell r="Q8">
            <v>473.6</v>
          </cell>
          <cell r="R8">
            <v>486.8</v>
          </cell>
          <cell r="S8">
            <v>498.1</v>
          </cell>
          <cell r="T8" t="str">
            <v>اهتلاك رأس المال الثابت</v>
          </cell>
        </row>
        <row r="9">
          <cell r="B9" t="str">
            <v>Indirect taxes  (1)</v>
          </cell>
          <cell r="C9">
            <v>45</v>
          </cell>
          <cell r="F9">
            <v>36.1</v>
          </cell>
          <cell r="G9">
            <v>39.6</v>
          </cell>
          <cell r="H9">
            <v>53.5</v>
          </cell>
          <cell r="I9">
            <v>63.8</v>
          </cell>
          <cell r="J9">
            <v>57.2</v>
          </cell>
          <cell r="K9">
            <v>59.7</v>
          </cell>
          <cell r="L9">
            <v>58.3</v>
          </cell>
          <cell r="M9">
            <v>55.5</v>
          </cell>
          <cell r="N9">
            <v>70.5</v>
          </cell>
          <cell r="O9">
            <v>85.5</v>
          </cell>
          <cell r="P9">
            <v>83</v>
          </cell>
          <cell r="Q9">
            <v>99.5</v>
          </cell>
          <cell r="R9">
            <v>108</v>
          </cell>
          <cell r="S9">
            <v>111.5</v>
          </cell>
          <cell r="T9" t="str">
            <v>الضرائب غير المباشرة  (1)</v>
          </cell>
        </row>
        <row r="10">
          <cell r="B10" t="str">
            <v>Less: subsidies  (2)</v>
          </cell>
          <cell r="C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t="str">
            <v>ناقصا : الأعانات  (2)</v>
          </cell>
        </row>
        <row r="11">
          <cell r="B11" t="str">
            <v>Gross domestic product GDP</v>
          </cell>
          <cell r="C11">
            <v>1373.1</v>
          </cell>
          <cell r="F11">
            <v>1546.3</v>
          </cell>
          <cell r="G11">
            <v>1703</v>
          </cell>
          <cell r="H11">
            <v>1735.7</v>
          </cell>
          <cell r="I11">
            <v>1786.3</v>
          </cell>
          <cell r="J11">
            <v>1955.3</v>
          </cell>
          <cell r="K11">
            <v>2093.4</v>
          </cell>
          <cell r="L11">
            <v>2199.4</v>
          </cell>
          <cell r="M11">
            <v>2294.3000000000002</v>
          </cell>
          <cell r="N11">
            <v>2387.3000000000002</v>
          </cell>
          <cell r="O11">
            <v>2325.1999999999998</v>
          </cell>
          <cell r="P11">
            <v>2489.3000000000002</v>
          </cell>
          <cell r="Q11">
            <v>2996.9</v>
          </cell>
          <cell r="R11">
            <v>3149.7</v>
          </cell>
          <cell r="S11">
            <v>3313.5</v>
          </cell>
          <cell r="T11" t="str">
            <v>الناتج المحلي الاجمالي</v>
          </cell>
        </row>
        <row r="12">
          <cell r="B12" t="str">
            <v>Government final consumption expenditure</v>
          </cell>
          <cell r="C12">
            <v>312.8</v>
          </cell>
          <cell r="F12">
            <v>352.4</v>
          </cell>
          <cell r="G12">
            <v>385.1</v>
          </cell>
          <cell r="H12">
            <v>406</v>
          </cell>
          <cell r="I12">
            <v>426.2</v>
          </cell>
          <cell r="J12">
            <v>435.5</v>
          </cell>
          <cell r="K12">
            <v>440</v>
          </cell>
          <cell r="L12">
            <v>458.5</v>
          </cell>
          <cell r="M12">
            <v>464.3</v>
          </cell>
          <cell r="N12">
            <v>465.1</v>
          </cell>
          <cell r="O12">
            <v>482.8</v>
          </cell>
          <cell r="P12">
            <v>518.20000000000005</v>
          </cell>
          <cell r="Q12">
            <v>526.20000000000005</v>
          </cell>
          <cell r="R12">
            <v>534.1</v>
          </cell>
          <cell r="S12">
            <v>548.9</v>
          </cell>
          <cell r="T12" t="str">
            <v>الانفاق الاستهلاكي النهائي للحكومة</v>
          </cell>
        </row>
        <row r="13">
          <cell r="B13" t="str">
            <v>Private final consumption expenditure</v>
          </cell>
          <cell r="C13">
            <v>407</v>
          </cell>
          <cell r="F13">
            <v>945.5</v>
          </cell>
          <cell r="G13">
            <v>981</v>
          </cell>
          <cell r="H13">
            <v>1017.7</v>
          </cell>
          <cell r="I13">
            <v>1055.7</v>
          </cell>
          <cell r="J13">
            <v>1095.3</v>
          </cell>
          <cell r="K13">
            <v>1123.4000000000001</v>
          </cell>
          <cell r="L13">
            <v>1165.4000000000001</v>
          </cell>
          <cell r="M13">
            <v>1229.3</v>
          </cell>
          <cell r="N13">
            <v>1277.4000000000001</v>
          </cell>
          <cell r="O13">
            <v>1327.6</v>
          </cell>
          <cell r="P13">
            <v>1378.4</v>
          </cell>
          <cell r="Q13">
            <v>1411.8</v>
          </cell>
          <cell r="R13">
            <v>1468</v>
          </cell>
          <cell r="S13">
            <v>1512.8</v>
          </cell>
          <cell r="T13" t="str">
            <v>الانفاق الاستهلاكي النهائي الخاص</v>
          </cell>
        </row>
        <row r="14">
          <cell r="B14" t="str">
            <v>Increase in stocks (3)</v>
          </cell>
          <cell r="C14">
            <v>25.9</v>
          </cell>
          <cell r="F14">
            <v>114.7</v>
          </cell>
          <cell r="G14">
            <v>70.3</v>
          </cell>
          <cell r="H14">
            <v>241.3</v>
          </cell>
          <cell r="I14">
            <v>240.8</v>
          </cell>
          <cell r="J14">
            <v>-0.3</v>
          </cell>
          <cell r="K14">
            <v>91</v>
          </cell>
          <cell r="L14">
            <v>26.5</v>
          </cell>
          <cell r="M14">
            <v>46.4</v>
          </cell>
          <cell r="N14">
            <v>130.6</v>
          </cell>
          <cell r="O14">
            <v>171.9</v>
          </cell>
          <cell r="P14">
            <v>-36.1</v>
          </cell>
          <cell r="Q14">
            <v>100</v>
          </cell>
          <cell r="R14">
            <v>103.1</v>
          </cell>
          <cell r="S14">
            <v>98.8</v>
          </cell>
          <cell r="T14" t="str">
            <v>التغير  فى المخزون  (3)</v>
          </cell>
        </row>
        <row r="15">
          <cell r="B15" t="str">
            <v>Gross fixed capital formation</v>
          </cell>
          <cell r="C15">
            <v>463.6</v>
          </cell>
          <cell r="F15">
            <v>285.5</v>
          </cell>
          <cell r="G15">
            <v>291.8</v>
          </cell>
          <cell r="H15">
            <v>343.5</v>
          </cell>
          <cell r="I15">
            <v>386.2</v>
          </cell>
          <cell r="J15">
            <v>454.2</v>
          </cell>
          <cell r="K15">
            <v>417.5</v>
          </cell>
          <cell r="L15">
            <v>381.3</v>
          </cell>
          <cell r="M15">
            <v>284.10000000000002</v>
          </cell>
          <cell r="N15">
            <v>285.89999999999998</v>
          </cell>
          <cell r="O15">
            <v>326.2</v>
          </cell>
          <cell r="P15">
            <v>338</v>
          </cell>
          <cell r="Q15">
            <v>404.6</v>
          </cell>
          <cell r="R15">
            <v>427.7</v>
          </cell>
          <cell r="S15">
            <v>469</v>
          </cell>
          <cell r="T15" t="str">
            <v>التكوين الرأسمالي الثابت الاجمالي</v>
          </cell>
        </row>
        <row r="16">
          <cell r="B16" t="str">
            <v xml:space="preserve">Exports of goods and services </v>
          </cell>
          <cell r="C16">
            <v>1397.4</v>
          </cell>
          <cell r="F16">
            <v>1181.8</v>
          </cell>
          <cell r="G16">
            <v>1548.9</v>
          </cell>
          <cell r="H16">
            <v>1475.4</v>
          </cell>
          <cell r="I16">
            <v>1507.4</v>
          </cell>
          <cell r="J16">
            <v>1640</v>
          </cell>
          <cell r="K16">
            <v>1669.7</v>
          </cell>
          <cell r="L16">
            <v>1803.3</v>
          </cell>
          <cell r="M16">
            <v>2018.5</v>
          </cell>
          <cell r="N16">
            <v>1887.6</v>
          </cell>
          <cell r="O16">
            <v>1502.1</v>
          </cell>
          <cell r="P16">
            <v>1838.3</v>
          </cell>
          <cell r="Q16">
            <v>2455.4</v>
          </cell>
          <cell r="R16">
            <v>2569.1</v>
          </cell>
          <cell r="S16">
            <v>2671.7</v>
          </cell>
          <cell r="T16" t="str">
            <v>الصادرات من السلع والخدمات</v>
          </cell>
        </row>
        <row r="17">
          <cell r="B17" t="str">
            <v>Less : imports of goods and services</v>
          </cell>
          <cell r="C17">
            <v>1233.5999999999999</v>
          </cell>
          <cell r="F17">
            <v>1333.6</v>
          </cell>
          <cell r="G17">
            <v>1574.1</v>
          </cell>
          <cell r="H17">
            <v>1748.2</v>
          </cell>
          <cell r="I17">
            <v>1830</v>
          </cell>
          <cell r="J17">
            <v>1669.4</v>
          </cell>
          <cell r="K17">
            <v>1648.2</v>
          </cell>
          <cell r="L17">
            <v>1635.6</v>
          </cell>
          <cell r="M17">
            <v>1748.3</v>
          </cell>
          <cell r="N17">
            <v>1659.3</v>
          </cell>
          <cell r="O17">
            <v>1485.4</v>
          </cell>
          <cell r="P17">
            <v>1547.5</v>
          </cell>
          <cell r="Q17">
            <v>1901.1</v>
          </cell>
          <cell r="R17">
            <v>1952.3</v>
          </cell>
          <cell r="S17">
            <v>1987.7</v>
          </cell>
          <cell r="T17" t="str">
            <v>ناقصا: الواردات من السلع والخدمات</v>
          </cell>
        </row>
        <row r="18">
          <cell r="B18" t="str">
            <v>Expenditure on GDP</v>
          </cell>
          <cell r="C18">
            <v>1373.1</v>
          </cell>
          <cell r="F18">
            <v>1546.3000000000002</v>
          </cell>
          <cell r="G18">
            <v>1703</v>
          </cell>
          <cell r="H18">
            <v>1735.7</v>
          </cell>
          <cell r="I18">
            <v>1786.3000000000002</v>
          </cell>
          <cell r="J18">
            <v>1955.2999999999997</v>
          </cell>
          <cell r="K18">
            <v>2093.4000000000005</v>
          </cell>
          <cell r="L18">
            <v>2199.4</v>
          </cell>
          <cell r="M18">
            <v>2294.3000000000002</v>
          </cell>
          <cell r="N18">
            <v>2387.3000000000002</v>
          </cell>
          <cell r="O18">
            <v>2325.1999999999998</v>
          </cell>
          <cell r="P18">
            <v>2489.3000000000002</v>
          </cell>
          <cell r="Q18">
            <v>2996.9</v>
          </cell>
          <cell r="R18">
            <v>3149.7</v>
          </cell>
          <cell r="S18">
            <v>3313.5</v>
          </cell>
          <cell r="T18" t="str">
            <v>الانفاق على الناتج المحلي الاجمالي</v>
          </cell>
        </row>
        <row r="19">
          <cell r="B19" t="str">
            <v>* ESCWA estimates. (1)  Includes  (2).</v>
          </cell>
          <cell r="T19" t="str">
            <v>* تقديرات الاسكوا.(1) يتضمن  (2).</v>
          </cell>
        </row>
        <row r="20">
          <cell r="B20" t="str">
            <v>(3)  Includes net error and omission.</v>
          </cell>
          <cell r="T20" t="str">
            <v>(3) يتضمن صافي السهو والخطأ.</v>
          </cell>
        </row>
        <row r="29">
          <cell r="B29" t="str">
            <v>الدخل القومي الممكن التصرف فيه و تخصيصاته - بالأسعار الجارية</v>
          </cell>
        </row>
        <row r="30">
          <cell r="B30" t="str">
            <v>National disposable income and its appropriation - at current prices</v>
          </cell>
        </row>
        <row r="31">
          <cell r="B31" t="str">
            <v>Bahrain</v>
          </cell>
          <cell r="T31" t="str">
            <v>البحرين</v>
          </cell>
        </row>
        <row r="32">
          <cell r="B32" t="str">
            <v>Mn. Dinars</v>
          </cell>
          <cell r="T32" t="str">
            <v>مليون دينار</v>
          </cell>
        </row>
        <row r="33">
          <cell r="C33">
            <v>1985</v>
          </cell>
          <cell r="F33">
            <v>1989</v>
          </cell>
          <cell r="G33">
            <v>1990</v>
          </cell>
          <cell r="H33">
            <v>1991</v>
          </cell>
          <cell r="I33">
            <v>1992</v>
          </cell>
          <cell r="J33">
            <v>1993</v>
          </cell>
          <cell r="K33">
            <v>1994</v>
          </cell>
          <cell r="L33">
            <v>1995</v>
          </cell>
          <cell r="M33">
            <v>1996</v>
          </cell>
          <cell r="N33">
            <v>1997</v>
          </cell>
          <cell r="O33">
            <v>1998</v>
          </cell>
          <cell r="P33">
            <v>1999</v>
          </cell>
          <cell r="Q33">
            <v>2000</v>
          </cell>
          <cell r="R33">
            <v>2001</v>
          </cell>
          <cell r="S33">
            <v>2002</v>
          </cell>
        </row>
        <row r="34">
          <cell r="B34" t="str">
            <v>Compensation of employees</v>
          </cell>
          <cell r="C34">
            <v>612.9</v>
          </cell>
          <cell r="F34">
            <v>649.29999999999995</v>
          </cell>
          <cell r="G34">
            <v>702.4</v>
          </cell>
          <cell r="H34">
            <v>699.9</v>
          </cell>
          <cell r="I34">
            <v>729.3</v>
          </cell>
          <cell r="J34">
            <v>763.6</v>
          </cell>
          <cell r="K34">
            <v>800.1</v>
          </cell>
          <cell r="L34">
            <v>824.9</v>
          </cell>
          <cell r="M34">
            <v>836.8</v>
          </cell>
          <cell r="N34">
            <v>874.5</v>
          </cell>
          <cell r="O34">
            <v>933.8</v>
          </cell>
          <cell r="P34">
            <v>975.9</v>
          </cell>
          <cell r="Q34">
            <v>1108.5999999999999</v>
          </cell>
          <cell r="R34">
            <v>1187.2</v>
          </cell>
          <cell r="S34">
            <v>1243.7</v>
          </cell>
          <cell r="T34" t="str">
            <v>تعويضات العاملين</v>
          </cell>
        </row>
        <row r="35">
          <cell r="B35" t="str">
            <v>Compensation of employees from the rest of the world (net)</v>
          </cell>
          <cell r="C35">
            <v>-109.7</v>
          </cell>
          <cell r="F35">
            <v>-196.8</v>
          </cell>
          <cell r="G35">
            <v>-102.4</v>
          </cell>
          <cell r="H35">
            <v>-114.1</v>
          </cell>
          <cell r="I35">
            <v>-101.8</v>
          </cell>
          <cell r="J35">
            <v>-121.3</v>
          </cell>
          <cell r="K35">
            <v>0</v>
          </cell>
          <cell r="L35">
            <v>0</v>
          </cell>
          <cell r="M35">
            <v>0</v>
          </cell>
          <cell r="N35">
            <v>0</v>
          </cell>
          <cell r="O35">
            <v>0</v>
          </cell>
          <cell r="P35">
            <v>0</v>
          </cell>
          <cell r="Q35">
            <v>0</v>
          </cell>
          <cell r="R35">
            <v>0</v>
          </cell>
          <cell r="S35">
            <v>0</v>
          </cell>
          <cell r="T35" t="str">
            <v>صافي تعويضات العاملين من العالم الخارجي</v>
          </cell>
        </row>
        <row r="36">
          <cell r="B36" t="str">
            <v>Operating surplus</v>
          </cell>
          <cell r="C36">
            <v>509.1</v>
          </cell>
          <cell r="F36">
            <v>625.79999999999995</v>
          </cell>
          <cell r="G36">
            <v>712.1</v>
          </cell>
          <cell r="H36">
            <v>720.5</v>
          </cell>
          <cell r="I36">
            <v>730.4</v>
          </cell>
          <cell r="J36">
            <v>827</v>
          </cell>
          <cell r="K36">
            <v>906.9</v>
          </cell>
          <cell r="L36">
            <v>983.7</v>
          </cell>
          <cell r="M36">
            <v>1073.3</v>
          </cell>
          <cell r="N36">
            <v>1109.9000000000001</v>
          </cell>
          <cell r="O36">
            <v>962.3</v>
          </cell>
          <cell r="P36">
            <v>1071.7</v>
          </cell>
          <cell r="Q36">
            <v>1315.2</v>
          </cell>
          <cell r="R36">
            <v>1367.7</v>
          </cell>
          <cell r="S36">
            <v>1460.2</v>
          </cell>
          <cell r="T36" t="str">
            <v>فائض التشغيل</v>
          </cell>
        </row>
        <row r="37">
          <cell r="B37" t="str">
            <v>Property and entrepreneurial income from the rest of the world (net)</v>
          </cell>
          <cell r="C37">
            <v>0</v>
          </cell>
          <cell r="F37">
            <v>0</v>
          </cell>
          <cell r="G37">
            <v>-22.9</v>
          </cell>
          <cell r="H37">
            <v>-53</v>
          </cell>
          <cell r="I37">
            <v>-39</v>
          </cell>
          <cell r="J37">
            <v>-65.3</v>
          </cell>
          <cell r="K37">
            <v>-314.89999999999998</v>
          </cell>
          <cell r="L37">
            <v>-224.6</v>
          </cell>
          <cell r="M37">
            <v>-9.5</v>
          </cell>
          <cell r="N37">
            <v>-88.8</v>
          </cell>
          <cell r="O37">
            <v>-60.9</v>
          </cell>
          <cell r="P37">
            <v>-110.8</v>
          </cell>
          <cell r="Q37">
            <v>-139.5</v>
          </cell>
          <cell r="R37">
            <v>-153.69999999999999</v>
          </cell>
          <cell r="S37">
            <v>-174.7</v>
          </cell>
          <cell r="T37" t="str">
            <v>صافي دخل الملكية وعائد التنظيم من العالم الخارجي</v>
          </cell>
        </row>
        <row r="38">
          <cell r="B38" t="str">
            <v>Indirect taxes  (1)</v>
          </cell>
          <cell r="C38">
            <v>45</v>
          </cell>
          <cell r="F38">
            <v>36.1</v>
          </cell>
          <cell r="G38">
            <v>39.6</v>
          </cell>
          <cell r="H38">
            <v>53.5</v>
          </cell>
          <cell r="I38">
            <v>63.8</v>
          </cell>
          <cell r="J38">
            <v>57.2</v>
          </cell>
          <cell r="K38">
            <v>59.7</v>
          </cell>
          <cell r="L38">
            <v>58.3</v>
          </cell>
          <cell r="M38">
            <v>55.5</v>
          </cell>
          <cell r="N38">
            <v>70.5</v>
          </cell>
          <cell r="O38">
            <v>85.5</v>
          </cell>
          <cell r="P38">
            <v>83</v>
          </cell>
          <cell r="Q38">
            <v>99.5</v>
          </cell>
          <cell r="R38">
            <v>108</v>
          </cell>
          <cell r="S38">
            <v>111.5</v>
          </cell>
          <cell r="T38" t="str">
            <v>الضرائب غير المباشرة  (1)</v>
          </cell>
        </row>
        <row r="39">
          <cell r="B39" t="str">
            <v>Less: subsidies  (2)</v>
          </cell>
          <cell r="C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t="str">
            <v>ناقصا : الأعانات  (2)</v>
          </cell>
        </row>
        <row r="40">
          <cell r="B40" t="str">
            <v>Other current transfers from the rest of the world (net)</v>
          </cell>
          <cell r="C40">
            <v>184.3</v>
          </cell>
          <cell r="F40">
            <v>116.4</v>
          </cell>
          <cell r="G40">
            <v>-1</v>
          </cell>
          <cell r="H40">
            <v>4.4000000000000004</v>
          </cell>
          <cell r="I40">
            <v>59.5</v>
          </cell>
          <cell r="J40">
            <v>123.1</v>
          </cell>
          <cell r="K40">
            <v>-124</v>
          </cell>
          <cell r="L40">
            <v>-142.6</v>
          </cell>
          <cell r="M40">
            <v>-162.80000000000001</v>
          </cell>
          <cell r="N40">
            <v>-151.19999999999999</v>
          </cell>
          <cell r="O40">
            <v>-248.1</v>
          </cell>
          <cell r="P40">
            <v>-308.10000000000002</v>
          </cell>
          <cell r="Q40">
            <v>-372.3</v>
          </cell>
          <cell r="R40">
            <v>-429.5</v>
          </cell>
          <cell r="S40">
            <v>-485.2</v>
          </cell>
          <cell r="T40" t="str">
            <v>صافي التحويلات  الجارية الأخرى من العالم الخارجي</v>
          </cell>
        </row>
        <row r="41">
          <cell r="B41" t="str">
            <v>Disposable income</v>
          </cell>
          <cell r="C41">
            <v>1241.5999999999999</v>
          </cell>
          <cell r="F41">
            <v>1230.8</v>
          </cell>
          <cell r="G41">
            <v>1327.8</v>
          </cell>
          <cell r="H41">
            <v>1311.2</v>
          </cell>
          <cell r="I41">
            <v>1442.2</v>
          </cell>
          <cell r="J41">
            <v>1584.3</v>
          </cell>
          <cell r="K41">
            <v>1327.8</v>
          </cell>
          <cell r="L41">
            <v>1499.7</v>
          </cell>
          <cell r="M41">
            <v>1793.3</v>
          </cell>
          <cell r="N41">
            <v>1814.9</v>
          </cell>
          <cell r="O41">
            <v>1672.6</v>
          </cell>
          <cell r="P41">
            <v>1711.7</v>
          </cell>
          <cell r="Q41">
            <v>2011.5</v>
          </cell>
          <cell r="R41">
            <v>2079.6999999999998</v>
          </cell>
          <cell r="S41">
            <v>2155.5</v>
          </cell>
          <cell r="T41" t="str">
            <v xml:space="preserve">الدخل المتاح </v>
          </cell>
        </row>
        <row r="42">
          <cell r="B42" t="str">
            <v>Government final consumption expenditure</v>
          </cell>
          <cell r="C42">
            <v>312.8</v>
          </cell>
          <cell r="F42">
            <v>352.4</v>
          </cell>
          <cell r="G42">
            <v>385.1</v>
          </cell>
          <cell r="H42">
            <v>406</v>
          </cell>
          <cell r="I42">
            <v>426.2</v>
          </cell>
          <cell r="J42">
            <v>435.5</v>
          </cell>
          <cell r="K42">
            <v>440</v>
          </cell>
          <cell r="L42">
            <v>458.5</v>
          </cell>
          <cell r="M42">
            <v>464.3</v>
          </cell>
          <cell r="N42">
            <v>465.1</v>
          </cell>
          <cell r="O42">
            <v>482.8</v>
          </cell>
          <cell r="P42">
            <v>518.20000000000005</v>
          </cell>
          <cell r="Q42">
            <v>526.20000000000005</v>
          </cell>
          <cell r="R42">
            <v>534.1</v>
          </cell>
          <cell r="S42">
            <v>548.9</v>
          </cell>
          <cell r="T42" t="str">
            <v>الانفاق الاستهلاكي النهائي للحكومة</v>
          </cell>
        </row>
        <row r="43">
          <cell r="B43" t="str">
            <v>Private final consumption expenditure</v>
          </cell>
          <cell r="C43">
            <v>407</v>
          </cell>
          <cell r="F43">
            <v>945.5</v>
          </cell>
          <cell r="G43">
            <v>981</v>
          </cell>
          <cell r="H43">
            <v>1017.7</v>
          </cell>
          <cell r="I43">
            <v>1055.7</v>
          </cell>
          <cell r="J43">
            <v>1095.3</v>
          </cell>
          <cell r="K43">
            <v>1123.4000000000001</v>
          </cell>
          <cell r="L43">
            <v>1165.4000000000001</v>
          </cell>
          <cell r="M43">
            <v>1229.3</v>
          </cell>
          <cell r="N43">
            <v>1277.4000000000001</v>
          </cell>
          <cell r="O43">
            <v>1327.6</v>
          </cell>
          <cell r="P43">
            <v>1378.4</v>
          </cell>
          <cell r="Q43">
            <v>1411.8</v>
          </cell>
          <cell r="R43">
            <v>1468</v>
          </cell>
          <cell r="S43">
            <v>1512.8</v>
          </cell>
          <cell r="T43" t="str">
            <v>الانفاق الاستهلاكي النهائي الخاص</v>
          </cell>
        </row>
        <row r="44">
          <cell r="B44" t="str">
            <v>Saving</v>
          </cell>
          <cell r="C44">
            <v>521.79999999999995</v>
          </cell>
          <cell r="F44">
            <v>-67.099999999999994</v>
          </cell>
          <cell r="G44">
            <v>-38.299999999999997</v>
          </cell>
          <cell r="H44">
            <v>-112.5</v>
          </cell>
          <cell r="I44">
            <v>-39.700000000000003</v>
          </cell>
          <cell r="J44">
            <v>53.5</v>
          </cell>
          <cell r="K44">
            <v>-235.6</v>
          </cell>
          <cell r="L44">
            <v>-124.2</v>
          </cell>
          <cell r="M44">
            <v>99.7</v>
          </cell>
          <cell r="N44">
            <v>72.400000000000006</v>
          </cell>
          <cell r="O44">
            <v>-137.80000000000001</v>
          </cell>
          <cell r="P44">
            <v>-184.9</v>
          </cell>
          <cell r="Q44">
            <v>73.5</v>
          </cell>
          <cell r="R44">
            <v>77.599999999999994</v>
          </cell>
          <cell r="S44">
            <v>93.8</v>
          </cell>
          <cell r="T44" t="str">
            <v>الادخار</v>
          </cell>
        </row>
        <row r="45">
          <cell r="B45" t="str">
            <v>Appropriation of disposable income</v>
          </cell>
          <cell r="C45">
            <v>1241.5999999999999</v>
          </cell>
          <cell r="F45">
            <v>1230.8</v>
          </cell>
          <cell r="G45">
            <v>1327.8</v>
          </cell>
          <cell r="H45">
            <v>1311.2</v>
          </cell>
          <cell r="I45">
            <v>1442.2</v>
          </cell>
          <cell r="J45">
            <v>1584.3</v>
          </cell>
          <cell r="K45">
            <v>1327.8</v>
          </cell>
          <cell r="L45">
            <v>1499.7</v>
          </cell>
          <cell r="M45">
            <v>1793.3</v>
          </cell>
          <cell r="N45">
            <v>1814.9</v>
          </cell>
          <cell r="O45">
            <v>1672.6</v>
          </cell>
          <cell r="P45">
            <v>1711.7</v>
          </cell>
          <cell r="Q45">
            <v>2011.5</v>
          </cell>
          <cell r="R45">
            <v>2079.6999999999998</v>
          </cell>
          <cell r="S45">
            <v>2155.5</v>
          </cell>
          <cell r="T45" t="str">
            <v>تخصيصات الدخل المتاح</v>
          </cell>
        </row>
        <row r="46">
          <cell r="B46" t="str">
            <v>* ESCWA estimates.(1)  Includes   (2).</v>
          </cell>
          <cell r="T46" t="str">
            <v>* تقديرات الاسكوا.(1) يتضمن (2).</v>
          </cell>
        </row>
        <row r="56">
          <cell r="B56" t="str">
            <v>تمويل رأس المال - بالأسعار الجارية</v>
          </cell>
        </row>
        <row r="57">
          <cell r="B57" t="str">
            <v>Capital finance - at current prices</v>
          </cell>
        </row>
        <row r="58">
          <cell r="B58" t="str">
            <v>Bahrain</v>
          </cell>
          <cell r="T58" t="str">
            <v>البحرين</v>
          </cell>
        </row>
        <row r="59">
          <cell r="B59" t="str">
            <v>Mn. Dinars</v>
          </cell>
          <cell r="T59" t="str">
            <v>مليون دينار</v>
          </cell>
        </row>
        <row r="60">
          <cell r="C60">
            <v>1985</v>
          </cell>
          <cell r="F60">
            <v>1989</v>
          </cell>
          <cell r="G60">
            <v>1990</v>
          </cell>
          <cell r="H60">
            <v>1991</v>
          </cell>
          <cell r="I60">
            <v>1992</v>
          </cell>
          <cell r="J60">
            <v>1993</v>
          </cell>
          <cell r="K60">
            <v>1994</v>
          </cell>
          <cell r="L60">
            <v>1995</v>
          </cell>
          <cell r="M60">
            <v>1996</v>
          </cell>
          <cell r="N60">
            <v>1997</v>
          </cell>
          <cell r="O60">
            <v>1998</v>
          </cell>
          <cell r="P60">
            <v>1999</v>
          </cell>
          <cell r="Q60">
            <v>2000</v>
          </cell>
          <cell r="R60">
            <v>2001</v>
          </cell>
          <cell r="S60">
            <v>2002</v>
          </cell>
        </row>
        <row r="61">
          <cell r="B61" t="str">
            <v>Saving</v>
          </cell>
          <cell r="F61">
            <v>-67.099999999999994</v>
          </cell>
          <cell r="G61">
            <v>-38.299999999999997</v>
          </cell>
          <cell r="H61">
            <v>-112.5</v>
          </cell>
          <cell r="I61">
            <v>-39.700000000000003</v>
          </cell>
          <cell r="J61">
            <v>53.5</v>
          </cell>
          <cell r="K61">
            <v>-235.6</v>
          </cell>
          <cell r="L61">
            <v>-124.2</v>
          </cell>
          <cell r="M61">
            <v>99.7</v>
          </cell>
          <cell r="N61">
            <v>72.400000000000006</v>
          </cell>
          <cell r="O61">
            <v>-137.80000000000001</v>
          </cell>
          <cell r="P61">
            <v>-184.9</v>
          </cell>
          <cell r="Q61">
            <v>73.5</v>
          </cell>
          <cell r="R61">
            <v>77.599999999999994</v>
          </cell>
          <cell r="S61">
            <v>93.8</v>
          </cell>
          <cell r="T61" t="str">
            <v>الادخار</v>
          </cell>
        </row>
        <row r="62">
          <cell r="B62" t="str">
            <v>Consumption of fixed capital</v>
          </cell>
          <cell r="F62">
            <v>235.1</v>
          </cell>
          <cell r="G62">
            <v>248.9</v>
          </cell>
          <cell r="H62">
            <v>261.8</v>
          </cell>
          <cell r="I62">
            <v>262.8</v>
          </cell>
          <cell r="J62">
            <v>307.5</v>
          </cell>
          <cell r="K62">
            <v>326.7</v>
          </cell>
          <cell r="L62">
            <v>332.5</v>
          </cell>
          <cell r="M62">
            <v>328.7</v>
          </cell>
          <cell r="N62">
            <v>332.4</v>
          </cell>
          <cell r="O62">
            <v>343.6</v>
          </cell>
          <cell r="P62">
            <v>358.7</v>
          </cell>
          <cell r="Q62">
            <v>473.6</v>
          </cell>
          <cell r="R62">
            <v>486.8</v>
          </cell>
          <cell r="S62">
            <v>498.1</v>
          </cell>
          <cell r="T62" t="str">
            <v>اهتلاك رأس المال الثابت</v>
          </cell>
        </row>
        <row r="63">
          <cell r="B63" t="str">
            <v>Capital transfers from the rest of the world (net)</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t="str">
            <v>صافي التحويلات الرأسمالية من العالم الخارجي</v>
          </cell>
        </row>
        <row r="64">
          <cell r="B64" t="str">
            <v>Finance of gross accumulation</v>
          </cell>
          <cell r="F64">
            <v>168</v>
          </cell>
          <cell r="G64">
            <v>210.6</v>
          </cell>
          <cell r="H64">
            <v>149.30000000000001</v>
          </cell>
          <cell r="I64">
            <v>223.1</v>
          </cell>
          <cell r="J64">
            <v>361</v>
          </cell>
          <cell r="K64">
            <v>91.1</v>
          </cell>
          <cell r="L64">
            <v>208.3</v>
          </cell>
          <cell r="M64">
            <v>428.4</v>
          </cell>
          <cell r="N64">
            <v>404.8</v>
          </cell>
          <cell r="O64">
            <v>205.8</v>
          </cell>
          <cell r="P64">
            <v>173.8</v>
          </cell>
          <cell r="Q64">
            <v>547.1</v>
          </cell>
          <cell r="R64">
            <v>564.4</v>
          </cell>
          <cell r="S64">
            <v>591.9</v>
          </cell>
          <cell r="T64" t="str">
            <v xml:space="preserve">تمويل التراكم الاجمالي </v>
          </cell>
        </row>
        <row r="65">
          <cell r="B65" t="str">
            <v>Increase in stock (1)</v>
          </cell>
          <cell r="F65">
            <v>114.7</v>
          </cell>
          <cell r="G65">
            <v>70.3</v>
          </cell>
          <cell r="H65">
            <v>241.3</v>
          </cell>
          <cell r="I65">
            <v>240.8</v>
          </cell>
          <cell r="J65">
            <v>-0.3</v>
          </cell>
          <cell r="K65">
            <v>91</v>
          </cell>
          <cell r="L65">
            <v>26.5</v>
          </cell>
          <cell r="M65">
            <v>46.4</v>
          </cell>
          <cell r="N65">
            <v>130.6</v>
          </cell>
          <cell r="O65">
            <v>171.9</v>
          </cell>
          <cell r="P65">
            <v>-36.1</v>
          </cell>
          <cell r="Q65">
            <v>100</v>
          </cell>
          <cell r="R65">
            <v>103.1</v>
          </cell>
          <cell r="S65">
            <v>98.8</v>
          </cell>
          <cell r="T65" t="str">
            <v>التغير  فى المخزون (1)</v>
          </cell>
        </row>
        <row r="66">
          <cell r="B66" t="str">
            <v>Gross fixed capital formation</v>
          </cell>
          <cell r="F66">
            <v>285.5</v>
          </cell>
          <cell r="G66">
            <v>291.8</v>
          </cell>
          <cell r="H66">
            <v>343.5</v>
          </cell>
          <cell r="I66">
            <v>386.2</v>
          </cell>
          <cell r="J66">
            <v>454.2</v>
          </cell>
          <cell r="K66">
            <v>417.5</v>
          </cell>
          <cell r="L66">
            <v>381.3</v>
          </cell>
          <cell r="M66">
            <v>284.10000000000002</v>
          </cell>
          <cell r="N66">
            <v>285.89999999999998</v>
          </cell>
          <cell r="O66">
            <v>326.2</v>
          </cell>
          <cell r="P66">
            <v>338</v>
          </cell>
          <cell r="Q66">
            <v>404.6</v>
          </cell>
          <cell r="R66">
            <v>427.7</v>
          </cell>
          <cell r="S66">
            <v>469</v>
          </cell>
          <cell r="T66" t="str">
            <v>التكوين الرأسمالي الثابت الاجمالي</v>
          </cell>
        </row>
        <row r="67">
          <cell r="B67" t="str">
            <v>Purchases of intangible assets from the rest of the world (net)</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t="str">
            <v>صافي مشتريات الاصول المعنويه من العالم الخارجي</v>
          </cell>
        </row>
        <row r="68">
          <cell r="B68" t="str">
            <v>Net lending to the rest of the world</v>
          </cell>
          <cell r="F68">
            <v>-232.2</v>
          </cell>
          <cell r="G68">
            <v>-151.5</v>
          </cell>
          <cell r="H68">
            <v>-435.5</v>
          </cell>
          <cell r="I68">
            <v>-403.9</v>
          </cell>
          <cell r="J68">
            <v>-92.9</v>
          </cell>
          <cell r="K68">
            <v>-417.4</v>
          </cell>
          <cell r="L68">
            <v>-199.5</v>
          </cell>
          <cell r="M68">
            <v>97.9</v>
          </cell>
          <cell r="N68">
            <v>-11.7</v>
          </cell>
          <cell r="O68">
            <v>-292.3</v>
          </cell>
          <cell r="P68">
            <v>-128.1</v>
          </cell>
          <cell r="Q68">
            <v>42.5</v>
          </cell>
          <cell r="R68">
            <v>33.6</v>
          </cell>
          <cell r="S68">
            <v>24.1</v>
          </cell>
          <cell r="T68" t="str">
            <v>صافي الاقراض الى العالم الخارجي</v>
          </cell>
        </row>
        <row r="69">
          <cell r="B69" t="str">
            <v>Gross Accumulation</v>
          </cell>
          <cell r="F69">
            <v>168</v>
          </cell>
          <cell r="G69">
            <v>210.6</v>
          </cell>
          <cell r="H69">
            <v>149.30000000000001</v>
          </cell>
          <cell r="I69">
            <v>223.1</v>
          </cell>
          <cell r="J69">
            <v>361</v>
          </cell>
          <cell r="K69">
            <v>91.1</v>
          </cell>
          <cell r="L69">
            <v>208.3</v>
          </cell>
          <cell r="M69">
            <v>428.4</v>
          </cell>
          <cell r="N69">
            <v>404.8</v>
          </cell>
          <cell r="O69">
            <v>205.8</v>
          </cell>
          <cell r="P69">
            <v>173.8</v>
          </cell>
          <cell r="Q69">
            <v>547.1</v>
          </cell>
          <cell r="R69">
            <v>564.4</v>
          </cell>
          <cell r="S69">
            <v>591.9</v>
          </cell>
          <cell r="T69" t="str">
            <v>إجمالي التراكم</v>
          </cell>
        </row>
        <row r="70">
          <cell r="F70">
            <v>309.7</v>
          </cell>
        </row>
        <row r="71">
          <cell r="F71">
            <v>0</v>
          </cell>
        </row>
        <row r="72">
          <cell r="F72">
            <v>309.7</v>
          </cell>
        </row>
        <row r="91">
          <cell r="B91" t="str">
            <v>الصفقات الخارجية- بالاسعار الجارية</v>
          </cell>
        </row>
        <row r="92">
          <cell r="B92" t="str">
            <v>External transactions - at current prices</v>
          </cell>
        </row>
        <row r="93">
          <cell r="B93" t="str">
            <v>Bahrain</v>
          </cell>
          <cell r="T93" t="str">
            <v>البحرين</v>
          </cell>
        </row>
        <row r="94">
          <cell r="B94" t="str">
            <v>Mn. Dinars</v>
          </cell>
          <cell r="T94" t="str">
            <v>مليون دينار</v>
          </cell>
        </row>
        <row r="95">
          <cell r="C95">
            <v>1985</v>
          </cell>
          <cell r="F95">
            <v>1989</v>
          </cell>
          <cell r="G95">
            <v>1990</v>
          </cell>
          <cell r="H95">
            <v>1991</v>
          </cell>
          <cell r="I95">
            <v>1992</v>
          </cell>
          <cell r="J95">
            <v>1993</v>
          </cell>
          <cell r="K95">
            <v>1994</v>
          </cell>
          <cell r="L95">
            <v>1995</v>
          </cell>
          <cell r="M95">
            <v>1996</v>
          </cell>
          <cell r="N95">
            <v>1997</v>
          </cell>
          <cell r="O95">
            <v>1998</v>
          </cell>
          <cell r="P95">
            <v>1999</v>
          </cell>
          <cell r="Q95">
            <v>2000</v>
          </cell>
          <cell r="R95">
            <v>2001</v>
          </cell>
          <cell r="S95">
            <v>2002</v>
          </cell>
        </row>
        <row r="96">
          <cell r="B96" t="str">
            <v xml:space="preserve">Exports of goods and services </v>
          </cell>
          <cell r="C96">
            <v>1397.4</v>
          </cell>
          <cell r="F96">
            <v>1181.8</v>
          </cell>
          <cell r="G96">
            <v>1548.9</v>
          </cell>
          <cell r="H96">
            <v>1475.4</v>
          </cell>
          <cell r="I96">
            <v>1507.4</v>
          </cell>
          <cell r="J96">
            <v>1640</v>
          </cell>
          <cell r="K96">
            <v>1669.7</v>
          </cell>
          <cell r="L96">
            <v>1803.3</v>
          </cell>
          <cell r="M96">
            <v>2018.5</v>
          </cell>
          <cell r="N96">
            <v>1887.6</v>
          </cell>
          <cell r="O96">
            <v>1502.1</v>
          </cell>
          <cell r="P96">
            <v>1838.3</v>
          </cell>
          <cell r="Q96">
            <v>2455.4</v>
          </cell>
          <cell r="R96">
            <v>2569.1</v>
          </cell>
          <cell r="S96">
            <v>2671.7</v>
          </cell>
          <cell r="T96" t="str">
            <v>الصادرات من السلع والخدمات</v>
          </cell>
        </row>
        <row r="97">
          <cell r="B97" t="str">
            <v>Compensation of employees from  the rest of the world</v>
          </cell>
          <cell r="C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t="str">
            <v>تعويضات العاملين من العالم الخارجي</v>
          </cell>
        </row>
        <row r="98">
          <cell r="B98" t="str">
            <v>Property and entrepreneurial income from the rest of the world   </v>
          </cell>
          <cell r="C98">
            <v>0</v>
          </cell>
          <cell r="F98">
            <v>0</v>
          </cell>
          <cell r="G98">
            <v>181.9</v>
          </cell>
          <cell r="H98">
            <v>159.6</v>
          </cell>
          <cell r="I98">
            <v>195.3</v>
          </cell>
          <cell r="J98">
            <v>190.1</v>
          </cell>
          <cell r="K98">
            <v>1148.5999999999999</v>
          </cell>
          <cell r="L98">
            <v>1512.8</v>
          </cell>
          <cell r="M98">
            <v>0</v>
          </cell>
          <cell r="N98">
            <v>0</v>
          </cell>
          <cell r="O98">
            <v>0</v>
          </cell>
          <cell r="P98">
            <v>0</v>
          </cell>
          <cell r="Q98">
            <v>0</v>
          </cell>
          <cell r="R98">
            <v>0</v>
          </cell>
          <cell r="S98">
            <v>0</v>
          </cell>
          <cell r="T98" t="str">
            <v xml:space="preserve"> دخل الملكية وعائد التنظيم من العالم الخارجي</v>
          </cell>
        </row>
        <row r="99">
          <cell r="B99" t="str">
            <v xml:space="preserve">Other current transfers from the rest of the world </v>
          </cell>
          <cell r="C99">
            <v>184.3</v>
          </cell>
          <cell r="F99">
            <v>116.4</v>
          </cell>
          <cell r="G99">
            <v>0</v>
          </cell>
          <cell r="H99">
            <v>4.4000000000000004</v>
          </cell>
          <cell r="I99">
            <v>59.5</v>
          </cell>
          <cell r="J99">
            <v>123.1</v>
          </cell>
          <cell r="K99">
            <v>38</v>
          </cell>
          <cell r="L99">
            <v>45.4</v>
          </cell>
          <cell r="M99">
            <v>0</v>
          </cell>
          <cell r="N99">
            <v>0</v>
          </cell>
          <cell r="O99">
            <v>0</v>
          </cell>
          <cell r="P99">
            <v>0</v>
          </cell>
          <cell r="Q99">
            <v>0</v>
          </cell>
          <cell r="R99">
            <v>0</v>
          </cell>
          <cell r="S99">
            <v>0</v>
          </cell>
          <cell r="T99" t="str">
            <v>تحويلات جارية اخرى من العالم الخارجي  </v>
          </cell>
        </row>
        <row r="100">
          <cell r="B100" t="str">
            <v>Current receipts</v>
          </cell>
          <cell r="C100">
            <v>1581.7</v>
          </cell>
          <cell r="F100">
            <v>1298.2</v>
          </cell>
          <cell r="G100">
            <v>1730.8</v>
          </cell>
          <cell r="H100">
            <v>1639.4</v>
          </cell>
          <cell r="I100">
            <v>1762.2</v>
          </cell>
          <cell r="J100">
            <v>1953.2</v>
          </cell>
          <cell r="K100">
            <v>2856.3</v>
          </cell>
          <cell r="L100">
            <v>3361.5</v>
          </cell>
          <cell r="M100">
            <v>2018.5</v>
          </cell>
          <cell r="N100">
            <v>1887.6</v>
          </cell>
          <cell r="O100">
            <v>1502.1</v>
          </cell>
          <cell r="P100">
            <v>1838.3</v>
          </cell>
          <cell r="Q100">
            <v>2455.4</v>
          </cell>
          <cell r="R100">
            <v>2569.1</v>
          </cell>
          <cell r="S100">
            <v>2671.7</v>
          </cell>
          <cell r="T100" t="str">
            <v>المتحصلات الجارية</v>
          </cell>
        </row>
        <row r="101">
          <cell r="B101" t="str">
            <v>Imports of goods and services</v>
          </cell>
          <cell r="C101">
            <v>1233.5999999999999</v>
          </cell>
          <cell r="F101">
            <v>1333.6</v>
          </cell>
          <cell r="G101">
            <v>1574.1</v>
          </cell>
          <cell r="H101">
            <v>1748.2</v>
          </cell>
          <cell r="I101">
            <v>1830</v>
          </cell>
          <cell r="J101">
            <v>1669.4</v>
          </cell>
          <cell r="K101">
            <v>1648.2</v>
          </cell>
          <cell r="L101">
            <v>1635.6</v>
          </cell>
          <cell r="M101">
            <v>1748.3</v>
          </cell>
          <cell r="N101">
            <v>1659.3</v>
          </cell>
          <cell r="O101">
            <v>1485.4</v>
          </cell>
          <cell r="P101">
            <v>1547.5</v>
          </cell>
          <cell r="Q101">
            <v>1901.1</v>
          </cell>
          <cell r="R101">
            <v>1952.3</v>
          </cell>
          <cell r="S101">
            <v>1987.7</v>
          </cell>
          <cell r="T101" t="str">
            <v>الواردات من السلع والخدمات</v>
          </cell>
        </row>
        <row r="102">
          <cell r="B102" t="str">
            <v>Compensation of employees to the rest of the world</v>
          </cell>
          <cell r="C102">
            <v>109.7</v>
          </cell>
          <cell r="F102">
            <v>196.8</v>
          </cell>
          <cell r="G102">
            <v>102.4</v>
          </cell>
          <cell r="H102">
            <v>114.1</v>
          </cell>
          <cell r="I102">
            <v>101.8</v>
          </cell>
          <cell r="J102">
            <v>121.3</v>
          </cell>
          <cell r="K102">
            <v>0</v>
          </cell>
          <cell r="L102">
            <v>0</v>
          </cell>
          <cell r="M102">
            <v>0</v>
          </cell>
          <cell r="N102">
            <v>0</v>
          </cell>
          <cell r="O102">
            <v>0</v>
          </cell>
          <cell r="P102">
            <v>0</v>
          </cell>
          <cell r="Q102">
            <v>0</v>
          </cell>
          <cell r="R102">
            <v>0</v>
          </cell>
          <cell r="S102">
            <v>0</v>
          </cell>
          <cell r="T102" t="str">
            <v>تعويضات العاملين المدفوعة الى العالم الخارجي</v>
          </cell>
        </row>
        <row r="103">
          <cell r="B103" t="str">
            <v>Property and entrepreneurial income to the rest of the world (1)</v>
          </cell>
          <cell r="C103">
            <v>0</v>
          </cell>
          <cell r="F103">
            <v>0</v>
          </cell>
          <cell r="G103">
            <v>204.8</v>
          </cell>
          <cell r="H103">
            <v>212.6</v>
          </cell>
          <cell r="I103">
            <v>234.3</v>
          </cell>
          <cell r="J103">
            <v>255.4</v>
          </cell>
          <cell r="K103">
            <v>1463.5</v>
          </cell>
          <cell r="L103">
            <v>1737.4</v>
          </cell>
          <cell r="M103">
            <v>9.5</v>
          </cell>
          <cell r="N103">
            <v>88.8</v>
          </cell>
          <cell r="O103">
            <v>60.9</v>
          </cell>
          <cell r="P103">
            <v>110.8</v>
          </cell>
          <cell r="Q103">
            <v>139.5</v>
          </cell>
          <cell r="R103">
            <v>153.69999999999999</v>
          </cell>
          <cell r="S103">
            <v>174.7</v>
          </cell>
          <cell r="T103" t="str">
            <v>دخل الملكية وعائد التنظيم المدفوع الى العالم الخارجي(1)</v>
          </cell>
        </row>
        <row r="104">
          <cell r="B104" t="str">
            <v>Other current transfers to the rest of the world (2)</v>
          </cell>
          <cell r="C104">
            <v>0</v>
          </cell>
          <cell r="F104">
            <v>0</v>
          </cell>
          <cell r="G104">
            <v>1</v>
          </cell>
          <cell r="H104">
            <v>0</v>
          </cell>
          <cell r="I104">
            <v>0</v>
          </cell>
          <cell r="J104">
            <v>0</v>
          </cell>
          <cell r="K104">
            <v>162</v>
          </cell>
          <cell r="L104">
            <v>188</v>
          </cell>
          <cell r="M104">
            <v>162.80000000000001</v>
          </cell>
          <cell r="N104">
            <v>151.19999999999999</v>
          </cell>
          <cell r="O104">
            <v>248.1</v>
          </cell>
          <cell r="P104">
            <v>308.10000000000002</v>
          </cell>
          <cell r="Q104">
            <v>372.3</v>
          </cell>
          <cell r="R104">
            <v>429.5</v>
          </cell>
          <cell r="S104">
            <v>485.2</v>
          </cell>
          <cell r="T104" t="str">
            <v>تحويلات جارية اخرى الى العالم الخارجي (2)</v>
          </cell>
        </row>
        <row r="105">
          <cell r="B105" t="str">
            <v>Surplus of the nation from current transactions</v>
          </cell>
          <cell r="C105">
            <v>238.4</v>
          </cell>
          <cell r="F105">
            <v>-232.2</v>
          </cell>
          <cell r="G105">
            <v>-151.5</v>
          </cell>
          <cell r="H105">
            <v>-435.5</v>
          </cell>
          <cell r="I105">
            <v>-403.9</v>
          </cell>
          <cell r="J105">
            <v>-92.9</v>
          </cell>
          <cell r="K105">
            <v>-417.4</v>
          </cell>
          <cell r="L105">
            <v>-199.5</v>
          </cell>
          <cell r="M105">
            <v>97.9</v>
          </cell>
          <cell r="N105">
            <v>-11.7</v>
          </cell>
          <cell r="O105">
            <v>-292.3</v>
          </cell>
          <cell r="P105">
            <v>-128.1</v>
          </cell>
          <cell r="Q105">
            <v>42.5</v>
          </cell>
          <cell r="R105">
            <v>33.6</v>
          </cell>
          <cell r="S105">
            <v>24.1</v>
          </cell>
          <cell r="T105" t="str">
            <v>فائض الدولة من العمليات الجارية</v>
          </cell>
        </row>
        <row r="106">
          <cell r="B106" t="str">
            <v>Disposable of current receipts</v>
          </cell>
          <cell r="C106">
            <v>1581.7</v>
          </cell>
          <cell r="F106">
            <v>1298.2</v>
          </cell>
          <cell r="G106">
            <v>1730.8</v>
          </cell>
          <cell r="H106">
            <v>1639.4</v>
          </cell>
          <cell r="I106">
            <v>1762.2</v>
          </cell>
          <cell r="J106">
            <v>1953.2</v>
          </cell>
          <cell r="K106">
            <v>2856.3</v>
          </cell>
          <cell r="L106">
            <v>3361.5</v>
          </cell>
          <cell r="M106">
            <v>2018.5</v>
          </cell>
          <cell r="N106">
            <v>1887.6</v>
          </cell>
          <cell r="O106">
            <v>1502.1</v>
          </cell>
          <cell r="P106">
            <v>1838.3</v>
          </cell>
          <cell r="Q106">
            <v>2455.4</v>
          </cell>
          <cell r="R106">
            <v>2569.1</v>
          </cell>
          <cell r="S106">
            <v>2671.7</v>
          </cell>
          <cell r="T106" t="str">
            <v>التصرف فى المتحصلات الجارية</v>
          </cell>
        </row>
        <row r="107">
          <cell r="B107" t="str">
            <v>* ESCWA  estimates.(1) Net primary income from abroad for 1996-2002.</v>
          </cell>
          <cell r="P107" t="str">
            <v>* تقديرات الاسكوا.(1) صافي الدخل الأولي من الخارج للأعوام 1996-2002.</v>
          </cell>
        </row>
        <row r="108">
          <cell r="B108" t="str">
            <v xml:space="preserve"> (2) Net current transfers from abroad for 1996-2002.</v>
          </cell>
          <cell r="Q108" t="str">
            <v>(2) صافي التحويلات الجارية من الخارج للأعوام 1996-2002.</v>
          </cell>
        </row>
      </sheetData>
      <sheetData sheetId="1" refreshError="1"/>
      <sheetData sheetId="2" refreshError="1"/>
      <sheetData sheetId="3" refreshError="1"/>
      <sheetData sheetId="4"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sheetName val="cons_95_l"/>
      <sheetName val="cons_95_$"/>
      <sheetName val="study"/>
      <sheetName val="charts"/>
    </sheetNames>
    <sheetDataSet>
      <sheetData sheetId="0" refreshError="1">
        <row r="1">
          <cell r="B1" t="str">
            <v>الناتج المحلي الاجمالي والانفاق عليه - بالاسعار الجارية</v>
          </cell>
        </row>
        <row r="2">
          <cell r="B2" t="str">
            <v>Gross domestic product and expenditure - at current prices</v>
          </cell>
        </row>
        <row r="3">
          <cell r="B3" t="str">
            <v>Bahrain</v>
          </cell>
          <cell r="T3" t="str">
            <v>البحرين</v>
          </cell>
        </row>
        <row r="4">
          <cell r="B4" t="str">
            <v>Mn. Dinars</v>
          </cell>
          <cell r="T4" t="str">
            <v>مليون دينار</v>
          </cell>
        </row>
        <row r="5">
          <cell r="C5">
            <v>1985</v>
          </cell>
          <cell r="F5">
            <v>1989</v>
          </cell>
          <cell r="G5">
            <v>1990</v>
          </cell>
          <cell r="H5">
            <v>1991</v>
          </cell>
          <cell r="I5">
            <v>1992</v>
          </cell>
          <cell r="J5">
            <v>1993</v>
          </cell>
          <cell r="K5">
            <v>1994</v>
          </cell>
          <cell r="L5">
            <v>1995</v>
          </cell>
          <cell r="M5">
            <v>1996</v>
          </cell>
          <cell r="N5">
            <v>1997</v>
          </cell>
          <cell r="O5">
            <v>1998</v>
          </cell>
          <cell r="P5">
            <v>1999</v>
          </cell>
          <cell r="Q5">
            <v>2000</v>
          </cell>
          <cell r="R5">
            <v>2001</v>
          </cell>
          <cell r="S5">
            <v>2002</v>
          </cell>
        </row>
        <row r="6">
          <cell r="B6" t="str">
            <v>Compensation of employees</v>
          </cell>
          <cell r="C6">
            <v>612.9</v>
          </cell>
          <cell r="F6">
            <v>649.29999999999995</v>
          </cell>
          <cell r="G6">
            <v>702.4</v>
          </cell>
          <cell r="H6">
            <v>699.9</v>
          </cell>
          <cell r="I6">
            <v>729.3</v>
          </cell>
          <cell r="J6">
            <v>763.6</v>
          </cell>
          <cell r="K6">
            <v>800.1</v>
          </cell>
          <cell r="L6">
            <v>824.9</v>
          </cell>
          <cell r="M6">
            <v>836.8</v>
          </cell>
          <cell r="N6">
            <v>874.5</v>
          </cell>
          <cell r="O6">
            <v>933.8</v>
          </cell>
          <cell r="P6">
            <v>975.9</v>
          </cell>
          <cell r="Q6">
            <v>1108.5999999999999</v>
          </cell>
          <cell r="R6">
            <v>1187.2</v>
          </cell>
          <cell r="S6">
            <v>1243.7</v>
          </cell>
          <cell r="T6" t="str">
            <v>تعويضات العاملين</v>
          </cell>
        </row>
        <row r="7">
          <cell r="B7" t="str">
            <v>Operating surplus</v>
          </cell>
          <cell r="C7">
            <v>509.1</v>
          </cell>
          <cell r="F7">
            <v>625.79999999999995</v>
          </cell>
          <cell r="G7">
            <v>712.1</v>
          </cell>
          <cell r="H7">
            <v>720.5</v>
          </cell>
          <cell r="I7">
            <v>730.4</v>
          </cell>
          <cell r="J7">
            <v>827</v>
          </cell>
          <cell r="K7">
            <v>906.9</v>
          </cell>
          <cell r="L7">
            <v>983.7</v>
          </cell>
          <cell r="M7">
            <v>1073.3</v>
          </cell>
          <cell r="N7">
            <v>1109.9000000000001</v>
          </cell>
          <cell r="O7">
            <v>962.3</v>
          </cell>
          <cell r="P7">
            <v>1071.7</v>
          </cell>
          <cell r="Q7">
            <v>1315.2</v>
          </cell>
          <cell r="R7">
            <v>1367.7</v>
          </cell>
          <cell r="S7">
            <v>1460.2</v>
          </cell>
          <cell r="T7" t="str">
            <v xml:space="preserve">فائض التشغيل </v>
          </cell>
        </row>
        <row r="8">
          <cell r="B8" t="str">
            <v>Consumption of fixed capital</v>
          </cell>
          <cell r="C8">
            <v>206.1</v>
          </cell>
          <cell r="F8">
            <v>235.1</v>
          </cell>
          <cell r="G8">
            <v>248.9</v>
          </cell>
          <cell r="H8">
            <v>261.8</v>
          </cell>
          <cell r="I8">
            <v>262.8</v>
          </cell>
          <cell r="J8">
            <v>307.5</v>
          </cell>
          <cell r="K8">
            <v>326.7</v>
          </cell>
          <cell r="L8">
            <v>332.5</v>
          </cell>
          <cell r="M8">
            <v>328.7</v>
          </cell>
          <cell r="N8">
            <v>332.4</v>
          </cell>
          <cell r="O8">
            <v>343.6</v>
          </cell>
          <cell r="P8">
            <v>358.7</v>
          </cell>
          <cell r="Q8">
            <v>473.6</v>
          </cell>
          <cell r="R8">
            <v>486.8</v>
          </cell>
          <cell r="S8">
            <v>498.1</v>
          </cell>
          <cell r="T8" t="str">
            <v>اهتلاك رأس المال الثابت</v>
          </cell>
        </row>
        <row r="9">
          <cell r="B9" t="str">
            <v>Indirect taxes  (1)</v>
          </cell>
          <cell r="C9">
            <v>45</v>
          </cell>
          <cell r="F9">
            <v>36.1</v>
          </cell>
          <cell r="G9">
            <v>39.6</v>
          </cell>
          <cell r="H9">
            <v>53.5</v>
          </cell>
          <cell r="I9">
            <v>63.8</v>
          </cell>
          <cell r="J9">
            <v>57.2</v>
          </cell>
          <cell r="K9">
            <v>59.7</v>
          </cell>
          <cell r="L9">
            <v>58.3</v>
          </cell>
          <cell r="M9">
            <v>55.5</v>
          </cell>
          <cell r="N9">
            <v>70.5</v>
          </cell>
          <cell r="O9">
            <v>85.5</v>
          </cell>
          <cell r="P9">
            <v>83</v>
          </cell>
          <cell r="Q9">
            <v>99.5</v>
          </cell>
          <cell r="R9">
            <v>108</v>
          </cell>
          <cell r="S9">
            <v>111.5</v>
          </cell>
          <cell r="T9" t="str">
            <v>الضرائب غير المباشرة  (1)</v>
          </cell>
        </row>
        <row r="10">
          <cell r="B10" t="str">
            <v>Less: subsidies  (2)</v>
          </cell>
          <cell r="C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t="str">
            <v>ناقصا : الأعانات  (2)</v>
          </cell>
        </row>
        <row r="11">
          <cell r="B11" t="str">
            <v>Gross domestic product GDP</v>
          </cell>
          <cell r="C11">
            <v>1373.1</v>
          </cell>
          <cell r="F11">
            <v>1546.3</v>
          </cell>
          <cell r="G11">
            <v>1703</v>
          </cell>
          <cell r="H11">
            <v>1735.7</v>
          </cell>
          <cell r="I11">
            <v>1786.3</v>
          </cell>
          <cell r="J11">
            <v>1955.3</v>
          </cell>
          <cell r="K11">
            <v>2093.4</v>
          </cell>
          <cell r="L11">
            <v>2199.4</v>
          </cell>
          <cell r="M11">
            <v>2294.3000000000002</v>
          </cell>
          <cell r="N11">
            <v>2387.3000000000002</v>
          </cell>
          <cell r="O11">
            <v>2325.1999999999998</v>
          </cell>
          <cell r="P11">
            <v>2489.3000000000002</v>
          </cell>
          <cell r="Q11">
            <v>2996.9</v>
          </cell>
          <cell r="R11">
            <v>3149.7</v>
          </cell>
          <cell r="S11">
            <v>3313.5</v>
          </cell>
          <cell r="T11" t="str">
            <v>الناتج المحلي الاجمالي</v>
          </cell>
        </row>
        <row r="12">
          <cell r="B12" t="str">
            <v>Government final consumption expenditure</v>
          </cell>
          <cell r="C12">
            <v>312.8</v>
          </cell>
          <cell r="F12">
            <v>352.4</v>
          </cell>
          <cell r="G12">
            <v>385.1</v>
          </cell>
          <cell r="H12">
            <v>406</v>
          </cell>
          <cell r="I12">
            <v>426.2</v>
          </cell>
          <cell r="J12">
            <v>435.5</v>
          </cell>
          <cell r="K12">
            <v>440</v>
          </cell>
          <cell r="L12">
            <v>458.5</v>
          </cell>
          <cell r="M12">
            <v>464.3</v>
          </cell>
          <cell r="N12">
            <v>465.1</v>
          </cell>
          <cell r="O12">
            <v>482.8</v>
          </cell>
          <cell r="P12">
            <v>518.20000000000005</v>
          </cell>
          <cell r="Q12">
            <v>526.20000000000005</v>
          </cell>
          <cell r="R12">
            <v>534.1</v>
          </cell>
          <cell r="S12">
            <v>548.9</v>
          </cell>
          <cell r="T12" t="str">
            <v>الانفاق الاستهلاكي النهائي للحكومة</v>
          </cell>
        </row>
        <row r="13">
          <cell r="B13" t="str">
            <v>Private final consumption expenditure</v>
          </cell>
          <cell r="C13">
            <v>407</v>
          </cell>
          <cell r="F13">
            <v>945.5</v>
          </cell>
          <cell r="G13">
            <v>981</v>
          </cell>
          <cell r="H13">
            <v>1017.7</v>
          </cell>
          <cell r="I13">
            <v>1055.7</v>
          </cell>
          <cell r="J13">
            <v>1095.3</v>
          </cell>
          <cell r="K13">
            <v>1123.4000000000001</v>
          </cell>
          <cell r="L13">
            <v>1165.4000000000001</v>
          </cell>
          <cell r="M13">
            <v>1229.3</v>
          </cell>
          <cell r="N13">
            <v>1277.4000000000001</v>
          </cell>
          <cell r="O13">
            <v>1327.6</v>
          </cell>
          <cell r="P13">
            <v>1378.4</v>
          </cell>
          <cell r="Q13">
            <v>1411.8</v>
          </cell>
          <cell r="R13">
            <v>1468</v>
          </cell>
          <cell r="S13">
            <v>1512.8</v>
          </cell>
          <cell r="T13" t="str">
            <v>الانفاق الاستهلاكي النهائي الخاص</v>
          </cell>
        </row>
        <row r="14">
          <cell r="B14" t="str">
            <v>Increase in stocks (3)</v>
          </cell>
          <cell r="C14">
            <v>25.9</v>
          </cell>
          <cell r="F14">
            <v>114.7</v>
          </cell>
          <cell r="G14">
            <v>70.3</v>
          </cell>
          <cell r="H14">
            <v>241.3</v>
          </cell>
          <cell r="I14">
            <v>240.8</v>
          </cell>
          <cell r="J14">
            <v>-0.3</v>
          </cell>
          <cell r="K14">
            <v>91</v>
          </cell>
          <cell r="L14">
            <v>26.5</v>
          </cell>
          <cell r="M14">
            <v>46.4</v>
          </cell>
          <cell r="N14">
            <v>130.6</v>
          </cell>
          <cell r="O14">
            <v>171.9</v>
          </cell>
          <cell r="P14">
            <v>-36.1</v>
          </cell>
          <cell r="Q14">
            <v>100</v>
          </cell>
          <cell r="R14">
            <v>103.1</v>
          </cell>
          <cell r="S14">
            <v>98.8</v>
          </cell>
          <cell r="T14" t="str">
            <v>التغير  فى المخزون  (3)</v>
          </cell>
        </row>
        <row r="15">
          <cell r="B15" t="str">
            <v>Gross fixed capital formation</v>
          </cell>
          <cell r="C15">
            <v>463.6</v>
          </cell>
          <cell r="F15">
            <v>285.5</v>
          </cell>
          <cell r="G15">
            <v>291.8</v>
          </cell>
          <cell r="H15">
            <v>343.5</v>
          </cell>
          <cell r="I15">
            <v>386.2</v>
          </cell>
          <cell r="J15">
            <v>454.2</v>
          </cell>
          <cell r="K15">
            <v>417.5</v>
          </cell>
          <cell r="L15">
            <v>381.3</v>
          </cell>
          <cell r="M15">
            <v>284.10000000000002</v>
          </cell>
          <cell r="N15">
            <v>285.89999999999998</v>
          </cell>
          <cell r="O15">
            <v>326.2</v>
          </cell>
          <cell r="P15">
            <v>338</v>
          </cell>
          <cell r="Q15">
            <v>404.6</v>
          </cell>
          <cell r="R15">
            <v>427.7</v>
          </cell>
          <cell r="S15">
            <v>469</v>
          </cell>
          <cell r="T15" t="str">
            <v>التكوين الرأسمالي الثابت الاجمالي</v>
          </cell>
        </row>
        <row r="16">
          <cell r="B16" t="str">
            <v xml:space="preserve">Exports of goods and services </v>
          </cell>
          <cell r="C16">
            <v>1397.4</v>
          </cell>
          <cell r="F16">
            <v>1181.8</v>
          </cell>
          <cell r="G16">
            <v>1548.9</v>
          </cell>
          <cell r="H16">
            <v>1475.4</v>
          </cell>
          <cell r="I16">
            <v>1507.4</v>
          </cell>
          <cell r="J16">
            <v>1640</v>
          </cell>
          <cell r="K16">
            <v>1669.7</v>
          </cell>
          <cell r="L16">
            <v>1803.3</v>
          </cell>
          <cell r="M16">
            <v>2018.5</v>
          </cell>
          <cell r="N16">
            <v>1887.6</v>
          </cell>
          <cell r="O16">
            <v>1502.1</v>
          </cell>
          <cell r="P16">
            <v>1838.3</v>
          </cell>
          <cell r="Q16">
            <v>2455.4</v>
          </cell>
          <cell r="R16">
            <v>2569.1</v>
          </cell>
          <cell r="S16">
            <v>2671.7</v>
          </cell>
          <cell r="T16" t="str">
            <v>الصادرات من السلع والخدمات</v>
          </cell>
        </row>
        <row r="17">
          <cell r="B17" t="str">
            <v>Less : imports of goods and services</v>
          </cell>
          <cell r="C17">
            <v>1233.5999999999999</v>
          </cell>
          <cell r="F17">
            <v>1333.6</v>
          </cell>
          <cell r="G17">
            <v>1574.1</v>
          </cell>
          <cell r="H17">
            <v>1748.2</v>
          </cell>
          <cell r="I17">
            <v>1830</v>
          </cell>
          <cell r="J17">
            <v>1669.4</v>
          </cell>
          <cell r="K17">
            <v>1648.2</v>
          </cell>
          <cell r="L17">
            <v>1635.6</v>
          </cell>
          <cell r="M17">
            <v>1748.3</v>
          </cell>
          <cell r="N17">
            <v>1659.3</v>
          </cell>
          <cell r="O17">
            <v>1485.4</v>
          </cell>
          <cell r="P17">
            <v>1547.5</v>
          </cell>
          <cell r="Q17">
            <v>1901.1</v>
          </cell>
          <cell r="R17">
            <v>1952.3</v>
          </cell>
          <cell r="S17">
            <v>1987.7</v>
          </cell>
          <cell r="T17" t="str">
            <v>ناقصا: الواردات من السلع والخدمات</v>
          </cell>
        </row>
        <row r="18">
          <cell r="B18" t="str">
            <v>Expenditure on GDP</v>
          </cell>
          <cell r="C18">
            <v>1373.1</v>
          </cell>
          <cell r="F18">
            <v>1546.3000000000002</v>
          </cell>
          <cell r="G18">
            <v>1703</v>
          </cell>
          <cell r="H18">
            <v>1735.7</v>
          </cell>
          <cell r="I18">
            <v>1786.3000000000002</v>
          </cell>
          <cell r="J18">
            <v>1955.2999999999997</v>
          </cell>
          <cell r="K18">
            <v>2093.4000000000005</v>
          </cell>
          <cell r="L18">
            <v>2199.4</v>
          </cell>
          <cell r="M18">
            <v>2294.3000000000002</v>
          </cell>
          <cell r="N18">
            <v>2387.3000000000002</v>
          </cell>
          <cell r="O18">
            <v>2325.1999999999998</v>
          </cell>
          <cell r="P18">
            <v>2489.3000000000002</v>
          </cell>
          <cell r="Q18">
            <v>2996.9</v>
          </cell>
          <cell r="R18">
            <v>3149.7</v>
          </cell>
          <cell r="S18">
            <v>3313.5</v>
          </cell>
          <cell r="T18" t="str">
            <v>الانفاق على الناتج المحلي الاجمالي</v>
          </cell>
        </row>
        <row r="19">
          <cell r="B19" t="str">
            <v>* ESCWA estimates. (1)  Includes  (2).</v>
          </cell>
          <cell r="T19" t="str">
            <v>* تقديرات الاسكوا.(1) يتضمن  (2).</v>
          </cell>
        </row>
        <row r="20">
          <cell r="B20" t="str">
            <v>(3)  Includes net error and omission.</v>
          </cell>
          <cell r="T20" t="str">
            <v>(3) يتضمن صافي السهو والخطأ.</v>
          </cell>
        </row>
        <row r="29">
          <cell r="B29" t="str">
            <v>الدخل القومي الممكن التصرف فيه و تخصيصاته - بالأسعار الجارية</v>
          </cell>
        </row>
        <row r="30">
          <cell r="B30" t="str">
            <v>National disposable income and its appropriation - at current prices</v>
          </cell>
        </row>
        <row r="31">
          <cell r="B31" t="str">
            <v>Bahrain</v>
          </cell>
          <cell r="T31" t="str">
            <v>البحرين</v>
          </cell>
        </row>
        <row r="32">
          <cell r="B32" t="str">
            <v>Mn. Dinars</v>
          </cell>
          <cell r="T32" t="str">
            <v>مليون دينار</v>
          </cell>
        </row>
        <row r="33">
          <cell r="C33">
            <v>1985</v>
          </cell>
          <cell r="F33">
            <v>1989</v>
          </cell>
          <cell r="G33">
            <v>1990</v>
          </cell>
          <cell r="H33">
            <v>1991</v>
          </cell>
          <cell r="I33">
            <v>1992</v>
          </cell>
          <cell r="J33">
            <v>1993</v>
          </cell>
          <cell r="K33">
            <v>1994</v>
          </cell>
          <cell r="L33">
            <v>1995</v>
          </cell>
          <cell r="M33">
            <v>1996</v>
          </cell>
          <cell r="N33">
            <v>1997</v>
          </cell>
          <cell r="O33">
            <v>1998</v>
          </cell>
          <cell r="P33">
            <v>1999</v>
          </cell>
          <cell r="Q33">
            <v>2000</v>
          </cell>
          <cell r="R33">
            <v>2001</v>
          </cell>
          <cell r="S33">
            <v>2002</v>
          </cell>
        </row>
        <row r="34">
          <cell r="B34" t="str">
            <v>Compensation of employees</v>
          </cell>
          <cell r="C34">
            <v>612.9</v>
          </cell>
          <cell r="F34">
            <v>649.29999999999995</v>
          </cell>
          <cell r="G34">
            <v>702.4</v>
          </cell>
          <cell r="H34">
            <v>699.9</v>
          </cell>
          <cell r="I34">
            <v>729.3</v>
          </cell>
          <cell r="J34">
            <v>763.6</v>
          </cell>
          <cell r="K34">
            <v>800.1</v>
          </cell>
          <cell r="L34">
            <v>824.9</v>
          </cell>
          <cell r="M34">
            <v>836.8</v>
          </cell>
          <cell r="N34">
            <v>874.5</v>
          </cell>
          <cell r="O34">
            <v>933.8</v>
          </cell>
          <cell r="P34">
            <v>975.9</v>
          </cell>
          <cell r="Q34">
            <v>1108.5999999999999</v>
          </cell>
          <cell r="R34">
            <v>1187.2</v>
          </cell>
          <cell r="S34">
            <v>1243.7</v>
          </cell>
          <cell r="T34" t="str">
            <v>تعويضات العاملين</v>
          </cell>
        </row>
        <row r="35">
          <cell r="B35" t="str">
            <v>Compensation of employees from the rest of the world (net)</v>
          </cell>
          <cell r="C35">
            <v>-109.7</v>
          </cell>
          <cell r="F35">
            <v>-196.8</v>
          </cell>
          <cell r="G35">
            <v>-102.4</v>
          </cell>
          <cell r="H35">
            <v>-114.1</v>
          </cell>
          <cell r="I35">
            <v>-101.8</v>
          </cell>
          <cell r="J35">
            <v>-121.3</v>
          </cell>
          <cell r="K35">
            <v>0</v>
          </cell>
          <cell r="L35">
            <v>0</v>
          </cell>
          <cell r="M35">
            <v>0</v>
          </cell>
          <cell r="N35">
            <v>0</v>
          </cell>
          <cell r="O35">
            <v>0</v>
          </cell>
          <cell r="P35">
            <v>0</v>
          </cell>
          <cell r="Q35">
            <v>0</v>
          </cell>
          <cell r="R35">
            <v>0</v>
          </cell>
          <cell r="S35">
            <v>0</v>
          </cell>
          <cell r="T35" t="str">
            <v>صافي تعويضات العاملين من العالم الخارجي</v>
          </cell>
        </row>
        <row r="36">
          <cell r="B36" t="str">
            <v>Operating surplus</v>
          </cell>
          <cell r="C36">
            <v>509.1</v>
          </cell>
          <cell r="F36">
            <v>625.79999999999995</v>
          </cell>
          <cell r="G36">
            <v>712.1</v>
          </cell>
          <cell r="H36">
            <v>720.5</v>
          </cell>
          <cell r="I36">
            <v>730.4</v>
          </cell>
          <cell r="J36">
            <v>827</v>
          </cell>
          <cell r="K36">
            <v>906.9</v>
          </cell>
          <cell r="L36">
            <v>983.7</v>
          </cell>
          <cell r="M36">
            <v>1073.3</v>
          </cell>
          <cell r="N36">
            <v>1109.9000000000001</v>
          </cell>
          <cell r="O36">
            <v>962.3</v>
          </cell>
          <cell r="P36">
            <v>1071.7</v>
          </cell>
          <cell r="Q36">
            <v>1315.2</v>
          </cell>
          <cell r="R36">
            <v>1367.7</v>
          </cell>
          <cell r="S36">
            <v>1460.2</v>
          </cell>
          <cell r="T36" t="str">
            <v>فائض التشغيل</v>
          </cell>
        </row>
        <row r="37">
          <cell r="B37" t="str">
            <v>Property and entrepreneurial income from the rest of the world (net)</v>
          </cell>
          <cell r="C37">
            <v>0</v>
          </cell>
          <cell r="F37">
            <v>0</v>
          </cell>
          <cell r="G37">
            <v>-22.9</v>
          </cell>
          <cell r="H37">
            <v>-53</v>
          </cell>
          <cell r="I37">
            <v>-39</v>
          </cell>
          <cell r="J37">
            <v>-65.3</v>
          </cell>
          <cell r="K37">
            <v>-314.89999999999998</v>
          </cell>
          <cell r="L37">
            <v>-224.6</v>
          </cell>
          <cell r="M37">
            <v>-9.5</v>
          </cell>
          <cell r="N37">
            <v>-88.8</v>
          </cell>
          <cell r="O37">
            <v>-60.9</v>
          </cell>
          <cell r="P37">
            <v>-110.8</v>
          </cell>
          <cell r="Q37">
            <v>-139.5</v>
          </cell>
          <cell r="R37">
            <v>-153.69999999999999</v>
          </cell>
          <cell r="S37">
            <v>-174.7</v>
          </cell>
          <cell r="T37" t="str">
            <v>صافي دخل الملكية وعائد التنظيم من العالم الخارجي</v>
          </cell>
        </row>
        <row r="38">
          <cell r="B38" t="str">
            <v>Indirect taxes  (1)</v>
          </cell>
          <cell r="C38">
            <v>45</v>
          </cell>
          <cell r="F38">
            <v>36.1</v>
          </cell>
          <cell r="G38">
            <v>39.6</v>
          </cell>
          <cell r="H38">
            <v>53.5</v>
          </cell>
          <cell r="I38">
            <v>63.8</v>
          </cell>
          <cell r="J38">
            <v>57.2</v>
          </cell>
          <cell r="K38">
            <v>59.7</v>
          </cell>
          <cell r="L38">
            <v>58.3</v>
          </cell>
          <cell r="M38">
            <v>55.5</v>
          </cell>
          <cell r="N38">
            <v>70.5</v>
          </cell>
          <cell r="O38">
            <v>85.5</v>
          </cell>
          <cell r="P38">
            <v>83</v>
          </cell>
          <cell r="Q38">
            <v>99.5</v>
          </cell>
          <cell r="R38">
            <v>108</v>
          </cell>
          <cell r="S38">
            <v>111.5</v>
          </cell>
          <cell r="T38" t="str">
            <v>الضرائب غير المباشرة  (1)</v>
          </cell>
        </row>
        <row r="39">
          <cell r="B39" t="str">
            <v>Less: subsidies  (2)</v>
          </cell>
          <cell r="C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t="str">
            <v>ناقصا : الأعانات  (2)</v>
          </cell>
        </row>
        <row r="40">
          <cell r="B40" t="str">
            <v>Other current transfers from the rest of the world (net)</v>
          </cell>
          <cell r="C40">
            <v>184.3</v>
          </cell>
          <cell r="F40">
            <v>116.4</v>
          </cell>
          <cell r="G40">
            <v>-1</v>
          </cell>
          <cell r="H40">
            <v>4.4000000000000004</v>
          </cell>
          <cell r="I40">
            <v>59.5</v>
          </cell>
          <cell r="J40">
            <v>123.1</v>
          </cell>
          <cell r="K40">
            <v>-124</v>
          </cell>
          <cell r="L40">
            <v>-142.6</v>
          </cell>
          <cell r="M40">
            <v>-162.80000000000001</v>
          </cell>
          <cell r="N40">
            <v>-151.19999999999999</v>
          </cell>
          <cell r="O40">
            <v>-248.1</v>
          </cell>
          <cell r="P40">
            <v>-308.10000000000002</v>
          </cell>
          <cell r="Q40">
            <v>-372.3</v>
          </cell>
          <cell r="R40">
            <v>-429.5</v>
          </cell>
          <cell r="S40">
            <v>-485.2</v>
          </cell>
          <cell r="T40" t="str">
            <v>صافي التحويلات  الجارية الأخرى من العالم الخارجي</v>
          </cell>
        </row>
        <row r="41">
          <cell r="B41" t="str">
            <v>Disposable income</v>
          </cell>
          <cell r="C41">
            <v>1241.5999999999999</v>
          </cell>
          <cell r="F41">
            <v>1230.8</v>
          </cell>
          <cell r="G41">
            <v>1327.8</v>
          </cell>
          <cell r="H41">
            <v>1311.2</v>
          </cell>
          <cell r="I41">
            <v>1442.2</v>
          </cell>
          <cell r="J41">
            <v>1584.3</v>
          </cell>
          <cell r="K41">
            <v>1327.8</v>
          </cell>
          <cell r="L41">
            <v>1499.7</v>
          </cell>
          <cell r="M41">
            <v>1793.3</v>
          </cell>
          <cell r="N41">
            <v>1814.9</v>
          </cell>
          <cell r="O41">
            <v>1672.6</v>
          </cell>
          <cell r="P41">
            <v>1711.7</v>
          </cell>
          <cell r="Q41">
            <v>2011.5</v>
          </cell>
          <cell r="R41">
            <v>2079.6999999999998</v>
          </cell>
          <cell r="S41">
            <v>2155.5</v>
          </cell>
          <cell r="T41" t="str">
            <v xml:space="preserve">الدخل المتاح </v>
          </cell>
        </row>
        <row r="42">
          <cell r="B42" t="str">
            <v>Government final consumption expenditure</v>
          </cell>
          <cell r="C42">
            <v>312.8</v>
          </cell>
          <cell r="F42">
            <v>352.4</v>
          </cell>
          <cell r="G42">
            <v>385.1</v>
          </cell>
          <cell r="H42">
            <v>406</v>
          </cell>
          <cell r="I42">
            <v>426.2</v>
          </cell>
          <cell r="J42">
            <v>435.5</v>
          </cell>
          <cell r="K42">
            <v>440</v>
          </cell>
          <cell r="L42">
            <v>458.5</v>
          </cell>
          <cell r="M42">
            <v>464.3</v>
          </cell>
          <cell r="N42">
            <v>465.1</v>
          </cell>
          <cell r="O42">
            <v>482.8</v>
          </cell>
          <cell r="P42">
            <v>518.20000000000005</v>
          </cell>
          <cell r="Q42">
            <v>526.20000000000005</v>
          </cell>
          <cell r="R42">
            <v>534.1</v>
          </cell>
          <cell r="S42">
            <v>548.9</v>
          </cell>
          <cell r="T42" t="str">
            <v>الانفاق الاستهلاكي النهائي للحكومة</v>
          </cell>
        </row>
        <row r="43">
          <cell r="B43" t="str">
            <v>Private final consumption expenditure</v>
          </cell>
          <cell r="C43">
            <v>407</v>
          </cell>
          <cell r="F43">
            <v>945.5</v>
          </cell>
          <cell r="G43">
            <v>981</v>
          </cell>
          <cell r="H43">
            <v>1017.7</v>
          </cell>
          <cell r="I43">
            <v>1055.7</v>
          </cell>
          <cell r="J43">
            <v>1095.3</v>
          </cell>
          <cell r="K43">
            <v>1123.4000000000001</v>
          </cell>
          <cell r="L43">
            <v>1165.4000000000001</v>
          </cell>
          <cell r="M43">
            <v>1229.3</v>
          </cell>
          <cell r="N43">
            <v>1277.4000000000001</v>
          </cell>
          <cell r="O43">
            <v>1327.6</v>
          </cell>
          <cell r="P43">
            <v>1378.4</v>
          </cell>
          <cell r="Q43">
            <v>1411.8</v>
          </cell>
          <cell r="R43">
            <v>1468</v>
          </cell>
          <cell r="S43">
            <v>1512.8</v>
          </cell>
          <cell r="T43" t="str">
            <v>الانفاق الاستهلاكي النهائي الخاص</v>
          </cell>
        </row>
        <row r="44">
          <cell r="B44" t="str">
            <v>Saving</v>
          </cell>
          <cell r="C44">
            <v>521.79999999999995</v>
          </cell>
          <cell r="F44">
            <v>-67.099999999999994</v>
          </cell>
          <cell r="G44">
            <v>-38.299999999999997</v>
          </cell>
          <cell r="H44">
            <v>-112.5</v>
          </cell>
          <cell r="I44">
            <v>-39.700000000000003</v>
          </cell>
          <cell r="J44">
            <v>53.5</v>
          </cell>
          <cell r="K44">
            <v>-235.6</v>
          </cell>
          <cell r="L44">
            <v>-124.2</v>
          </cell>
          <cell r="M44">
            <v>99.7</v>
          </cell>
          <cell r="N44">
            <v>72.400000000000006</v>
          </cell>
          <cell r="O44">
            <v>-137.80000000000001</v>
          </cell>
          <cell r="P44">
            <v>-184.9</v>
          </cell>
          <cell r="Q44">
            <v>73.5</v>
          </cell>
          <cell r="R44">
            <v>77.599999999999994</v>
          </cell>
          <cell r="S44">
            <v>93.8</v>
          </cell>
          <cell r="T44" t="str">
            <v>الادخار</v>
          </cell>
        </row>
        <row r="45">
          <cell r="B45" t="str">
            <v>Appropriation of disposable income</v>
          </cell>
          <cell r="C45">
            <v>1241.5999999999999</v>
          </cell>
          <cell r="F45">
            <v>1230.8</v>
          </cell>
          <cell r="G45">
            <v>1327.8</v>
          </cell>
          <cell r="H45">
            <v>1311.2</v>
          </cell>
          <cell r="I45">
            <v>1442.2</v>
          </cell>
          <cell r="J45">
            <v>1584.3</v>
          </cell>
          <cell r="K45">
            <v>1327.8</v>
          </cell>
          <cell r="L45">
            <v>1499.7</v>
          </cell>
          <cell r="M45">
            <v>1793.3</v>
          </cell>
          <cell r="N45">
            <v>1814.9</v>
          </cell>
          <cell r="O45">
            <v>1672.6</v>
          </cell>
          <cell r="P45">
            <v>1711.7</v>
          </cell>
          <cell r="Q45">
            <v>2011.5</v>
          </cell>
          <cell r="R45">
            <v>2079.6999999999998</v>
          </cell>
          <cell r="S45">
            <v>2155.5</v>
          </cell>
          <cell r="T45" t="str">
            <v>تخصيصات الدخل المتاح</v>
          </cell>
        </row>
        <row r="46">
          <cell r="B46" t="str">
            <v>* ESCWA estimates.(1)  Includes   (2).</v>
          </cell>
          <cell r="T46" t="str">
            <v>* تقديرات الاسكوا.(1) يتضمن (2).</v>
          </cell>
        </row>
        <row r="56">
          <cell r="B56" t="str">
            <v>تمويل رأس المال - بالأسعار الجارية</v>
          </cell>
        </row>
        <row r="57">
          <cell r="B57" t="str">
            <v>Capital finance - at current prices</v>
          </cell>
        </row>
        <row r="58">
          <cell r="B58" t="str">
            <v>Bahrain</v>
          </cell>
          <cell r="T58" t="str">
            <v>البحرين</v>
          </cell>
        </row>
        <row r="59">
          <cell r="B59" t="str">
            <v>Mn. Dinars</v>
          </cell>
          <cell r="T59" t="str">
            <v>مليون دينار</v>
          </cell>
        </row>
        <row r="60">
          <cell r="C60">
            <v>1985</v>
          </cell>
          <cell r="F60">
            <v>1989</v>
          </cell>
          <cell r="G60">
            <v>1990</v>
          </cell>
          <cell r="H60">
            <v>1991</v>
          </cell>
          <cell r="I60">
            <v>1992</v>
          </cell>
          <cell r="J60">
            <v>1993</v>
          </cell>
          <cell r="K60">
            <v>1994</v>
          </cell>
          <cell r="L60">
            <v>1995</v>
          </cell>
          <cell r="M60">
            <v>1996</v>
          </cell>
          <cell r="N60">
            <v>1997</v>
          </cell>
          <cell r="O60">
            <v>1998</v>
          </cell>
          <cell r="P60">
            <v>1999</v>
          </cell>
          <cell r="Q60">
            <v>2000</v>
          </cell>
          <cell r="R60">
            <v>2001</v>
          </cell>
          <cell r="S60">
            <v>2002</v>
          </cell>
        </row>
        <row r="61">
          <cell r="B61" t="str">
            <v>Saving</v>
          </cell>
          <cell r="F61">
            <v>-67.099999999999994</v>
          </cell>
          <cell r="G61">
            <v>-38.299999999999997</v>
          </cell>
          <cell r="H61">
            <v>-112.5</v>
          </cell>
          <cell r="I61">
            <v>-39.700000000000003</v>
          </cell>
          <cell r="J61">
            <v>53.5</v>
          </cell>
          <cell r="K61">
            <v>-235.6</v>
          </cell>
          <cell r="L61">
            <v>-124.2</v>
          </cell>
          <cell r="M61">
            <v>99.7</v>
          </cell>
          <cell r="N61">
            <v>72.400000000000006</v>
          </cell>
          <cell r="O61">
            <v>-137.80000000000001</v>
          </cell>
          <cell r="P61">
            <v>-184.9</v>
          </cell>
          <cell r="Q61">
            <v>73.5</v>
          </cell>
          <cell r="R61">
            <v>77.599999999999994</v>
          </cell>
          <cell r="S61">
            <v>93.8</v>
          </cell>
          <cell r="T61" t="str">
            <v>الادخار</v>
          </cell>
        </row>
        <row r="62">
          <cell r="B62" t="str">
            <v>Consumption of fixed capital</v>
          </cell>
          <cell r="F62">
            <v>235.1</v>
          </cell>
          <cell r="G62">
            <v>248.9</v>
          </cell>
          <cell r="H62">
            <v>261.8</v>
          </cell>
          <cell r="I62">
            <v>262.8</v>
          </cell>
          <cell r="J62">
            <v>307.5</v>
          </cell>
          <cell r="K62">
            <v>326.7</v>
          </cell>
          <cell r="L62">
            <v>332.5</v>
          </cell>
          <cell r="M62">
            <v>328.7</v>
          </cell>
          <cell r="N62">
            <v>332.4</v>
          </cell>
          <cell r="O62">
            <v>343.6</v>
          </cell>
          <cell r="P62">
            <v>358.7</v>
          </cell>
          <cell r="Q62">
            <v>473.6</v>
          </cell>
          <cell r="R62">
            <v>486.8</v>
          </cell>
          <cell r="S62">
            <v>498.1</v>
          </cell>
          <cell r="T62" t="str">
            <v>اهتلاك رأس المال الثابت</v>
          </cell>
        </row>
        <row r="63">
          <cell r="B63" t="str">
            <v>Capital transfers from the rest of the world (net)</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t="str">
            <v>صافي التحويلات الرأسمالية من العالم الخارجي</v>
          </cell>
        </row>
        <row r="64">
          <cell r="B64" t="str">
            <v>Finance of gross accumulation</v>
          </cell>
          <cell r="F64">
            <v>168</v>
          </cell>
          <cell r="G64">
            <v>210.6</v>
          </cell>
          <cell r="H64">
            <v>149.30000000000001</v>
          </cell>
          <cell r="I64">
            <v>223.1</v>
          </cell>
          <cell r="J64">
            <v>361</v>
          </cell>
          <cell r="K64">
            <v>91.1</v>
          </cell>
          <cell r="L64">
            <v>208.3</v>
          </cell>
          <cell r="M64">
            <v>428.4</v>
          </cell>
          <cell r="N64">
            <v>404.8</v>
          </cell>
          <cell r="O64">
            <v>205.8</v>
          </cell>
          <cell r="P64">
            <v>173.8</v>
          </cell>
          <cell r="Q64">
            <v>547.1</v>
          </cell>
          <cell r="R64">
            <v>564.4</v>
          </cell>
          <cell r="S64">
            <v>591.9</v>
          </cell>
          <cell r="T64" t="str">
            <v xml:space="preserve">تمويل التراكم الاجمالي </v>
          </cell>
        </row>
        <row r="65">
          <cell r="B65" t="str">
            <v>Increase in stock (1)</v>
          </cell>
          <cell r="F65">
            <v>114.7</v>
          </cell>
          <cell r="G65">
            <v>70.3</v>
          </cell>
          <cell r="H65">
            <v>241.3</v>
          </cell>
          <cell r="I65">
            <v>240.8</v>
          </cell>
          <cell r="J65">
            <v>-0.3</v>
          </cell>
          <cell r="K65">
            <v>91</v>
          </cell>
          <cell r="L65">
            <v>26.5</v>
          </cell>
          <cell r="M65">
            <v>46.4</v>
          </cell>
          <cell r="N65">
            <v>130.6</v>
          </cell>
          <cell r="O65">
            <v>171.9</v>
          </cell>
          <cell r="P65">
            <v>-36.1</v>
          </cell>
          <cell r="Q65">
            <v>100</v>
          </cell>
          <cell r="R65">
            <v>103.1</v>
          </cell>
          <cell r="S65">
            <v>98.8</v>
          </cell>
          <cell r="T65" t="str">
            <v>التغير  فى المخزون (1)</v>
          </cell>
        </row>
        <row r="66">
          <cell r="B66" t="str">
            <v>Gross fixed capital formation</v>
          </cell>
          <cell r="F66">
            <v>285.5</v>
          </cell>
          <cell r="G66">
            <v>291.8</v>
          </cell>
          <cell r="H66">
            <v>343.5</v>
          </cell>
          <cell r="I66">
            <v>386.2</v>
          </cell>
          <cell r="J66">
            <v>454.2</v>
          </cell>
          <cell r="K66">
            <v>417.5</v>
          </cell>
          <cell r="L66">
            <v>381.3</v>
          </cell>
          <cell r="M66">
            <v>284.10000000000002</v>
          </cell>
          <cell r="N66">
            <v>285.89999999999998</v>
          </cell>
          <cell r="O66">
            <v>326.2</v>
          </cell>
          <cell r="P66">
            <v>338</v>
          </cell>
          <cell r="Q66">
            <v>404.6</v>
          </cell>
          <cell r="R66">
            <v>427.7</v>
          </cell>
          <cell r="S66">
            <v>469</v>
          </cell>
          <cell r="T66" t="str">
            <v>التكوين الرأسمالي الثابت الاجمالي</v>
          </cell>
        </row>
        <row r="67">
          <cell r="B67" t="str">
            <v>Purchases of intangible assets from the rest of the world (net)</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t="str">
            <v>صافي مشتريات الاصول المعنويه من العالم الخارجي</v>
          </cell>
        </row>
        <row r="68">
          <cell r="B68" t="str">
            <v>Net lending to the rest of the world</v>
          </cell>
          <cell r="F68">
            <v>-232.2</v>
          </cell>
          <cell r="G68">
            <v>-151.5</v>
          </cell>
          <cell r="H68">
            <v>-435.5</v>
          </cell>
          <cell r="I68">
            <v>-403.9</v>
          </cell>
          <cell r="J68">
            <v>-92.9</v>
          </cell>
          <cell r="K68">
            <v>-417.4</v>
          </cell>
          <cell r="L68">
            <v>-199.5</v>
          </cell>
          <cell r="M68">
            <v>97.9</v>
          </cell>
          <cell r="N68">
            <v>-11.7</v>
          </cell>
          <cell r="O68">
            <v>-292.3</v>
          </cell>
          <cell r="P68">
            <v>-128.1</v>
          </cell>
          <cell r="Q68">
            <v>42.5</v>
          </cell>
          <cell r="R68">
            <v>33.6</v>
          </cell>
          <cell r="S68">
            <v>24.1</v>
          </cell>
          <cell r="T68" t="str">
            <v>صافي الاقراض الى العالم الخارجي</v>
          </cell>
        </row>
        <row r="69">
          <cell r="B69" t="str">
            <v>Gross Accumulation</v>
          </cell>
          <cell r="F69">
            <v>168</v>
          </cell>
          <cell r="G69">
            <v>210.6</v>
          </cell>
          <cell r="H69">
            <v>149.30000000000001</v>
          </cell>
          <cell r="I69">
            <v>223.1</v>
          </cell>
          <cell r="J69">
            <v>361</v>
          </cell>
          <cell r="K69">
            <v>91.1</v>
          </cell>
          <cell r="L69">
            <v>208.3</v>
          </cell>
          <cell r="M69">
            <v>428.4</v>
          </cell>
          <cell r="N69">
            <v>404.8</v>
          </cell>
          <cell r="O69">
            <v>205.8</v>
          </cell>
          <cell r="P69">
            <v>173.8</v>
          </cell>
          <cell r="Q69">
            <v>547.1</v>
          </cell>
          <cell r="R69">
            <v>564.4</v>
          </cell>
          <cell r="S69">
            <v>591.9</v>
          </cell>
          <cell r="T69" t="str">
            <v>إجمالي التراكم</v>
          </cell>
        </row>
        <row r="70">
          <cell r="F70">
            <v>309.7</v>
          </cell>
        </row>
        <row r="71">
          <cell r="F71">
            <v>0</v>
          </cell>
        </row>
        <row r="72">
          <cell r="F72">
            <v>309.7</v>
          </cell>
        </row>
        <row r="91">
          <cell r="B91" t="str">
            <v>الصفقات الخارجية- بالاسعار الجارية</v>
          </cell>
        </row>
        <row r="92">
          <cell r="B92" t="str">
            <v>External transactions - at current prices</v>
          </cell>
        </row>
        <row r="93">
          <cell r="B93" t="str">
            <v>Bahrain</v>
          </cell>
          <cell r="T93" t="str">
            <v>البحرين</v>
          </cell>
        </row>
        <row r="94">
          <cell r="B94" t="str">
            <v>Mn. Dinars</v>
          </cell>
          <cell r="T94" t="str">
            <v>مليون دينار</v>
          </cell>
        </row>
        <row r="95">
          <cell r="C95">
            <v>1985</v>
          </cell>
          <cell r="F95">
            <v>1989</v>
          </cell>
          <cell r="G95">
            <v>1990</v>
          </cell>
          <cell r="H95">
            <v>1991</v>
          </cell>
          <cell r="I95">
            <v>1992</v>
          </cell>
          <cell r="J95">
            <v>1993</v>
          </cell>
          <cell r="K95">
            <v>1994</v>
          </cell>
          <cell r="L95">
            <v>1995</v>
          </cell>
          <cell r="M95">
            <v>1996</v>
          </cell>
          <cell r="N95">
            <v>1997</v>
          </cell>
          <cell r="O95">
            <v>1998</v>
          </cell>
          <cell r="P95">
            <v>1999</v>
          </cell>
          <cell r="Q95">
            <v>2000</v>
          </cell>
          <cell r="R95">
            <v>2001</v>
          </cell>
          <cell r="S95">
            <v>2002</v>
          </cell>
        </row>
        <row r="96">
          <cell r="B96" t="str">
            <v xml:space="preserve">Exports of goods and services </v>
          </cell>
          <cell r="C96">
            <v>1397.4</v>
          </cell>
          <cell r="F96">
            <v>1181.8</v>
          </cell>
          <cell r="G96">
            <v>1548.9</v>
          </cell>
          <cell r="H96">
            <v>1475.4</v>
          </cell>
          <cell r="I96">
            <v>1507.4</v>
          </cell>
          <cell r="J96">
            <v>1640</v>
          </cell>
          <cell r="K96">
            <v>1669.7</v>
          </cell>
          <cell r="L96">
            <v>1803.3</v>
          </cell>
          <cell r="M96">
            <v>2018.5</v>
          </cell>
          <cell r="N96">
            <v>1887.6</v>
          </cell>
          <cell r="O96">
            <v>1502.1</v>
          </cell>
          <cell r="P96">
            <v>1838.3</v>
          </cell>
          <cell r="Q96">
            <v>2455.4</v>
          </cell>
          <cell r="R96">
            <v>2569.1</v>
          </cell>
          <cell r="S96">
            <v>2671.7</v>
          </cell>
          <cell r="T96" t="str">
            <v>الصادرات من السلع والخدمات</v>
          </cell>
        </row>
        <row r="97">
          <cell r="B97" t="str">
            <v>Compensation of employees from  the rest of the world</v>
          </cell>
          <cell r="C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t="str">
            <v>تعويضات العاملين من العالم الخارجي</v>
          </cell>
        </row>
        <row r="98">
          <cell r="B98" t="str">
            <v>Property and entrepreneurial income from the rest of the world   </v>
          </cell>
          <cell r="C98">
            <v>0</v>
          </cell>
          <cell r="F98">
            <v>0</v>
          </cell>
          <cell r="G98">
            <v>181.9</v>
          </cell>
          <cell r="H98">
            <v>159.6</v>
          </cell>
          <cell r="I98">
            <v>195.3</v>
          </cell>
          <cell r="J98">
            <v>190.1</v>
          </cell>
          <cell r="K98">
            <v>1148.5999999999999</v>
          </cell>
          <cell r="L98">
            <v>1512.8</v>
          </cell>
          <cell r="M98">
            <v>0</v>
          </cell>
          <cell r="N98">
            <v>0</v>
          </cell>
          <cell r="O98">
            <v>0</v>
          </cell>
          <cell r="P98">
            <v>0</v>
          </cell>
          <cell r="Q98">
            <v>0</v>
          </cell>
          <cell r="R98">
            <v>0</v>
          </cell>
          <cell r="S98">
            <v>0</v>
          </cell>
          <cell r="T98" t="str">
            <v xml:space="preserve"> دخل الملكية وعائد التنظيم من العالم الخارجي</v>
          </cell>
        </row>
        <row r="99">
          <cell r="B99" t="str">
            <v xml:space="preserve">Other current transfers from the rest of the world </v>
          </cell>
          <cell r="C99">
            <v>184.3</v>
          </cell>
          <cell r="F99">
            <v>116.4</v>
          </cell>
          <cell r="G99">
            <v>0</v>
          </cell>
          <cell r="H99">
            <v>4.4000000000000004</v>
          </cell>
          <cell r="I99">
            <v>59.5</v>
          </cell>
          <cell r="J99">
            <v>123.1</v>
          </cell>
          <cell r="K99">
            <v>38</v>
          </cell>
          <cell r="L99">
            <v>45.4</v>
          </cell>
          <cell r="M99">
            <v>0</v>
          </cell>
          <cell r="N99">
            <v>0</v>
          </cell>
          <cell r="O99">
            <v>0</v>
          </cell>
          <cell r="P99">
            <v>0</v>
          </cell>
          <cell r="Q99">
            <v>0</v>
          </cell>
          <cell r="R99">
            <v>0</v>
          </cell>
          <cell r="S99">
            <v>0</v>
          </cell>
          <cell r="T99" t="str">
            <v>تحويلات جارية اخرى من العالم الخارجي  </v>
          </cell>
        </row>
        <row r="100">
          <cell r="B100" t="str">
            <v>Current receipts</v>
          </cell>
          <cell r="C100">
            <v>1581.7</v>
          </cell>
          <cell r="F100">
            <v>1298.2</v>
          </cell>
          <cell r="G100">
            <v>1730.8</v>
          </cell>
          <cell r="H100">
            <v>1639.4</v>
          </cell>
          <cell r="I100">
            <v>1762.2</v>
          </cell>
          <cell r="J100">
            <v>1953.2</v>
          </cell>
          <cell r="K100">
            <v>2856.3</v>
          </cell>
          <cell r="L100">
            <v>3361.5</v>
          </cell>
          <cell r="M100">
            <v>2018.5</v>
          </cell>
          <cell r="N100">
            <v>1887.6</v>
          </cell>
          <cell r="O100">
            <v>1502.1</v>
          </cell>
          <cell r="P100">
            <v>1838.3</v>
          </cell>
          <cell r="Q100">
            <v>2455.4</v>
          </cell>
          <cell r="R100">
            <v>2569.1</v>
          </cell>
          <cell r="S100">
            <v>2671.7</v>
          </cell>
          <cell r="T100" t="str">
            <v>المتحصلات الجارية</v>
          </cell>
        </row>
        <row r="101">
          <cell r="B101" t="str">
            <v>Imports of goods and services</v>
          </cell>
          <cell r="C101">
            <v>1233.5999999999999</v>
          </cell>
          <cell r="F101">
            <v>1333.6</v>
          </cell>
          <cell r="G101">
            <v>1574.1</v>
          </cell>
          <cell r="H101">
            <v>1748.2</v>
          </cell>
          <cell r="I101">
            <v>1830</v>
          </cell>
          <cell r="J101">
            <v>1669.4</v>
          </cell>
          <cell r="K101">
            <v>1648.2</v>
          </cell>
          <cell r="L101">
            <v>1635.6</v>
          </cell>
          <cell r="M101">
            <v>1748.3</v>
          </cell>
          <cell r="N101">
            <v>1659.3</v>
          </cell>
          <cell r="O101">
            <v>1485.4</v>
          </cell>
          <cell r="P101">
            <v>1547.5</v>
          </cell>
          <cell r="Q101">
            <v>1901.1</v>
          </cell>
          <cell r="R101">
            <v>1952.3</v>
          </cell>
          <cell r="S101">
            <v>1987.7</v>
          </cell>
          <cell r="T101" t="str">
            <v>الواردات من السلع والخدمات</v>
          </cell>
        </row>
        <row r="102">
          <cell r="B102" t="str">
            <v>Compensation of employees to the rest of the world</v>
          </cell>
          <cell r="C102">
            <v>109.7</v>
          </cell>
          <cell r="F102">
            <v>196.8</v>
          </cell>
          <cell r="G102">
            <v>102.4</v>
          </cell>
          <cell r="H102">
            <v>114.1</v>
          </cell>
          <cell r="I102">
            <v>101.8</v>
          </cell>
          <cell r="J102">
            <v>121.3</v>
          </cell>
          <cell r="K102">
            <v>0</v>
          </cell>
          <cell r="L102">
            <v>0</v>
          </cell>
          <cell r="M102">
            <v>0</v>
          </cell>
          <cell r="N102">
            <v>0</v>
          </cell>
          <cell r="O102">
            <v>0</v>
          </cell>
          <cell r="P102">
            <v>0</v>
          </cell>
          <cell r="Q102">
            <v>0</v>
          </cell>
          <cell r="R102">
            <v>0</v>
          </cell>
          <cell r="S102">
            <v>0</v>
          </cell>
          <cell r="T102" t="str">
            <v>تعويضات العاملين المدفوعة الى العالم الخارجي</v>
          </cell>
        </row>
        <row r="103">
          <cell r="B103" t="str">
            <v>Property and entrepreneurial income to the rest of the world (1)</v>
          </cell>
          <cell r="C103">
            <v>0</v>
          </cell>
          <cell r="F103">
            <v>0</v>
          </cell>
          <cell r="G103">
            <v>204.8</v>
          </cell>
          <cell r="H103">
            <v>212.6</v>
          </cell>
          <cell r="I103">
            <v>234.3</v>
          </cell>
          <cell r="J103">
            <v>255.4</v>
          </cell>
          <cell r="K103">
            <v>1463.5</v>
          </cell>
          <cell r="L103">
            <v>1737.4</v>
          </cell>
          <cell r="M103">
            <v>9.5</v>
          </cell>
          <cell r="N103">
            <v>88.8</v>
          </cell>
          <cell r="O103">
            <v>60.9</v>
          </cell>
          <cell r="P103">
            <v>110.8</v>
          </cell>
          <cell r="Q103">
            <v>139.5</v>
          </cell>
          <cell r="R103">
            <v>153.69999999999999</v>
          </cell>
          <cell r="S103">
            <v>174.7</v>
          </cell>
          <cell r="T103" t="str">
            <v>دخل الملكية وعائد التنظيم المدفوع الى العالم الخارجي(1)</v>
          </cell>
        </row>
        <row r="104">
          <cell r="B104" t="str">
            <v>Other current transfers to the rest of the world (2)</v>
          </cell>
          <cell r="C104">
            <v>0</v>
          </cell>
          <cell r="F104">
            <v>0</v>
          </cell>
          <cell r="G104">
            <v>1</v>
          </cell>
          <cell r="H104">
            <v>0</v>
          </cell>
          <cell r="I104">
            <v>0</v>
          </cell>
          <cell r="J104">
            <v>0</v>
          </cell>
          <cell r="K104">
            <v>162</v>
          </cell>
          <cell r="L104">
            <v>188</v>
          </cell>
          <cell r="M104">
            <v>162.80000000000001</v>
          </cell>
          <cell r="N104">
            <v>151.19999999999999</v>
          </cell>
          <cell r="O104">
            <v>248.1</v>
          </cell>
          <cell r="P104">
            <v>308.10000000000002</v>
          </cell>
          <cell r="Q104">
            <v>372.3</v>
          </cell>
          <cell r="R104">
            <v>429.5</v>
          </cell>
          <cell r="S104">
            <v>485.2</v>
          </cell>
          <cell r="T104" t="str">
            <v>تحويلات جارية اخرى الى العالم الخارجي (2)</v>
          </cell>
        </row>
        <row r="105">
          <cell r="B105" t="str">
            <v>Surplus of the nation from current transactions</v>
          </cell>
          <cell r="C105">
            <v>238.4</v>
          </cell>
          <cell r="F105">
            <v>-232.2</v>
          </cell>
          <cell r="G105">
            <v>-151.5</v>
          </cell>
          <cell r="H105">
            <v>-435.5</v>
          </cell>
          <cell r="I105">
            <v>-403.9</v>
          </cell>
          <cell r="J105">
            <v>-92.9</v>
          </cell>
          <cell r="K105">
            <v>-417.4</v>
          </cell>
          <cell r="L105">
            <v>-199.5</v>
          </cell>
          <cell r="M105">
            <v>97.9</v>
          </cell>
          <cell r="N105">
            <v>-11.7</v>
          </cell>
          <cell r="O105">
            <v>-292.3</v>
          </cell>
          <cell r="P105">
            <v>-128.1</v>
          </cell>
          <cell r="Q105">
            <v>42.5</v>
          </cell>
          <cell r="R105">
            <v>33.6</v>
          </cell>
          <cell r="S105">
            <v>24.1</v>
          </cell>
          <cell r="T105" t="str">
            <v>فائض الدولة من العمليات الجارية</v>
          </cell>
        </row>
        <row r="106">
          <cell r="B106" t="str">
            <v>Disposable of current receipts</v>
          </cell>
          <cell r="C106">
            <v>1581.7</v>
          </cell>
          <cell r="F106">
            <v>1298.2</v>
          </cell>
          <cell r="G106">
            <v>1730.8</v>
          </cell>
          <cell r="H106">
            <v>1639.4</v>
          </cell>
          <cell r="I106">
            <v>1762.2</v>
          </cell>
          <cell r="J106">
            <v>1953.2</v>
          </cell>
          <cell r="K106">
            <v>2856.3</v>
          </cell>
          <cell r="L106">
            <v>3361.5</v>
          </cell>
          <cell r="M106">
            <v>2018.5</v>
          </cell>
          <cell r="N106">
            <v>1887.6</v>
          </cell>
          <cell r="O106">
            <v>1502.1</v>
          </cell>
          <cell r="P106">
            <v>1838.3</v>
          </cell>
          <cell r="Q106">
            <v>2455.4</v>
          </cell>
          <cell r="R106">
            <v>2569.1</v>
          </cell>
          <cell r="S106">
            <v>2671.7</v>
          </cell>
          <cell r="T106" t="str">
            <v>التصرف فى المتحصلات الجارية</v>
          </cell>
        </row>
        <row r="107">
          <cell r="B107" t="str">
            <v>* ESCWA  estimates.(1) Net primary income from abroad for 1996-2002.</v>
          </cell>
          <cell r="P107" t="str">
            <v>* تقديرات الاسكوا.(1) صافي الدخل الأولي من الخارج للأعوام 1996-2002.</v>
          </cell>
        </row>
        <row r="108">
          <cell r="B108" t="str">
            <v xml:space="preserve"> (2) Net current transfers from abroad for 1996-2002.</v>
          </cell>
          <cell r="Q108" t="str">
            <v>(2) صافي التحويلات الجارية من الخارج للأعوام 1996-2002.</v>
          </cell>
        </row>
      </sheetData>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urrent"/>
      <sheetName val="cons_95_l"/>
      <sheetName val="cons_95_$"/>
      <sheetName val="study"/>
      <sheetName val="charts"/>
    </sheetNames>
    <sheetDataSet>
      <sheetData sheetId="0" refreshError="1">
        <row r="1">
          <cell r="B1" t="str">
            <v>الناتج المحلي الاجمالي والانفاق عليه - بالاسعار الجارية  1</v>
          </cell>
        </row>
        <row r="2">
          <cell r="B2" t="str">
            <v>Gross domestic product and expenditure - at current prices  1</v>
          </cell>
        </row>
        <row r="3">
          <cell r="B3" t="str">
            <v>Egypt</v>
          </cell>
          <cell r="T3" t="str">
            <v>مصر</v>
          </cell>
        </row>
        <row r="4">
          <cell r="B4" t="str">
            <v>Mn. Pound</v>
          </cell>
          <cell r="T4" t="str">
            <v>مليون جنيه</v>
          </cell>
        </row>
        <row r="5">
          <cell r="C5">
            <v>1985</v>
          </cell>
          <cell r="D5">
            <v>1986</v>
          </cell>
          <cell r="E5">
            <v>1987</v>
          </cell>
          <cell r="F5">
            <v>1989</v>
          </cell>
          <cell r="G5">
            <v>1990</v>
          </cell>
          <cell r="H5">
            <v>1991</v>
          </cell>
          <cell r="I5">
            <v>1992</v>
          </cell>
          <cell r="J5">
            <v>1993</v>
          </cell>
          <cell r="K5">
            <v>1994</v>
          </cell>
          <cell r="L5">
            <v>1995</v>
          </cell>
          <cell r="M5">
            <v>1996</v>
          </cell>
          <cell r="N5">
            <v>1997</v>
          </cell>
          <cell r="O5">
            <v>1998</v>
          </cell>
          <cell r="P5">
            <v>1999</v>
          </cell>
          <cell r="Q5">
            <v>2000</v>
          </cell>
          <cell r="R5">
            <v>2001</v>
          </cell>
          <cell r="S5">
            <v>2002</v>
          </cell>
        </row>
        <row r="6">
          <cell r="B6" t="str">
            <v>Compensation of employees</v>
          </cell>
          <cell r="C6">
            <v>13968</v>
          </cell>
          <cell r="D6">
            <v>14948</v>
          </cell>
          <cell r="E6">
            <v>15767</v>
          </cell>
          <cell r="F6">
            <v>22473</v>
          </cell>
          <cell r="G6">
            <v>26706</v>
          </cell>
          <cell r="H6">
            <v>31350</v>
          </cell>
          <cell r="I6">
            <v>37400</v>
          </cell>
          <cell r="J6">
            <v>42300</v>
          </cell>
          <cell r="K6">
            <v>46100</v>
          </cell>
          <cell r="L6">
            <v>55900</v>
          </cell>
          <cell r="M6">
            <v>63500</v>
          </cell>
          <cell r="N6">
            <v>72000</v>
          </cell>
          <cell r="O6">
            <v>79220</v>
          </cell>
          <cell r="P6">
            <v>86121</v>
          </cell>
          <cell r="Q6">
            <v>96347</v>
          </cell>
          <cell r="R6">
            <v>106759</v>
          </cell>
          <cell r="S6">
            <v>117576</v>
          </cell>
          <cell r="T6" t="str">
            <v>تعويضات العاملين</v>
          </cell>
        </row>
        <row r="7">
          <cell r="B7" t="str">
            <v>Operating surplus</v>
          </cell>
          <cell r="C7">
            <v>16718</v>
          </cell>
          <cell r="D7">
            <v>19483</v>
          </cell>
          <cell r="E7">
            <v>31507</v>
          </cell>
          <cell r="F7">
            <v>47626</v>
          </cell>
          <cell r="G7">
            <v>61026</v>
          </cell>
          <cell r="H7">
            <v>72940</v>
          </cell>
          <cell r="I7">
            <v>88138</v>
          </cell>
          <cell r="J7">
            <v>97700</v>
          </cell>
          <cell r="K7">
            <v>109750</v>
          </cell>
          <cell r="L7">
            <v>126980</v>
          </cell>
          <cell r="M7">
            <v>141440</v>
          </cell>
          <cell r="N7">
            <v>156800</v>
          </cell>
          <cell r="O7">
            <v>162025</v>
          </cell>
          <cell r="P7">
            <v>169309</v>
          </cell>
          <cell r="Q7">
            <v>186666</v>
          </cell>
          <cell r="R7">
            <v>199314</v>
          </cell>
          <cell r="S7">
            <v>213903</v>
          </cell>
          <cell r="T7" t="str">
            <v>فائض التشغيل</v>
          </cell>
        </row>
        <row r="8">
          <cell r="B8" t="str">
            <v>Consumption of fixed capital</v>
          </cell>
          <cell r="C8">
            <v>1368</v>
          </cell>
          <cell r="D8">
            <v>1529</v>
          </cell>
          <cell r="E8">
            <v>2061</v>
          </cell>
          <cell r="F8">
            <v>3071</v>
          </cell>
          <cell r="G8">
            <v>3843</v>
          </cell>
          <cell r="H8">
            <v>4450</v>
          </cell>
          <cell r="I8">
            <v>5562</v>
          </cell>
          <cell r="J8">
            <v>6200</v>
          </cell>
          <cell r="K8">
            <v>7150</v>
          </cell>
          <cell r="L8">
            <v>8120</v>
          </cell>
          <cell r="M8">
            <v>9300</v>
          </cell>
          <cell r="N8">
            <v>10700</v>
          </cell>
          <cell r="O8">
            <v>11845</v>
          </cell>
          <cell r="P8">
            <v>12971</v>
          </cell>
          <cell r="Q8">
            <v>14610</v>
          </cell>
          <cell r="R8">
            <v>16293</v>
          </cell>
          <cell r="S8">
            <v>18032</v>
          </cell>
          <cell r="T8" t="str">
            <v>اهتلاك رأس المال الثابت</v>
          </cell>
        </row>
        <row r="9">
          <cell r="B9" t="str">
            <v>Indirect taxes  (2)</v>
          </cell>
          <cell r="C9">
            <v>2157</v>
          </cell>
          <cell r="D9">
            <v>2261</v>
          </cell>
          <cell r="E9">
            <v>2200</v>
          </cell>
          <cell r="F9">
            <v>3600</v>
          </cell>
          <cell r="G9">
            <v>4500</v>
          </cell>
          <cell r="H9">
            <v>2500</v>
          </cell>
          <cell r="I9">
            <v>8000</v>
          </cell>
          <cell r="J9">
            <v>11100</v>
          </cell>
          <cell r="K9">
            <v>12000</v>
          </cell>
          <cell r="L9">
            <v>13000</v>
          </cell>
          <cell r="M9">
            <v>15230</v>
          </cell>
          <cell r="N9">
            <v>16800</v>
          </cell>
          <cell r="O9">
            <v>26910</v>
          </cell>
          <cell r="P9">
            <v>33599</v>
          </cell>
          <cell r="Q9">
            <v>37597</v>
          </cell>
          <cell r="R9">
            <v>46376</v>
          </cell>
          <cell r="S9">
            <v>54261</v>
          </cell>
          <cell r="T9" t="str">
            <v>الضرائب غير المباشرة  (2)</v>
          </cell>
        </row>
        <row r="10">
          <cell r="B10" t="str">
            <v>Less: subsidies</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t="str">
            <v>ناقصا : الأعانات</v>
          </cell>
        </row>
        <row r="11">
          <cell r="B11" t="str">
            <v>Gross domestic product GDP</v>
          </cell>
          <cell r="C11">
            <v>34211</v>
          </cell>
          <cell r="D11">
            <v>38221</v>
          </cell>
          <cell r="E11">
            <v>51535</v>
          </cell>
          <cell r="F11">
            <v>76770</v>
          </cell>
          <cell r="G11">
            <v>96075</v>
          </cell>
          <cell r="H11">
            <v>111240</v>
          </cell>
          <cell r="I11">
            <v>139100</v>
          </cell>
          <cell r="J11">
            <v>157300</v>
          </cell>
          <cell r="K11">
            <v>175000</v>
          </cell>
          <cell r="L11">
            <v>204000</v>
          </cell>
          <cell r="M11">
            <v>229470</v>
          </cell>
          <cell r="N11">
            <v>256300</v>
          </cell>
          <cell r="O11">
            <v>280000</v>
          </cell>
          <cell r="P11">
            <v>302000</v>
          </cell>
          <cell r="Q11">
            <v>335220</v>
          </cell>
          <cell r="R11">
            <v>368742</v>
          </cell>
          <cell r="S11">
            <v>403772</v>
          </cell>
          <cell r="T11" t="str">
            <v>الناتج المحلي الاجمالي</v>
          </cell>
        </row>
        <row r="12">
          <cell r="B12" t="str">
            <v>Government final consumption expenditure</v>
          </cell>
          <cell r="C12">
            <v>5712</v>
          </cell>
          <cell r="D12">
            <v>6113</v>
          </cell>
          <cell r="E12">
            <v>7350</v>
          </cell>
          <cell r="F12">
            <v>9700</v>
          </cell>
          <cell r="G12">
            <v>10850</v>
          </cell>
          <cell r="H12">
            <v>12450</v>
          </cell>
          <cell r="I12">
            <v>14500</v>
          </cell>
          <cell r="J12">
            <v>16000</v>
          </cell>
          <cell r="K12">
            <v>18000</v>
          </cell>
          <cell r="L12">
            <v>21500</v>
          </cell>
          <cell r="M12">
            <v>23800</v>
          </cell>
          <cell r="N12">
            <v>26100</v>
          </cell>
          <cell r="O12">
            <v>28000</v>
          </cell>
          <cell r="P12">
            <v>31000</v>
          </cell>
          <cell r="Q12">
            <v>33657</v>
          </cell>
          <cell r="R12">
            <v>36211</v>
          </cell>
          <cell r="S12">
            <v>39680</v>
          </cell>
          <cell r="T12" t="str">
            <v>الانفاق الاستهلاكي النهائي للحكومة</v>
          </cell>
        </row>
        <row r="13">
          <cell r="B13" t="str">
            <v>Private final consumption expenditure</v>
          </cell>
          <cell r="C13">
            <v>24433</v>
          </cell>
          <cell r="D13">
            <v>27267</v>
          </cell>
          <cell r="E13">
            <v>35900</v>
          </cell>
          <cell r="F13">
            <v>54100</v>
          </cell>
          <cell r="G13">
            <v>68955</v>
          </cell>
          <cell r="H13">
            <v>80900</v>
          </cell>
          <cell r="I13">
            <v>101000</v>
          </cell>
          <cell r="J13">
            <v>115000</v>
          </cell>
          <cell r="K13">
            <v>130500</v>
          </cell>
          <cell r="L13">
            <v>151900</v>
          </cell>
          <cell r="M13">
            <v>176540</v>
          </cell>
          <cell r="N13">
            <v>192700</v>
          </cell>
          <cell r="O13">
            <v>208000</v>
          </cell>
          <cell r="P13">
            <v>224000</v>
          </cell>
          <cell r="Q13">
            <v>247665</v>
          </cell>
          <cell r="R13">
            <v>271845</v>
          </cell>
          <cell r="S13">
            <v>296868</v>
          </cell>
          <cell r="T13" t="str">
            <v>الانفاق الاستهلاكي النهائي الخاص</v>
          </cell>
        </row>
        <row r="14">
          <cell r="B14" t="str">
            <v>Increase in stocks  (3)</v>
          </cell>
          <cell r="C14">
            <v>0</v>
          </cell>
          <cell r="D14">
            <v>0</v>
          </cell>
          <cell r="E14">
            <v>0</v>
          </cell>
          <cell r="F14">
            <v>0</v>
          </cell>
          <cell r="G14">
            <v>0</v>
          </cell>
          <cell r="H14">
            <v>0</v>
          </cell>
          <cell r="I14">
            <v>1000</v>
          </cell>
          <cell r="J14">
            <v>5500</v>
          </cell>
          <cell r="K14">
            <v>6600</v>
          </cell>
          <cell r="L14">
            <v>7800</v>
          </cell>
          <cell r="M14">
            <v>5640</v>
          </cell>
          <cell r="N14">
            <v>4400</v>
          </cell>
          <cell r="O14">
            <v>7000</v>
          </cell>
          <cell r="P14">
            <v>12000</v>
          </cell>
          <cell r="Q14">
            <v>13485</v>
          </cell>
          <cell r="R14">
            <v>17207</v>
          </cell>
          <cell r="S14">
            <v>19443</v>
          </cell>
          <cell r="T14" t="str">
            <v>التغير  فى المخزون (3)  </v>
          </cell>
        </row>
        <row r="15">
          <cell r="B15" t="str">
            <v xml:space="preserve">Gross fixed capital formation </v>
          </cell>
          <cell r="C15">
            <v>7472</v>
          </cell>
          <cell r="D15">
            <v>8142</v>
          </cell>
          <cell r="E15">
            <v>13485</v>
          </cell>
          <cell r="F15">
            <v>23970</v>
          </cell>
          <cell r="G15">
            <v>28270</v>
          </cell>
          <cell r="H15">
            <v>26690</v>
          </cell>
          <cell r="I15">
            <v>26500</v>
          </cell>
          <cell r="J15">
            <v>25500</v>
          </cell>
          <cell r="K15">
            <v>29000</v>
          </cell>
          <cell r="L15">
            <v>33100</v>
          </cell>
          <cell r="M15">
            <v>36760</v>
          </cell>
          <cell r="N15">
            <v>45200</v>
          </cell>
          <cell r="O15">
            <v>55000</v>
          </cell>
          <cell r="P15">
            <v>60000</v>
          </cell>
          <cell r="Q15">
            <v>68355</v>
          </cell>
          <cell r="R15">
            <v>73486</v>
          </cell>
          <cell r="S15">
            <v>80564</v>
          </cell>
          <cell r="T15" t="str">
            <v>التكوين الرأسمالي الثابت الاجمالي  </v>
          </cell>
        </row>
        <row r="16">
          <cell r="B16" t="str">
            <v xml:space="preserve">Exports of goods and services </v>
          </cell>
          <cell r="C16">
            <v>6598</v>
          </cell>
          <cell r="D16">
            <v>6034</v>
          </cell>
          <cell r="E16">
            <v>6500</v>
          </cell>
          <cell r="F16">
            <v>13800</v>
          </cell>
          <cell r="G16">
            <v>19400</v>
          </cell>
          <cell r="H16">
            <v>31000</v>
          </cell>
          <cell r="I16">
            <v>40400</v>
          </cell>
          <cell r="J16">
            <v>43500</v>
          </cell>
          <cell r="K16">
            <v>40100</v>
          </cell>
          <cell r="L16">
            <v>45800</v>
          </cell>
          <cell r="M16">
            <v>46300</v>
          </cell>
          <cell r="N16">
            <v>51700</v>
          </cell>
          <cell r="O16">
            <v>47000</v>
          </cell>
          <cell r="P16">
            <v>49000</v>
          </cell>
          <cell r="Q16">
            <v>50994</v>
          </cell>
          <cell r="R16">
            <v>52293</v>
          </cell>
          <cell r="S16">
            <v>53823</v>
          </cell>
          <cell r="T16" t="str">
            <v>الصادرات من السلع والخدمات</v>
          </cell>
        </row>
        <row r="17">
          <cell r="B17" t="str">
            <v>Less : imports of goods and services</v>
          </cell>
          <cell r="C17">
            <v>10004</v>
          </cell>
          <cell r="D17">
            <v>9335</v>
          </cell>
          <cell r="E17">
            <v>11700</v>
          </cell>
          <cell r="F17">
            <v>24800</v>
          </cell>
          <cell r="G17">
            <v>31400</v>
          </cell>
          <cell r="H17">
            <v>39800</v>
          </cell>
          <cell r="I17">
            <v>44300</v>
          </cell>
          <cell r="J17">
            <v>48200</v>
          </cell>
          <cell r="K17">
            <v>49200</v>
          </cell>
          <cell r="L17">
            <v>56100</v>
          </cell>
          <cell r="M17">
            <v>59570</v>
          </cell>
          <cell r="N17">
            <v>63800</v>
          </cell>
          <cell r="O17">
            <v>65000</v>
          </cell>
          <cell r="P17">
            <v>74000</v>
          </cell>
          <cell r="Q17">
            <v>78936</v>
          </cell>
          <cell r="R17">
            <v>82300</v>
          </cell>
          <cell r="S17">
            <v>86606</v>
          </cell>
          <cell r="T17" t="str">
            <v>ناقصا: الواردات من السلع والخدمات</v>
          </cell>
        </row>
        <row r="18">
          <cell r="B18" t="str">
            <v>Expenditure on GDP</v>
          </cell>
          <cell r="C18">
            <v>34211</v>
          </cell>
          <cell r="D18">
            <v>38221</v>
          </cell>
          <cell r="E18">
            <v>51535</v>
          </cell>
          <cell r="F18">
            <v>76770</v>
          </cell>
          <cell r="G18">
            <v>96075</v>
          </cell>
          <cell r="H18">
            <v>111240</v>
          </cell>
          <cell r="I18">
            <v>139100</v>
          </cell>
          <cell r="J18">
            <v>157300</v>
          </cell>
          <cell r="K18">
            <v>175000</v>
          </cell>
          <cell r="L18">
            <v>204000</v>
          </cell>
          <cell r="M18">
            <v>229470</v>
          </cell>
          <cell r="N18">
            <v>256300</v>
          </cell>
          <cell r="O18">
            <v>280000</v>
          </cell>
          <cell r="P18">
            <v>302000</v>
          </cell>
          <cell r="Q18">
            <v>335220</v>
          </cell>
          <cell r="R18">
            <v>368742</v>
          </cell>
          <cell r="S18">
            <v>403772</v>
          </cell>
          <cell r="T18" t="str">
            <v>الانفاق على الناتج المحلي الاجمالي</v>
          </cell>
        </row>
        <row r="19">
          <cell r="B19" t="str">
            <v xml:space="preserve">*  ESCWA estimates. </v>
          </cell>
          <cell r="T19" t="str">
            <v xml:space="preserve">*  تقديرات الأسكوا.  </v>
          </cell>
        </row>
        <row r="20">
          <cell r="B20" t="str">
            <v>(1) Fiscal year ending June of year stated.</v>
          </cell>
          <cell r="T20" t="str">
            <v>(1) السنة المالية تنتهي في حزيران السنة المذكورة.</v>
          </cell>
        </row>
        <row r="21">
          <cell r="B21" t="str">
            <v>(2) Net  Indirect taxes  .(3) Includes error and omission.</v>
          </cell>
          <cell r="T21" t="str">
            <v xml:space="preserve">(2)  صافي الضرائب غير المباشرة. (3) يتضمن السهو و الخطأ. </v>
          </cell>
        </row>
        <row r="29">
          <cell r="B29" t="str">
            <v>الدخل القومي الممكن التصرف فيه و تخصيصاته - بالأسعار الجارية</v>
          </cell>
        </row>
        <row r="30">
          <cell r="B30" t="str">
            <v>National disposable income and its appropriation - at current prices</v>
          </cell>
        </row>
        <row r="31">
          <cell r="B31" t="str">
            <v>Egypt</v>
          </cell>
          <cell r="T31" t="str">
            <v>مصر</v>
          </cell>
        </row>
        <row r="32">
          <cell r="B32" t="str">
            <v>Mn. Pound</v>
          </cell>
          <cell r="T32" t="str">
            <v>مليون جنيه</v>
          </cell>
        </row>
        <row r="33">
          <cell r="C33">
            <v>1985</v>
          </cell>
          <cell r="D33">
            <v>1986</v>
          </cell>
          <cell r="E33">
            <v>1987</v>
          </cell>
          <cell r="F33">
            <v>1989</v>
          </cell>
          <cell r="G33">
            <v>1990</v>
          </cell>
          <cell r="H33">
            <v>1991</v>
          </cell>
          <cell r="I33">
            <v>1992</v>
          </cell>
          <cell r="J33">
            <v>1993</v>
          </cell>
          <cell r="K33">
            <v>1994</v>
          </cell>
          <cell r="L33">
            <v>1995</v>
          </cell>
          <cell r="M33">
            <v>1996</v>
          </cell>
          <cell r="N33">
            <v>1997</v>
          </cell>
          <cell r="O33">
            <v>1998</v>
          </cell>
          <cell r="P33">
            <v>1999</v>
          </cell>
          <cell r="Q33">
            <v>2000</v>
          </cell>
          <cell r="R33">
            <v>2001</v>
          </cell>
          <cell r="S33">
            <v>2002</v>
          </cell>
        </row>
        <row r="34">
          <cell r="B34" t="str">
            <v>Compensation of employees</v>
          </cell>
          <cell r="C34">
            <v>13968</v>
          </cell>
          <cell r="D34">
            <v>14948</v>
          </cell>
          <cell r="E34">
            <v>15767</v>
          </cell>
          <cell r="F34">
            <v>22473</v>
          </cell>
          <cell r="G34">
            <v>26706</v>
          </cell>
          <cell r="H34">
            <v>31350</v>
          </cell>
          <cell r="I34">
            <v>37400</v>
          </cell>
          <cell r="J34">
            <v>42300</v>
          </cell>
          <cell r="K34">
            <v>46100</v>
          </cell>
          <cell r="L34">
            <v>55900</v>
          </cell>
          <cell r="M34">
            <v>63500</v>
          </cell>
          <cell r="N34">
            <v>72000</v>
          </cell>
          <cell r="O34">
            <v>79220</v>
          </cell>
          <cell r="P34">
            <v>86121</v>
          </cell>
          <cell r="Q34">
            <v>96347</v>
          </cell>
          <cell r="R34">
            <v>106759</v>
          </cell>
          <cell r="S34">
            <v>117576</v>
          </cell>
          <cell r="T34" t="str">
            <v>تعويضات العاملين</v>
          </cell>
        </row>
        <row r="35">
          <cell r="B35" t="str">
            <v>Compensation of employees from the rest of the world (net)</v>
          </cell>
          <cell r="C35">
            <v>6800</v>
          </cell>
          <cell r="D35">
            <v>7000</v>
          </cell>
          <cell r="E35">
            <v>7200</v>
          </cell>
          <cell r="F35">
            <v>9196</v>
          </cell>
          <cell r="G35">
            <v>9764</v>
          </cell>
          <cell r="H35">
            <v>12204</v>
          </cell>
          <cell r="I35">
            <v>11873</v>
          </cell>
          <cell r="J35">
            <v>19208</v>
          </cell>
          <cell r="K35">
            <v>10481</v>
          </cell>
          <cell r="L35">
            <v>11109</v>
          </cell>
          <cell r="M35">
            <v>9478</v>
          </cell>
          <cell r="N35">
            <v>11050.8</v>
          </cell>
          <cell r="O35">
            <v>11950.6</v>
          </cell>
          <cell r="P35">
            <v>12930</v>
          </cell>
          <cell r="Q35">
            <v>15477</v>
          </cell>
          <cell r="R35">
            <v>15953</v>
          </cell>
          <cell r="S35">
            <v>16352</v>
          </cell>
          <cell r="T35" t="str">
            <v>صافي تعويضات العاملين من العالم الخارجي</v>
          </cell>
        </row>
        <row r="36">
          <cell r="B36" t="str">
            <v>Operating surplus</v>
          </cell>
          <cell r="C36">
            <v>16718</v>
          </cell>
          <cell r="D36">
            <v>19483</v>
          </cell>
          <cell r="E36">
            <v>31507</v>
          </cell>
          <cell r="F36">
            <v>47626</v>
          </cell>
          <cell r="G36">
            <v>61026</v>
          </cell>
          <cell r="H36">
            <v>72940</v>
          </cell>
          <cell r="I36">
            <v>88138</v>
          </cell>
          <cell r="J36">
            <v>97700</v>
          </cell>
          <cell r="K36">
            <v>109750</v>
          </cell>
          <cell r="L36">
            <v>126980</v>
          </cell>
          <cell r="M36">
            <v>141440</v>
          </cell>
          <cell r="N36">
            <v>156800</v>
          </cell>
          <cell r="O36">
            <v>162025</v>
          </cell>
          <cell r="P36">
            <v>169309</v>
          </cell>
          <cell r="Q36">
            <v>186666</v>
          </cell>
          <cell r="R36">
            <v>199314</v>
          </cell>
          <cell r="S36">
            <v>213903</v>
          </cell>
          <cell r="T36" t="str">
            <v>فائض التشغيل</v>
          </cell>
        </row>
        <row r="37">
          <cell r="B37" t="str">
            <v>Property and entrepreneurial income from the rest of the world (net)</v>
          </cell>
          <cell r="C37">
            <v>0</v>
          </cell>
          <cell r="D37">
            <v>0</v>
          </cell>
          <cell r="E37">
            <v>0</v>
          </cell>
          <cell r="F37">
            <v>0</v>
          </cell>
          <cell r="G37">
            <v>0</v>
          </cell>
          <cell r="H37">
            <v>0</v>
          </cell>
          <cell r="I37">
            <v>-3659</v>
          </cell>
          <cell r="J37">
            <v>-5259</v>
          </cell>
          <cell r="K37">
            <v>-3169</v>
          </cell>
          <cell r="L37">
            <v>477</v>
          </cell>
          <cell r="M37">
            <v>1825</v>
          </cell>
          <cell r="N37">
            <v>3282.3999999999996</v>
          </cell>
          <cell r="O37">
            <v>3868.2</v>
          </cell>
          <cell r="P37">
            <v>3992</v>
          </cell>
          <cell r="Q37">
            <v>4534</v>
          </cell>
          <cell r="R37">
            <v>3825</v>
          </cell>
          <cell r="S37">
            <v>3653</v>
          </cell>
          <cell r="T37" t="str">
            <v>صافي دخل الملكية وعائد التنظيم من العالم الخارجي</v>
          </cell>
        </row>
        <row r="38">
          <cell r="B38" t="str">
            <v>Indirect taxes  (1)</v>
          </cell>
          <cell r="C38">
            <v>2157</v>
          </cell>
          <cell r="D38">
            <v>2261</v>
          </cell>
          <cell r="E38">
            <v>2200</v>
          </cell>
          <cell r="F38">
            <v>3600</v>
          </cell>
          <cell r="G38">
            <v>4500</v>
          </cell>
          <cell r="H38">
            <v>2500</v>
          </cell>
          <cell r="I38">
            <v>8000</v>
          </cell>
          <cell r="J38">
            <v>11100</v>
          </cell>
          <cell r="K38">
            <v>12000</v>
          </cell>
          <cell r="L38">
            <v>13000</v>
          </cell>
          <cell r="M38">
            <v>15230</v>
          </cell>
          <cell r="N38">
            <v>16800</v>
          </cell>
          <cell r="O38">
            <v>26910</v>
          </cell>
          <cell r="P38">
            <v>33599</v>
          </cell>
          <cell r="Q38">
            <v>37597</v>
          </cell>
          <cell r="R38">
            <v>46376</v>
          </cell>
          <cell r="S38">
            <v>54261</v>
          </cell>
          <cell r="T38" t="str">
            <v>الضرائب غير المباشرة  (1)</v>
          </cell>
        </row>
        <row r="39">
          <cell r="B39" t="str">
            <v>Less: subsidies</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t="str">
            <v>ناقصا: الاعانات</v>
          </cell>
        </row>
        <row r="40">
          <cell r="B40" t="str">
            <v xml:space="preserve">Other current transfers from the rest of the world (net) </v>
          </cell>
          <cell r="C40">
            <v>-3829</v>
          </cell>
          <cell r="D40">
            <v>-4139</v>
          </cell>
          <cell r="E40">
            <v>-2450</v>
          </cell>
          <cell r="F40">
            <v>0</v>
          </cell>
          <cell r="G40">
            <v>0</v>
          </cell>
          <cell r="H40">
            <v>0</v>
          </cell>
          <cell r="I40">
            <v>4273</v>
          </cell>
          <cell r="J40">
            <v>5363</v>
          </cell>
          <cell r="K40">
            <v>3295</v>
          </cell>
          <cell r="L40">
            <v>3552</v>
          </cell>
          <cell r="M40">
            <v>3553</v>
          </cell>
          <cell r="N40">
            <v>3019.5</v>
          </cell>
          <cell r="O40">
            <v>3004.7</v>
          </cell>
          <cell r="P40">
            <v>3232</v>
          </cell>
          <cell r="Q40">
            <v>3785</v>
          </cell>
          <cell r="R40">
            <v>3941</v>
          </cell>
          <cell r="S40">
            <v>4153</v>
          </cell>
          <cell r="T40" t="str">
            <v xml:space="preserve">صافي التحويلات  الجارية الأخرى من العالم الخارجي  </v>
          </cell>
        </row>
        <row r="41">
          <cell r="B41" t="str">
            <v>Disposable income  (2)</v>
          </cell>
          <cell r="C41">
            <v>35814</v>
          </cell>
          <cell r="D41">
            <v>39553</v>
          </cell>
          <cell r="E41">
            <v>54224</v>
          </cell>
          <cell r="F41">
            <v>82895</v>
          </cell>
          <cell r="G41">
            <v>101996</v>
          </cell>
          <cell r="H41">
            <v>118994</v>
          </cell>
          <cell r="I41">
            <v>146025</v>
          </cell>
          <cell r="J41">
            <v>170412</v>
          </cell>
          <cell r="K41">
            <v>178457</v>
          </cell>
          <cell r="L41">
            <v>211018</v>
          </cell>
          <cell r="M41">
            <v>235026</v>
          </cell>
          <cell r="N41">
            <v>262952.69999999995</v>
          </cell>
          <cell r="O41">
            <v>286978.50000000006</v>
          </cell>
          <cell r="P41">
            <v>309183</v>
          </cell>
          <cell r="Q41">
            <v>344406</v>
          </cell>
          <cell r="R41">
            <v>376168</v>
          </cell>
          <cell r="S41">
            <v>409898</v>
          </cell>
          <cell r="T41" t="str">
            <v>الدخل المتاح   (2)</v>
          </cell>
        </row>
        <row r="42">
          <cell r="B42" t="str">
            <v>Government final consumption expenditure</v>
          </cell>
          <cell r="C42">
            <v>5712</v>
          </cell>
          <cell r="D42">
            <v>6113</v>
          </cell>
          <cell r="E42">
            <v>7350</v>
          </cell>
          <cell r="F42">
            <v>9700</v>
          </cell>
          <cell r="G42">
            <v>10850</v>
          </cell>
          <cell r="H42">
            <v>12450</v>
          </cell>
          <cell r="I42">
            <v>14500</v>
          </cell>
          <cell r="J42">
            <v>16000</v>
          </cell>
          <cell r="K42">
            <v>18000</v>
          </cell>
          <cell r="L42">
            <v>21500</v>
          </cell>
          <cell r="M42">
            <v>23800</v>
          </cell>
          <cell r="N42">
            <v>26100</v>
          </cell>
          <cell r="O42">
            <v>28000</v>
          </cell>
          <cell r="P42">
            <v>31000</v>
          </cell>
          <cell r="Q42">
            <v>33657</v>
          </cell>
          <cell r="R42">
            <v>36211</v>
          </cell>
          <cell r="S42">
            <v>39680</v>
          </cell>
          <cell r="T42" t="str">
            <v>الانفاق الاستهلاكي النهائي للحكومة</v>
          </cell>
        </row>
        <row r="43">
          <cell r="B43" t="str">
            <v>Private final consumption expenditure</v>
          </cell>
          <cell r="C43">
            <v>24433</v>
          </cell>
          <cell r="D43">
            <v>27267</v>
          </cell>
          <cell r="E43">
            <v>35900</v>
          </cell>
          <cell r="F43">
            <v>54100</v>
          </cell>
          <cell r="G43">
            <v>68955</v>
          </cell>
          <cell r="H43">
            <v>80900</v>
          </cell>
          <cell r="I43">
            <v>101000</v>
          </cell>
          <cell r="J43">
            <v>115000</v>
          </cell>
          <cell r="K43">
            <v>130500</v>
          </cell>
          <cell r="L43">
            <v>151900</v>
          </cell>
          <cell r="M43">
            <v>176540</v>
          </cell>
          <cell r="N43">
            <v>192700</v>
          </cell>
          <cell r="O43">
            <v>208000</v>
          </cell>
          <cell r="P43">
            <v>224000</v>
          </cell>
          <cell r="Q43">
            <v>247665</v>
          </cell>
          <cell r="R43">
            <v>271845</v>
          </cell>
          <cell r="S43">
            <v>296868</v>
          </cell>
          <cell r="T43" t="str">
            <v>الانفاق الاستهلاكي النهائي الخاص</v>
          </cell>
        </row>
        <row r="44">
          <cell r="B44" t="str">
            <v>Saving  (2)</v>
          </cell>
          <cell r="C44">
            <v>5669</v>
          </cell>
          <cell r="D44">
            <v>6173</v>
          </cell>
          <cell r="E44">
            <v>10974</v>
          </cell>
          <cell r="F44">
            <v>19095</v>
          </cell>
          <cell r="G44">
            <v>22191</v>
          </cell>
          <cell r="H44">
            <v>25644</v>
          </cell>
          <cell r="I44">
            <v>30525</v>
          </cell>
          <cell r="J44">
            <v>39412</v>
          </cell>
          <cell r="K44">
            <v>29957</v>
          </cell>
          <cell r="L44">
            <v>37618</v>
          </cell>
          <cell r="M44">
            <v>34686</v>
          </cell>
          <cell r="N44">
            <v>44152.699999999953</v>
          </cell>
          <cell r="O44">
            <v>50978.500000000058</v>
          </cell>
          <cell r="P44">
            <v>54183</v>
          </cell>
          <cell r="Q44">
            <v>63084</v>
          </cell>
          <cell r="R44">
            <v>68112</v>
          </cell>
          <cell r="S44">
            <v>73350</v>
          </cell>
          <cell r="T44" t="str">
            <v>الادخار   (2)</v>
          </cell>
        </row>
        <row r="45">
          <cell r="B45" t="str">
            <v xml:space="preserve">Appropriation of disposable income  </v>
          </cell>
          <cell r="C45">
            <v>35814</v>
          </cell>
          <cell r="D45">
            <v>39553</v>
          </cell>
          <cell r="E45">
            <v>54224</v>
          </cell>
          <cell r="F45">
            <v>82895</v>
          </cell>
          <cell r="G45">
            <v>101996</v>
          </cell>
          <cell r="H45">
            <v>118994</v>
          </cell>
          <cell r="I45">
            <v>146025</v>
          </cell>
          <cell r="J45">
            <v>170412</v>
          </cell>
          <cell r="K45">
            <v>178457</v>
          </cell>
          <cell r="L45">
            <v>211018</v>
          </cell>
          <cell r="M45">
            <v>235026</v>
          </cell>
          <cell r="N45">
            <v>262952.69999999995</v>
          </cell>
          <cell r="O45">
            <v>286978.50000000006</v>
          </cell>
          <cell r="P45">
            <v>309183</v>
          </cell>
          <cell r="Q45">
            <v>344406</v>
          </cell>
          <cell r="R45">
            <v>376168</v>
          </cell>
          <cell r="S45">
            <v>409898</v>
          </cell>
          <cell r="T45" t="str">
            <v xml:space="preserve">تخصيصات الدخل المتاح  </v>
          </cell>
        </row>
        <row r="46">
          <cell r="B46" t="str">
            <v>*  ESCWA estimates.</v>
          </cell>
          <cell r="T46" t="str">
            <v>*  تقديرات الأسكوا.</v>
          </cell>
        </row>
        <row r="47">
          <cell r="B47" t="str">
            <v>(1) Net Indirect taxes.</v>
          </cell>
          <cell r="T47" t="str">
            <v>(1)  صافي الضرائب غير المباشرة.</v>
          </cell>
        </row>
        <row r="48">
          <cell r="B48" t="str">
            <v>(2)  Includes error and omission.</v>
          </cell>
          <cell r="T48" t="str">
            <v>(2)  يتضمن السهو والخطأ.</v>
          </cell>
        </row>
        <row r="56">
          <cell r="B56" t="str">
            <v>تمويل رأس المال - بالأسعار الجارية</v>
          </cell>
        </row>
        <row r="57">
          <cell r="B57" t="str">
            <v>Capital finance - at current prices</v>
          </cell>
        </row>
        <row r="58">
          <cell r="B58" t="str">
            <v>Egypt</v>
          </cell>
          <cell r="T58" t="str">
            <v>مصر</v>
          </cell>
        </row>
        <row r="59">
          <cell r="B59" t="str">
            <v>Mn. Pound</v>
          </cell>
          <cell r="T59" t="str">
            <v>مليون جنيه</v>
          </cell>
        </row>
        <row r="60">
          <cell r="C60">
            <v>1985</v>
          </cell>
          <cell r="D60">
            <v>1986</v>
          </cell>
          <cell r="E60">
            <v>1987</v>
          </cell>
          <cell r="F60">
            <v>1989</v>
          </cell>
          <cell r="G60">
            <v>1990</v>
          </cell>
          <cell r="H60">
            <v>1991</v>
          </cell>
          <cell r="I60">
            <v>1992</v>
          </cell>
          <cell r="J60">
            <v>1993</v>
          </cell>
          <cell r="K60">
            <v>1994</v>
          </cell>
          <cell r="L60">
            <v>1995</v>
          </cell>
          <cell r="M60">
            <v>1996</v>
          </cell>
          <cell r="N60">
            <v>1997</v>
          </cell>
          <cell r="O60">
            <v>1998</v>
          </cell>
          <cell r="P60">
            <v>1999</v>
          </cell>
          <cell r="Q60">
            <v>2000</v>
          </cell>
          <cell r="R60">
            <v>2001</v>
          </cell>
          <cell r="S60">
            <v>2002</v>
          </cell>
        </row>
        <row r="61">
          <cell r="B61" t="str">
            <v xml:space="preserve">Saving  </v>
          </cell>
          <cell r="C61">
            <v>5669</v>
          </cell>
          <cell r="D61">
            <v>6173</v>
          </cell>
          <cell r="E61">
            <v>10974</v>
          </cell>
          <cell r="F61">
            <v>19095</v>
          </cell>
          <cell r="G61">
            <v>22191</v>
          </cell>
          <cell r="H61">
            <v>25644</v>
          </cell>
          <cell r="I61">
            <v>30525</v>
          </cell>
          <cell r="J61">
            <v>39412</v>
          </cell>
          <cell r="K61">
            <v>29957</v>
          </cell>
          <cell r="L61">
            <v>37618</v>
          </cell>
          <cell r="M61">
            <v>34686</v>
          </cell>
          <cell r="N61">
            <v>44152.699999999953</v>
          </cell>
          <cell r="O61">
            <v>50978.500000000058</v>
          </cell>
          <cell r="P61">
            <v>54183</v>
          </cell>
          <cell r="Q61">
            <v>63084</v>
          </cell>
          <cell r="R61">
            <v>68112</v>
          </cell>
          <cell r="S61">
            <v>73350</v>
          </cell>
          <cell r="T61" t="str">
            <v>الادخار </v>
          </cell>
        </row>
        <row r="62">
          <cell r="B62" t="str">
            <v>Consumption of fixed capital</v>
          </cell>
          <cell r="C62">
            <v>1368</v>
          </cell>
          <cell r="D62">
            <v>1529</v>
          </cell>
          <cell r="E62">
            <v>2061</v>
          </cell>
          <cell r="F62">
            <v>3071</v>
          </cell>
          <cell r="G62">
            <v>3843</v>
          </cell>
          <cell r="H62">
            <v>4450</v>
          </cell>
          <cell r="I62">
            <v>5562</v>
          </cell>
          <cell r="J62">
            <v>6200</v>
          </cell>
          <cell r="K62">
            <v>7150</v>
          </cell>
          <cell r="L62">
            <v>8120</v>
          </cell>
          <cell r="M62">
            <v>9300</v>
          </cell>
          <cell r="N62">
            <v>10700</v>
          </cell>
          <cell r="O62">
            <v>11845</v>
          </cell>
          <cell r="P62">
            <v>12971</v>
          </cell>
          <cell r="Q62">
            <v>14610</v>
          </cell>
          <cell r="R62">
            <v>16293</v>
          </cell>
          <cell r="S62">
            <v>18032</v>
          </cell>
          <cell r="T62" t="str">
            <v>اهتلاك رأس المال الثابت</v>
          </cell>
        </row>
        <row r="63">
          <cell r="B63" t="str">
            <v>Capital transfers from the rest of the world (net)</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t="str">
            <v>صافي التحويلات الرأسمالية من العالم الخارجي</v>
          </cell>
        </row>
        <row r="64">
          <cell r="B64" t="str">
            <v xml:space="preserve">Finance of gross           accumulation </v>
          </cell>
          <cell r="C64">
            <v>7037</v>
          </cell>
          <cell r="D64">
            <v>7702</v>
          </cell>
          <cell r="E64">
            <v>13035</v>
          </cell>
          <cell r="F64">
            <v>22166</v>
          </cell>
          <cell r="G64">
            <v>26034</v>
          </cell>
          <cell r="H64">
            <v>30094</v>
          </cell>
          <cell r="I64">
            <v>36087</v>
          </cell>
          <cell r="J64">
            <v>45612</v>
          </cell>
          <cell r="K64">
            <v>37107</v>
          </cell>
          <cell r="L64">
            <v>45738</v>
          </cell>
          <cell r="M64">
            <v>43986</v>
          </cell>
          <cell r="N64">
            <v>54852.699999999953</v>
          </cell>
          <cell r="O64">
            <v>62823.500000000058</v>
          </cell>
          <cell r="P64">
            <v>67154</v>
          </cell>
          <cell r="Q64">
            <v>77694</v>
          </cell>
          <cell r="R64">
            <v>84405</v>
          </cell>
          <cell r="S64">
            <v>91382</v>
          </cell>
          <cell r="T64" t="str">
            <v>تمويل التراكم الاجمالي </v>
          </cell>
        </row>
        <row r="65">
          <cell r="B65" t="str">
            <v xml:space="preserve">Increase in stock  </v>
          </cell>
          <cell r="C65">
            <v>0</v>
          </cell>
          <cell r="D65">
            <v>0</v>
          </cell>
          <cell r="E65">
            <v>0</v>
          </cell>
          <cell r="F65">
            <v>0</v>
          </cell>
          <cell r="G65">
            <v>0</v>
          </cell>
          <cell r="H65">
            <v>0</v>
          </cell>
          <cell r="I65">
            <v>1000</v>
          </cell>
          <cell r="J65">
            <v>5500</v>
          </cell>
          <cell r="K65">
            <v>6600</v>
          </cell>
          <cell r="L65">
            <v>7800</v>
          </cell>
          <cell r="M65">
            <v>5640</v>
          </cell>
          <cell r="N65">
            <v>4400</v>
          </cell>
          <cell r="O65">
            <v>7000</v>
          </cell>
          <cell r="P65">
            <v>12000</v>
          </cell>
          <cell r="Q65">
            <v>13485</v>
          </cell>
          <cell r="R65">
            <v>17207</v>
          </cell>
          <cell r="S65">
            <v>19443</v>
          </cell>
          <cell r="T65" t="str">
            <v>التغير  فى المخزون  </v>
          </cell>
        </row>
        <row r="66">
          <cell r="B66" t="str">
            <v xml:space="preserve">Gross fixed capital formation  </v>
          </cell>
          <cell r="C66">
            <v>7472</v>
          </cell>
          <cell r="D66">
            <v>8142</v>
          </cell>
          <cell r="E66">
            <v>13485</v>
          </cell>
          <cell r="F66">
            <v>23970</v>
          </cell>
          <cell r="G66">
            <v>28270</v>
          </cell>
          <cell r="H66">
            <v>26690</v>
          </cell>
          <cell r="I66">
            <v>26500</v>
          </cell>
          <cell r="J66">
            <v>25500</v>
          </cell>
          <cell r="K66">
            <v>29000</v>
          </cell>
          <cell r="L66">
            <v>33100</v>
          </cell>
          <cell r="M66">
            <v>36760</v>
          </cell>
          <cell r="N66">
            <v>45200</v>
          </cell>
          <cell r="O66">
            <v>55000</v>
          </cell>
          <cell r="P66">
            <v>60000</v>
          </cell>
          <cell r="Q66">
            <v>68355</v>
          </cell>
          <cell r="R66">
            <v>73486</v>
          </cell>
          <cell r="S66">
            <v>80564</v>
          </cell>
          <cell r="T66" t="str">
            <v>التكوين الرأسمالي الثابت الاجمالي  </v>
          </cell>
        </row>
        <row r="67">
          <cell r="B67" t="str">
            <v>Purchases of intangible assets from the rest of the world (net)</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t="str">
            <v>صافي مشتريات الاصول المعنويه من العالم الخارجي</v>
          </cell>
        </row>
        <row r="68">
          <cell r="B68" t="str">
            <v>Net lending to the rest of the world  (1)</v>
          </cell>
          <cell r="C68">
            <v>-435</v>
          </cell>
          <cell r="D68">
            <v>-440</v>
          </cell>
          <cell r="E68">
            <v>-450</v>
          </cell>
          <cell r="F68">
            <v>-1804</v>
          </cell>
          <cell r="G68">
            <v>-2236</v>
          </cell>
          <cell r="H68">
            <v>3404</v>
          </cell>
          <cell r="I68">
            <v>8587</v>
          </cell>
          <cell r="J68">
            <v>14612</v>
          </cell>
          <cell r="K68">
            <v>1507</v>
          </cell>
          <cell r="L68">
            <v>4838</v>
          </cell>
          <cell r="M68">
            <v>1586</v>
          </cell>
          <cell r="N68">
            <v>5252.6999999999534</v>
          </cell>
          <cell r="O68">
            <v>823.50000000005821</v>
          </cell>
          <cell r="P68">
            <v>-4846</v>
          </cell>
          <cell r="Q68">
            <v>-4146</v>
          </cell>
          <cell r="R68">
            <v>-6288</v>
          </cell>
          <cell r="S68">
            <v>-8625</v>
          </cell>
          <cell r="T68" t="str">
            <v>صافي الاقراض الى العالم الخارجي  (1)</v>
          </cell>
        </row>
        <row r="69">
          <cell r="B69" t="str">
            <v>Gross accumulation  (1)</v>
          </cell>
          <cell r="C69">
            <v>7037</v>
          </cell>
          <cell r="D69">
            <v>7702</v>
          </cell>
          <cell r="E69">
            <v>13035</v>
          </cell>
          <cell r="F69">
            <v>22166</v>
          </cell>
          <cell r="G69">
            <v>26034</v>
          </cell>
          <cell r="H69">
            <v>30094</v>
          </cell>
          <cell r="I69">
            <v>36087</v>
          </cell>
          <cell r="J69">
            <v>45612</v>
          </cell>
          <cell r="K69">
            <v>37107</v>
          </cell>
          <cell r="L69">
            <v>45738</v>
          </cell>
          <cell r="M69">
            <v>43986</v>
          </cell>
          <cell r="N69">
            <v>54852.699999999953</v>
          </cell>
          <cell r="O69">
            <v>62823.500000000058</v>
          </cell>
          <cell r="P69">
            <v>67154</v>
          </cell>
          <cell r="Q69">
            <v>77694</v>
          </cell>
          <cell r="R69">
            <v>84405</v>
          </cell>
          <cell r="S69">
            <v>91382</v>
          </cell>
          <cell r="T69" t="str">
            <v>اجمالي التراكم  (1)</v>
          </cell>
        </row>
        <row r="70">
          <cell r="B70" t="str">
            <v>Net lending to the rest of the world  (1)</v>
          </cell>
          <cell r="C70">
            <v>-435</v>
          </cell>
          <cell r="D70">
            <v>-440</v>
          </cell>
          <cell r="E70">
            <v>-450</v>
          </cell>
          <cell r="F70">
            <v>-1804</v>
          </cell>
          <cell r="G70">
            <v>-2236</v>
          </cell>
          <cell r="H70">
            <v>3404</v>
          </cell>
          <cell r="I70">
            <v>8587</v>
          </cell>
          <cell r="J70">
            <v>14612</v>
          </cell>
          <cell r="K70">
            <v>1507</v>
          </cell>
          <cell r="L70">
            <v>4838</v>
          </cell>
          <cell r="M70">
            <v>1586</v>
          </cell>
          <cell r="N70">
            <v>5252.6999999999534</v>
          </cell>
          <cell r="O70">
            <v>823.50000000005821</v>
          </cell>
          <cell r="P70">
            <v>-4846</v>
          </cell>
          <cell r="Q70">
            <v>-4146</v>
          </cell>
          <cell r="R70">
            <v>-6288</v>
          </cell>
          <cell r="S70">
            <v>-8625</v>
          </cell>
          <cell r="T70" t="str">
            <v>صافي الاقراض الى العالم الخارجي  (1)</v>
          </cell>
        </row>
        <row r="71">
          <cell r="B71" t="str">
            <v>Net incurrence of liabilities</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t="str">
            <v>صافي الاضافات الى الخصوم المالية</v>
          </cell>
        </row>
        <row r="72">
          <cell r="B72" t="str">
            <v>Net acquisition of foreign financial assets  (1)</v>
          </cell>
          <cell r="C72">
            <v>-435</v>
          </cell>
          <cell r="D72">
            <v>-440</v>
          </cell>
          <cell r="E72">
            <v>-450</v>
          </cell>
          <cell r="F72">
            <v>-1804</v>
          </cell>
          <cell r="G72">
            <v>-2236</v>
          </cell>
          <cell r="H72">
            <v>3404</v>
          </cell>
          <cell r="I72">
            <v>8587</v>
          </cell>
          <cell r="J72">
            <v>14612</v>
          </cell>
          <cell r="K72">
            <v>1507</v>
          </cell>
          <cell r="L72">
            <v>4838</v>
          </cell>
          <cell r="M72">
            <v>1586</v>
          </cell>
          <cell r="N72">
            <v>5252.6999999999534</v>
          </cell>
          <cell r="O72">
            <v>823.50000000005821</v>
          </cell>
          <cell r="P72">
            <v>-4846</v>
          </cell>
          <cell r="Q72">
            <v>-4146</v>
          </cell>
          <cell r="R72">
            <v>-6288</v>
          </cell>
          <cell r="S72">
            <v>-8625</v>
          </cell>
          <cell r="T72" t="str">
            <v>صافي الاستحواز من الاصول المالية الأجنبية (1)</v>
          </cell>
        </row>
        <row r="73">
          <cell r="B73" t="str">
            <v>*  ESCWA estimates.</v>
          </cell>
          <cell r="T73" t="str">
            <v>*  تقديرات الأسكوا.</v>
          </cell>
        </row>
        <row r="74">
          <cell r="B74" t="str">
            <v>(1)  Includes error and omission.</v>
          </cell>
          <cell r="T74" t="str">
            <v>(1)  يتضمن السهو والخطأ.</v>
          </cell>
        </row>
        <row r="83">
          <cell r="B83" t="str">
            <v>الصفقات الخارجية - بالاسعار الجارية</v>
          </cell>
        </row>
        <row r="84">
          <cell r="B84" t="str">
            <v>External transactions - at current prices</v>
          </cell>
        </row>
        <row r="85">
          <cell r="B85" t="str">
            <v>Egypt</v>
          </cell>
          <cell r="T85" t="str">
            <v>مصر</v>
          </cell>
        </row>
        <row r="86">
          <cell r="B86" t="str">
            <v>Mn. Pound</v>
          </cell>
          <cell r="T86" t="str">
            <v>مليون جنيه</v>
          </cell>
        </row>
        <row r="87">
          <cell r="C87">
            <v>1985</v>
          </cell>
          <cell r="D87">
            <v>1986</v>
          </cell>
          <cell r="E87">
            <v>1987</v>
          </cell>
          <cell r="F87">
            <v>1989</v>
          </cell>
          <cell r="G87">
            <v>1990</v>
          </cell>
          <cell r="H87">
            <v>1991</v>
          </cell>
          <cell r="I87">
            <v>1992</v>
          </cell>
          <cell r="J87">
            <v>1993</v>
          </cell>
          <cell r="K87">
            <v>1994</v>
          </cell>
          <cell r="L87">
            <v>1995</v>
          </cell>
          <cell r="M87">
            <v>1996</v>
          </cell>
          <cell r="N87">
            <v>1997</v>
          </cell>
          <cell r="O87">
            <v>1998</v>
          </cell>
          <cell r="P87">
            <v>1999</v>
          </cell>
          <cell r="Q87">
            <v>2000</v>
          </cell>
          <cell r="R87">
            <v>2001</v>
          </cell>
          <cell r="S87">
            <v>2002</v>
          </cell>
        </row>
        <row r="88">
          <cell r="B88" t="str">
            <v xml:space="preserve">Exports of goods and services </v>
          </cell>
          <cell r="C88">
            <v>6598</v>
          </cell>
          <cell r="D88">
            <v>6034</v>
          </cell>
          <cell r="E88">
            <v>6500</v>
          </cell>
          <cell r="F88">
            <v>13800</v>
          </cell>
          <cell r="G88">
            <v>19400</v>
          </cell>
          <cell r="H88">
            <v>31000</v>
          </cell>
          <cell r="I88">
            <v>40400</v>
          </cell>
          <cell r="J88">
            <v>43500</v>
          </cell>
          <cell r="K88">
            <v>40100</v>
          </cell>
          <cell r="L88">
            <v>45800</v>
          </cell>
          <cell r="M88">
            <v>46300</v>
          </cell>
          <cell r="N88">
            <v>51700</v>
          </cell>
          <cell r="O88">
            <v>47000</v>
          </cell>
          <cell r="P88">
            <v>49000</v>
          </cell>
          <cell r="Q88">
            <v>50994</v>
          </cell>
          <cell r="R88">
            <v>52293</v>
          </cell>
          <cell r="S88">
            <v>53823</v>
          </cell>
          <cell r="T88" t="str">
            <v>الصادرات من السلع والخدمات</v>
          </cell>
        </row>
        <row r="89">
          <cell r="B89" t="str">
            <v>Compensation of employees from  the rest of the world</v>
          </cell>
          <cell r="C89">
            <v>6800</v>
          </cell>
          <cell r="D89">
            <v>7000</v>
          </cell>
          <cell r="E89">
            <v>7200</v>
          </cell>
          <cell r="F89">
            <v>9196</v>
          </cell>
          <cell r="G89">
            <v>9764</v>
          </cell>
          <cell r="H89">
            <v>12204</v>
          </cell>
          <cell r="I89">
            <v>12361</v>
          </cell>
          <cell r="J89">
            <v>19777</v>
          </cell>
          <cell r="K89">
            <v>10908</v>
          </cell>
          <cell r="L89">
            <v>11725</v>
          </cell>
          <cell r="M89">
            <v>10088</v>
          </cell>
          <cell r="N89">
            <v>11050.8</v>
          </cell>
          <cell r="O89">
            <v>11950.6</v>
          </cell>
          <cell r="P89">
            <v>12930</v>
          </cell>
          <cell r="Q89">
            <v>15477</v>
          </cell>
          <cell r="R89">
            <v>15953</v>
          </cell>
          <cell r="S89">
            <v>16352</v>
          </cell>
          <cell r="T89" t="str">
            <v>تعويضات العاملين من العالم الخارجي</v>
          </cell>
        </row>
        <row r="90">
          <cell r="B90" t="str">
            <v>Property and entrepreneurial income from the rest of the world   </v>
          </cell>
          <cell r="C90">
            <v>0</v>
          </cell>
          <cell r="D90">
            <v>0</v>
          </cell>
          <cell r="E90">
            <v>0</v>
          </cell>
          <cell r="F90">
            <v>0</v>
          </cell>
          <cell r="G90">
            <v>0</v>
          </cell>
          <cell r="H90">
            <v>0</v>
          </cell>
          <cell r="I90">
            <v>3453</v>
          </cell>
          <cell r="J90">
            <v>2888</v>
          </cell>
          <cell r="K90">
            <v>2870</v>
          </cell>
          <cell r="L90">
            <v>5507</v>
          </cell>
          <cell r="M90">
            <v>6198</v>
          </cell>
          <cell r="N90">
            <v>6966.9</v>
          </cell>
          <cell r="O90">
            <v>7061.5</v>
          </cell>
          <cell r="P90">
            <v>7742</v>
          </cell>
          <cell r="Q90">
            <v>8957</v>
          </cell>
          <cell r="R90">
            <v>8687</v>
          </cell>
          <cell r="S90">
            <v>8828</v>
          </cell>
          <cell r="T90" t="str">
            <v xml:space="preserve"> دخل الملكية وعائد التنظيم من العالم الخارجي</v>
          </cell>
        </row>
        <row r="91">
          <cell r="B91" t="str">
            <v>Other current transfers from the rest of the world  </v>
          </cell>
          <cell r="C91">
            <v>-3829</v>
          </cell>
          <cell r="D91">
            <v>-4139</v>
          </cell>
          <cell r="E91">
            <v>-2450</v>
          </cell>
          <cell r="F91">
            <v>0</v>
          </cell>
          <cell r="G91">
            <v>0</v>
          </cell>
          <cell r="H91">
            <v>0</v>
          </cell>
          <cell r="I91">
            <v>4280</v>
          </cell>
          <cell r="J91">
            <v>5367</v>
          </cell>
          <cell r="K91">
            <v>3396</v>
          </cell>
          <cell r="L91">
            <v>3666</v>
          </cell>
          <cell r="M91">
            <v>3672</v>
          </cell>
          <cell r="N91">
            <v>3019.5</v>
          </cell>
          <cell r="O91">
            <v>3004.7</v>
          </cell>
          <cell r="P91">
            <v>3232</v>
          </cell>
          <cell r="Q91">
            <v>3785</v>
          </cell>
          <cell r="R91">
            <v>3941</v>
          </cell>
          <cell r="S91">
            <v>4153</v>
          </cell>
          <cell r="T91" t="str">
            <v>تحويلات جارية اخرى من العالم الخارجي  </v>
          </cell>
        </row>
        <row r="92">
          <cell r="B92" t="str">
            <v>Current receipts</v>
          </cell>
          <cell r="C92">
            <v>9569</v>
          </cell>
          <cell r="D92">
            <v>8895</v>
          </cell>
          <cell r="E92">
            <v>11250</v>
          </cell>
          <cell r="F92">
            <v>22996</v>
          </cell>
          <cell r="G92">
            <v>29164</v>
          </cell>
          <cell r="H92">
            <v>43204</v>
          </cell>
          <cell r="I92">
            <v>60494</v>
          </cell>
          <cell r="J92">
            <v>71532</v>
          </cell>
          <cell r="K92">
            <v>57274</v>
          </cell>
          <cell r="L92">
            <v>66698</v>
          </cell>
          <cell r="M92">
            <v>66258</v>
          </cell>
          <cell r="N92">
            <v>72737.2</v>
          </cell>
          <cell r="O92">
            <v>69016.800000000003</v>
          </cell>
          <cell r="P92">
            <v>72904</v>
          </cell>
          <cell r="Q92">
            <v>79213</v>
          </cell>
          <cell r="R92">
            <v>80874</v>
          </cell>
          <cell r="S92">
            <v>83156</v>
          </cell>
          <cell r="T92" t="str">
            <v>المتحصلات الجارية</v>
          </cell>
        </row>
        <row r="93">
          <cell r="B93" t="str">
            <v>Imports of goods and services</v>
          </cell>
          <cell r="C93">
            <v>10004</v>
          </cell>
          <cell r="D93">
            <v>9335</v>
          </cell>
          <cell r="E93">
            <v>11700</v>
          </cell>
          <cell r="F93">
            <v>24800</v>
          </cell>
          <cell r="G93">
            <v>31400</v>
          </cell>
          <cell r="H93">
            <v>39800</v>
          </cell>
          <cell r="I93">
            <v>44300</v>
          </cell>
          <cell r="J93">
            <v>48200</v>
          </cell>
          <cell r="K93">
            <v>49200</v>
          </cell>
          <cell r="L93">
            <v>56100</v>
          </cell>
          <cell r="M93">
            <v>59570</v>
          </cell>
          <cell r="N93">
            <v>63800</v>
          </cell>
          <cell r="O93">
            <v>65000</v>
          </cell>
          <cell r="P93">
            <v>74000</v>
          </cell>
          <cell r="Q93">
            <v>78936</v>
          </cell>
          <cell r="R93">
            <v>82300</v>
          </cell>
          <cell r="S93">
            <v>86606</v>
          </cell>
          <cell r="T93" t="str">
            <v>الواردات من السلع والخدمات</v>
          </cell>
        </row>
        <row r="94">
          <cell r="B94" t="str">
            <v>Compensation of employees to the rest of the world</v>
          </cell>
          <cell r="C94">
            <v>0</v>
          </cell>
          <cell r="D94">
            <v>0</v>
          </cell>
          <cell r="E94">
            <v>0</v>
          </cell>
          <cell r="F94">
            <v>0</v>
          </cell>
          <cell r="G94">
            <v>0</v>
          </cell>
          <cell r="H94">
            <v>0</v>
          </cell>
          <cell r="I94">
            <v>488</v>
          </cell>
          <cell r="J94">
            <v>569</v>
          </cell>
          <cell r="K94">
            <v>427</v>
          </cell>
          <cell r="L94">
            <v>616</v>
          </cell>
          <cell r="M94">
            <v>610</v>
          </cell>
          <cell r="N94">
            <v>0</v>
          </cell>
          <cell r="O94">
            <v>0</v>
          </cell>
          <cell r="P94">
            <v>0</v>
          </cell>
          <cell r="Q94">
            <v>0</v>
          </cell>
          <cell r="R94">
            <v>0</v>
          </cell>
          <cell r="S94">
            <v>0</v>
          </cell>
          <cell r="T94" t="str">
            <v>تعويضات العاملين المدفوعة الى العالم الخارجي</v>
          </cell>
        </row>
        <row r="95">
          <cell r="B95" t="str">
            <v>Property and entrepreneurial income to the rest of the world</v>
          </cell>
          <cell r="C95">
            <v>0</v>
          </cell>
          <cell r="D95">
            <v>0</v>
          </cell>
          <cell r="E95">
            <v>0</v>
          </cell>
          <cell r="F95">
            <v>0</v>
          </cell>
          <cell r="G95">
            <v>0</v>
          </cell>
          <cell r="H95">
            <v>0</v>
          </cell>
          <cell r="I95">
            <v>7112</v>
          </cell>
          <cell r="J95">
            <v>8147</v>
          </cell>
          <cell r="K95">
            <v>6039</v>
          </cell>
          <cell r="L95">
            <v>5030</v>
          </cell>
          <cell r="M95">
            <v>4373</v>
          </cell>
          <cell r="N95">
            <v>3684.5</v>
          </cell>
          <cell r="O95">
            <v>3193.3</v>
          </cell>
          <cell r="P95">
            <v>3750</v>
          </cell>
          <cell r="Q95">
            <v>4423</v>
          </cell>
          <cell r="R95">
            <v>4862</v>
          </cell>
          <cell r="S95">
            <v>5175</v>
          </cell>
          <cell r="T95" t="str">
            <v>دخل الملكية وعائد التنظيم المدفوع الى العالم الخارجي</v>
          </cell>
        </row>
        <row r="96">
          <cell r="B96" t="str">
            <v>Other current transfers to the rest of the world</v>
          </cell>
          <cell r="C96">
            <v>0</v>
          </cell>
          <cell r="D96">
            <v>0</v>
          </cell>
          <cell r="E96">
            <v>0</v>
          </cell>
          <cell r="F96">
            <v>0</v>
          </cell>
          <cell r="G96">
            <v>0</v>
          </cell>
          <cell r="H96">
            <v>0</v>
          </cell>
          <cell r="I96">
            <v>7</v>
          </cell>
          <cell r="J96">
            <v>4</v>
          </cell>
          <cell r="K96">
            <v>101</v>
          </cell>
          <cell r="L96">
            <v>114</v>
          </cell>
          <cell r="M96">
            <v>119</v>
          </cell>
          <cell r="N96">
            <v>0</v>
          </cell>
          <cell r="O96">
            <v>0</v>
          </cell>
          <cell r="P96">
            <v>0</v>
          </cell>
          <cell r="Q96">
            <v>0</v>
          </cell>
          <cell r="R96">
            <v>0</v>
          </cell>
          <cell r="S96">
            <v>0</v>
          </cell>
          <cell r="T96" t="str">
            <v>تحويلات جارية اخرى الى العالم الخارجي</v>
          </cell>
        </row>
        <row r="97">
          <cell r="B97" t="str">
            <v>Surplus of the nation from current transactions </v>
          </cell>
          <cell r="C97">
            <v>-435</v>
          </cell>
          <cell r="D97">
            <v>-440</v>
          </cell>
          <cell r="E97">
            <v>-450</v>
          </cell>
          <cell r="F97">
            <v>-1804</v>
          </cell>
          <cell r="G97">
            <v>-2236</v>
          </cell>
          <cell r="H97">
            <v>3404</v>
          </cell>
          <cell r="I97">
            <v>8587</v>
          </cell>
          <cell r="J97">
            <v>14612</v>
          </cell>
          <cell r="K97">
            <v>1507</v>
          </cell>
          <cell r="L97">
            <v>4838</v>
          </cell>
          <cell r="M97">
            <v>1586</v>
          </cell>
          <cell r="N97">
            <v>5252.6999999999971</v>
          </cell>
          <cell r="O97">
            <v>823.5</v>
          </cell>
          <cell r="P97">
            <v>-4846</v>
          </cell>
          <cell r="Q97">
            <v>-4146</v>
          </cell>
          <cell r="R97">
            <v>-6288</v>
          </cell>
          <cell r="S97">
            <v>-8625</v>
          </cell>
          <cell r="T97" t="str">
            <v>فائض الدولة من العمليات الجارية  </v>
          </cell>
        </row>
        <row r="98">
          <cell r="B98" t="str">
            <v>Disposable of current receipts</v>
          </cell>
          <cell r="C98">
            <v>9569</v>
          </cell>
          <cell r="D98">
            <v>8895</v>
          </cell>
          <cell r="E98">
            <v>11250</v>
          </cell>
          <cell r="F98">
            <v>22996</v>
          </cell>
          <cell r="G98">
            <v>29164</v>
          </cell>
          <cell r="H98">
            <v>43204</v>
          </cell>
          <cell r="I98">
            <v>60494</v>
          </cell>
          <cell r="J98">
            <v>71532</v>
          </cell>
          <cell r="K98">
            <v>57274</v>
          </cell>
          <cell r="L98">
            <v>66698</v>
          </cell>
          <cell r="M98">
            <v>66258</v>
          </cell>
          <cell r="N98">
            <v>72737.2</v>
          </cell>
          <cell r="O98">
            <v>69016.800000000003</v>
          </cell>
          <cell r="P98">
            <v>72904</v>
          </cell>
          <cell r="Q98">
            <v>79213</v>
          </cell>
          <cell r="R98">
            <v>80874</v>
          </cell>
          <cell r="S98">
            <v>83156</v>
          </cell>
          <cell r="T98" t="str">
            <v>التصرف فى المتحصلات الجارية</v>
          </cell>
        </row>
        <row r="99">
          <cell r="B99" t="str">
            <v>*  ESCWA estimates.</v>
          </cell>
          <cell r="T99" t="str">
            <v>*  تقديرات الأسكوا.</v>
          </cell>
        </row>
        <row r="100">
          <cell r="B100" t="str">
            <v>(1) Net.</v>
          </cell>
          <cell r="T100" t="str">
            <v>(1) صافي.</v>
          </cell>
        </row>
        <row r="109">
          <cell r="B109" t="str">
            <v>‏الصفقات الخارجية - بالاسعار الجارية (تابع)‏</v>
          </cell>
        </row>
        <row r="110">
          <cell r="B110" t="str">
            <v>External transactions - at current prices (cont'd)</v>
          </cell>
        </row>
        <row r="111">
          <cell r="B111" t="str">
            <v>Egypt</v>
          </cell>
          <cell r="T111" t="str">
            <v>مصر</v>
          </cell>
        </row>
        <row r="112">
          <cell r="B112" t="str">
            <v>Mn. Pound</v>
          </cell>
          <cell r="T112" t="str">
            <v>مليون جنيه</v>
          </cell>
        </row>
        <row r="113">
          <cell r="C113">
            <v>1985</v>
          </cell>
          <cell r="D113">
            <v>1986</v>
          </cell>
          <cell r="E113">
            <v>1987</v>
          </cell>
          <cell r="F113">
            <v>1989</v>
          </cell>
          <cell r="G113">
            <v>1990</v>
          </cell>
          <cell r="H113">
            <v>1991</v>
          </cell>
          <cell r="I113">
            <v>1992</v>
          </cell>
          <cell r="J113">
            <v>1993</v>
          </cell>
          <cell r="K113">
            <v>1994</v>
          </cell>
          <cell r="L113">
            <v>1995</v>
          </cell>
          <cell r="M113">
            <v>1996</v>
          </cell>
          <cell r="N113">
            <v>1997</v>
          </cell>
          <cell r="O113">
            <v>1998</v>
          </cell>
          <cell r="P113">
            <v>1999</v>
          </cell>
          <cell r="Q113">
            <v>2000</v>
          </cell>
          <cell r="R113">
            <v>2001</v>
          </cell>
          <cell r="S113">
            <v>2002</v>
          </cell>
        </row>
        <row r="114">
          <cell r="B114" t="str">
            <v xml:space="preserve">Surplus of the nation from current transactions  </v>
          </cell>
          <cell r="C114">
            <v>-435</v>
          </cell>
          <cell r="D114">
            <v>-440</v>
          </cell>
          <cell r="E114">
            <v>-450</v>
          </cell>
          <cell r="F114">
            <v>-1804</v>
          </cell>
          <cell r="G114">
            <v>-2236</v>
          </cell>
          <cell r="H114">
            <v>3404</v>
          </cell>
          <cell r="I114">
            <v>8587</v>
          </cell>
          <cell r="J114">
            <v>14612</v>
          </cell>
          <cell r="K114">
            <v>1507</v>
          </cell>
          <cell r="L114">
            <v>4838</v>
          </cell>
          <cell r="M114">
            <v>1586</v>
          </cell>
          <cell r="N114">
            <v>5252.6999999999971</v>
          </cell>
          <cell r="O114">
            <v>823.5</v>
          </cell>
          <cell r="P114">
            <v>-4846</v>
          </cell>
          <cell r="Q114">
            <v>-4146</v>
          </cell>
          <cell r="R114">
            <v>-6288</v>
          </cell>
          <cell r="S114">
            <v>-8625</v>
          </cell>
          <cell r="T114" t="str">
            <v>فائض الدولة من العمليات الجارية  </v>
          </cell>
        </row>
        <row r="115">
          <cell r="B115" t="str">
            <v>Capital transfers from the rest of the world (net)</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t="str">
            <v>صافي التحويلات الرأسمالية من العالم الخارجي</v>
          </cell>
        </row>
        <row r="116">
          <cell r="B116" t="str">
            <v>Net incurrence of foreign liabilities</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t="str">
            <v>صافي الاضافات الى االخصوم  الأجنبية</v>
          </cell>
        </row>
        <row r="117">
          <cell r="B117" t="str">
            <v>Receipts  (2)</v>
          </cell>
          <cell r="C117">
            <v>-435</v>
          </cell>
          <cell r="D117">
            <v>-440</v>
          </cell>
          <cell r="E117">
            <v>-450</v>
          </cell>
          <cell r="F117">
            <v>-1804</v>
          </cell>
          <cell r="G117">
            <v>-2236</v>
          </cell>
          <cell r="H117">
            <v>3404</v>
          </cell>
          <cell r="I117">
            <v>8587</v>
          </cell>
          <cell r="J117">
            <v>14612</v>
          </cell>
          <cell r="K117">
            <v>1507</v>
          </cell>
          <cell r="L117">
            <v>4838</v>
          </cell>
          <cell r="M117">
            <v>1586</v>
          </cell>
          <cell r="N117">
            <v>5252.6999999999971</v>
          </cell>
          <cell r="O117">
            <v>823.5</v>
          </cell>
          <cell r="P117">
            <v>-4846</v>
          </cell>
          <cell r="Q117">
            <v>-4146</v>
          </cell>
          <cell r="R117">
            <v>-6288</v>
          </cell>
          <cell r="S117">
            <v>-8625</v>
          </cell>
          <cell r="T117" t="str">
            <v>المتحصلات  (2)</v>
          </cell>
        </row>
        <row r="118">
          <cell r="B118" t="str">
            <v>Purchases of intangible assets from the rest of the world (net)</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t="str">
            <v>صافي مشتريات الأصول المعنوية من العالم الخارجي</v>
          </cell>
        </row>
        <row r="119">
          <cell r="B119" t="str">
            <v>Net acquisition of foreign financial assets</v>
          </cell>
          <cell r="C119">
            <v>-435</v>
          </cell>
          <cell r="D119">
            <v>-440</v>
          </cell>
          <cell r="E119">
            <v>-450</v>
          </cell>
          <cell r="F119">
            <v>-1804</v>
          </cell>
          <cell r="G119">
            <v>-2236</v>
          </cell>
          <cell r="H119">
            <v>3404</v>
          </cell>
          <cell r="I119">
            <v>8587</v>
          </cell>
          <cell r="J119">
            <v>14612</v>
          </cell>
          <cell r="K119">
            <v>1507</v>
          </cell>
          <cell r="L119">
            <v>4838</v>
          </cell>
          <cell r="M119">
            <v>1586</v>
          </cell>
          <cell r="N119">
            <v>5252.6999999999534</v>
          </cell>
          <cell r="O119">
            <v>823.50000000005821</v>
          </cell>
          <cell r="P119">
            <v>-4846</v>
          </cell>
          <cell r="Q119">
            <v>-4146</v>
          </cell>
          <cell r="R119">
            <v>-6288</v>
          </cell>
          <cell r="S119">
            <v>-8625</v>
          </cell>
          <cell r="T119" t="str">
            <v>صافي الاستحواز من الاصول المالية الأجنبية</v>
          </cell>
        </row>
        <row r="120">
          <cell r="B120" t="str">
            <v>Errors and omissions</v>
          </cell>
          <cell r="C120">
            <v>0</v>
          </cell>
          <cell r="D120">
            <v>0</v>
          </cell>
          <cell r="E120">
            <v>0</v>
          </cell>
          <cell r="F120">
            <v>0</v>
          </cell>
          <cell r="G120">
            <v>0</v>
          </cell>
          <cell r="H120">
            <v>0</v>
          </cell>
          <cell r="I120">
            <v>0</v>
          </cell>
          <cell r="J120">
            <v>0</v>
          </cell>
          <cell r="K120">
            <v>0</v>
          </cell>
          <cell r="L120">
            <v>0</v>
          </cell>
          <cell r="M120">
            <v>0</v>
          </cell>
          <cell r="N120" t="str">
            <v>…</v>
          </cell>
          <cell r="O120">
            <v>-5.8207660913467407E-11</v>
          </cell>
          <cell r="P120">
            <v>0</v>
          </cell>
          <cell r="Q120">
            <v>0</v>
          </cell>
          <cell r="T120" t="str">
            <v>السهو والخطأ</v>
          </cell>
        </row>
        <row r="121">
          <cell r="B121" t="str">
            <v>Disbursements  (2)</v>
          </cell>
          <cell r="C121">
            <v>-435</v>
          </cell>
          <cell r="D121">
            <v>-440</v>
          </cell>
          <cell r="E121">
            <v>-450</v>
          </cell>
          <cell r="F121">
            <v>-1804</v>
          </cell>
          <cell r="G121">
            <v>-2236</v>
          </cell>
          <cell r="H121">
            <v>3404</v>
          </cell>
          <cell r="I121">
            <v>8587</v>
          </cell>
          <cell r="J121">
            <v>14612</v>
          </cell>
          <cell r="K121">
            <v>1507</v>
          </cell>
          <cell r="L121">
            <v>4838</v>
          </cell>
          <cell r="M121">
            <v>1586</v>
          </cell>
          <cell r="N121">
            <v>5252.6999999999534</v>
          </cell>
          <cell r="O121">
            <v>823.5</v>
          </cell>
          <cell r="P121">
            <v>-4846</v>
          </cell>
          <cell r="Q121">
            <v>-4146</v>
          </cell>
          <cell r="R121">
            <v>-6288</v>
          </cell>
          <cell r="S121">
            <v>-8625</v>
          </cell>
          <cell r="T121" t="str">
            <v>التصرفات  (2)</v>
          </cell>
        </row>
        <row r="122">
          <cell r="B122" t="str">
            <v>*  ESCWA estimates.</v>
          </cell>
          <cell r="T122" t="str">
            <v>*  تقديرات الأسكوا.</v>
          </cell>
        </row>
        <row r="123">
          <cell r="B123" t="str">
            <v>(2)  Includes error and omission.</v>
          </cell>
          <cell r="T123" t="str">
            <v>(2)  يتضمن السهو والخطأ.</v>
          </cell>
        </row>
        <row r="132">
          <cell r="B132" t="str">
            <v>الناتج المحلي الأجمالي على مستوى النشاط الأقتصادي بسعر المنتج - بالأسعار الجارية  1 </v>
          </cell>
        </row>
        <row r="133">
          <cell r="B133" t="str">
            <v>Gross domestic product by kind of economic activity in producer's values - at current prices  1</v>
          </cell>
        </row>
        <row r="134">
          <cell r="B134" t="str">
            <v>Egypt</v>
          </cell>
          <cell r="T134" t="str">
            <v>مصر</v>
          </cell>
        </row>
        <row r="135">
          <cell r="B135" t="str">
            <v>Mn. Pound</v>
          </cell>
          <cell r="T135" t="str">
            <v>مليون جنيه</v>
          </cell>
        </row>
        <row r="136">
          <cell r="C136">
            <v>1985</v>
          </cell>
          <cell r="D136">
            <v>1986</v>
          </cell>
          <cell r="E136">
            <v>1987</v>
          </cell>
          <cell r="F136">
            <v>1989</v>
          </cell>
          <cell r="G136">
            <v>1990</v>
          </cell>
          <cell r="H136">
            <v>1991</v>
          </cell>
          <cell r="I136">
            <v>1992</v>
          </cell>
          <cell r="J136">
            <v>1993</v>
          </cell>
          <cell r="K136">
            <v>1994</v>
          </cell>
          <cell r="L136">
            <v>1995</v>
          </cell>
          <cell r="M136">
            <v>1996</v>
          </cell>
          <cell r="N136">
            <v>1997</v>
          </cell>
          <cell r="O136">
            <v>1998</v>
          </cell>
          <cell r="P136">
            <v>1999</v>
          </cell>
          <cell r="Q136">
            <v>2000</v>
          </cell>
          <cell r="R136">
            <v>2001</v>
          </cell>
          <cell r="S136">
            <v>2002</v>
          </cell>
        </row>
        <row r="137">
          <cell r="B137" t="str">
            <v>a- Industries</v>
          </cell>
          <cell r="T137" t="str">
            <v>أ- الصناعات</v>
          </cell>
        </row>
        <row r="138">
          <cell r="B138" t="str">
            <v>Agriculture, hunting, forestry and fishing</v>
          </cell>
          <cell r="C138">
            <v>6072</v>
          </cell>
          <cell r="D138">
            <v>7230</v>
          </cell>
          <cell r="E138">
            <v>10111</v>
          </cell>
          <cell r="F138">
            <v>14395</v>
          </cell>
          <cell r="G138">
            <v>17735</v>
          </cell>
          <cell r="H138">
            <v>19110</v>
          </cell>
          <cell r="I138">
            <v>21680</v>
          </cell>
          <cell r="J138">
            <v>24427</v>
          </cell>
          <cell r="K138">
            <v>27500</v>
          </cell>
          <cell r="L138">
            <v>32050</v>
          </cell>
          <cell r="M138">
            <v>36968</v>
          </cell>
          <cell r="N138">
            <v>42325</v>
          </cell>
          <cell r="O138">
            <v>43805</v>
          </cell>
          <cell r="P138">
            <v>45530</v>
          </cell>
          <cell r="Q138">
            <v>47989</v>
          </cell>
          <cell r="R138">
            <v>49624</v>
          </cell>
          <cell r="S138">
            <v>52053</v>
          </cell>
          <cell r="T138" t="str">
            <v>الزراعة والصيد والغابات</v>
          </cell>
        </row>
        <row r="139">
          <cell r="B139" t="str">
            <v>Mining and quarrying (2)</v>
          </cell>
          <cell r="C139">
            <v>8456</v>
          </cell>
          <cell r="D139">
            <v>8882</v>
          </cell>
          <cell r="E139">
            <v>10010</v>
          </cell>
          <cell r="F139">
            <v>15628</v>
          </cell>
          <cell r="G139">
            <v>20168</v>
          </cell>
          <cell r="H139">
            <v>29019</v>
          </cell>
          <cell r="I139">
            <v>34738</v>
          </cell>
          <cell r="J139">
            <v>41240</v>
          </cell>
          <cell r="K139">
            <v>44880</v>
          </cell>
          <cell r="L139">
            <v>52200</v>
          </cell>
          <cell r="M139">
            <v>56676</v>
          </cell>
          <cell r="N139">
            <v>63457</v>
          </cell>
          <cell r="O139">
            <v>68104</v>
          </cell>
          <cell r="P139">
            <v>71984</v>
          </cell>
          <cell r="Q139">
            <v>80961</v>
          </cell>
          <cell r="R139">
            <v>90777</v>
          </cell>
          <cell r="S139">
            <v>99216</v>
          </cell>
          <cell r="T139" t="str">
            <v>‏الصناعات الاستخراجية       (‏التعدين) (2)</v>
          </cell>
        </row>
        <row r="140">
          <cell r="B140" t="str">
            <v xml:space="preserve">Manufacturing </v>
          </cell>
          <cell r="C140">
            <v>0</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t="str">
            <v>الصناعات التحويلية</v>
          </cell>
        </row>
        <row r="141">
          <cell r="B141" t="str">
            <v xml:space="preserve">Electricity, gas and water </v>
          </cell>
          <cell r="C141">
            <v>316</v>
          </cell>
          <cell r="D141">
            <v>383</v>
          </cell>
          <cell r="E141">
            <v>528</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t="str">
            <v xml:space="preserve">الكهرباء والغاز والمياه </v>
          </cell>
        </row>
        <row r="142">
          <cell r="B142" t="str">
            <v>Construction</v>
          </cell>
          <cell r="C142">
            <v>1691</v>
          </cell>
          <cell r="D142">
            <v>1970</v>
          </cell>
          <cell r="E142">
            <v>2822</v>
          </cell>
          <cell r="F142">
            <v>4071</v>
          </cell>
          <cell r="G142">
            <v>5054</v>
          </cell>
          <cell r="H142">
            <v>5625</v>
          </cell>
          <cell r="I142">
            <v>6735</v>
          </cell>
          <cell r="J142">
            <v>7100</v>
          </cell>
          <cell r="K142">
            <v>8500</v>
          </cell>
          <cell r="L142">
            <v>9500</v>
          </cell>
          <cell r="M142">
            <v>11040</v>
          </cell>
          <cell r="N142">
            <v>12750</v>
          </cell>
          <cell r="O142">
            <v>14300</v>
          </cell>
          <cell r="P142">
            <v>15580</v>
          </cell>
          <cell r="Q142">
            <v>16936</v>
          </cell>
          <cell r="R142">
            <v>18650</v>
          </cell>
          <cell r="S142">
            <v>20668</v>
          </cell>
          <cell r="T142" t="str">
            <v>التشييد</v>
          </cell>
        </row>
        <row r="143">
          <cell r="B143" t="str">
            <v>Wholesale and retail trade, restaurants and hotels (3)</v>
          </cell>
          <cell r="C143">
            <v>6950</v>
          </cell>
          <cell r="D143">
            <v>7875</v>
          </cell>
          <cell r="E143">
            <v>11507</v>
          </cell>
          <cell r="F143">
            <v>17635</v>
          </cell>
          <cell r="G143">
            <v>22094</v>
          </cell>
          <cell r="H143">
            <v>22643</v>
          </cell>
          <cell r="I143">
            <v>28771</v>
          </cell>
          <cell r="J143">
            <v>32141</v>
          </cell>
          <cell r="K143">
            <v>35150</v>
          </cell>
          <cell r="L143">
            <v>42550</v>
          </cell>
          <cell r="M143">
            <v>48350</v>
          </cell>
          <cell r="N143">
            <v>54857</v>
          </cell>
          <cell r="O143">
            <v>57440</v>
          </cell>
          <cell r="P143">
            <v>62425</v>
          </cell>
          <cell r="Q143">
            <v>73452</v>
          </cell>
          <cell r="R143">
            <v>80583</v>
          </cell>
          <cell r="S143">
            <v>90124</v>
          </cell>
          <cell r="T143" t="str">
            <v xml:space="preserve">تجارة الجملة والتجزئة والمطاعم والفنادق (3) </v>
          </cell>
        </row>
        <row r="144">
          <cell r="B144" t="str">
            <v>Transport, storage and communication</v>
          </cell>
          <cell r="C144">
            <v>2688</v>
          </cell>
          <cell r="D144">
            <v>2985</v>
          </cell>
          <cell r="E144">
            <v>4043</v>
          </cell>
          <cell r="F144">
            <v>5958</v>
          </cell>
          <cell r="G144">
            <v>7784</v>
          </cell>
          <cell r="H144">
            <v>11319</v>
          </cell>
          <cell r="I144">
            <v>14835</v>
          </cell>
          <cell r="J144">
            <v>15926</v>
          </cell>
          <cell r="K144">
            <v>17560</v>
          </cell>
          <cell r="L144">
            <v>19700</v>
          </cell>
          <cell r="M144">
            <v>21500</v>
          </cell>
          <cell r="N144">
            <v>22695</v>
          </cell>
          <cell r="O144">
            <v>23802</v>
          </cell>
          <cell r="P144">
            <v>24874</v>
          </cell>
          <cell r="Q144">
            <v>26391</v>
          </cell>
          <cell r="R144">
            <v>27853</v>
          </cell>
          <cell r="S144">
            <v>29458</v>
          </cell>
          <cell r="T144" t="str">
            <v>النقل والأتصالات والتخزين</v>
          </cell>
        </row>
        <row r="145">
          <cell r="B145" t="str">
            <v xml:space="preserve">Financial institutions and insurance </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t="str">
            <v xml:space="preserve">المؤسسات المالية والتأمين </v>
          </cell>
        </row>
        <row r="146">
          <cell r="B146" t="str">
            <v xml:space="preserve">Real estate and business services </v>
          </cell>
          <cell r="C146">
            <v>522</v>
          </cell>
          <cell r="D146">
            <v>583</v>
          </cell>
          <cell r="E146">
            <v>1525</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t="str">
            <v xml:space="preserve">الخدمات العقارية و خدمات الاعمال  </v>
          </cell>
        </row>
        <row r="147">
          <cell r="B147" t="str">
            <v>Community social and personal services  (4)</v>
          </cell>
          <cell r="C147">
            <v>1526</v>
          </cell>
          <cell r="D147">
            <v>1902</v>
          </cell>
          <cell r="E147">
            <v>4353</v>
          </cell>
          <cell r="F147">
            <v>9085</v>
          </cell>
          <cell r="G147">
            <v>11167</v>
          </cell>
          <cell r="H147">
            <v>12749</v>
          </cell>
          <cell r="I147">
            <v>14953</v>
          </cell>
          <cell r="J147">
            <v>13912</v>
          </cell>
          <cell r="K147">
            <v>15950</v>
          </cell>
          <cell r="L147">
            <v>19100</v>
          </cell>
          <cell r="M147">
            <v>21448</v>
          </cell>
          <cell r="N147">
            <v>23436</v>
          </cell>
          <cell r="O147">
            <v>24616</v>
          </cell>
          <cell r="P147">
            <v>25873</v>
          </cell>
          <cell r="Q147">
            <v>28214</v>
          </cell>
          <cell r="R147">
            <v>29779</v>
          </cell>
          <cell r="S147">
            <v>31252</v>
          </cell>
          <cell r="T147" t="str">
            <v>خدمات المجتمع: اجتماعية وشخصية  (4)</v>
          </cell>
        </row>
        <row r="148">
          <cell r="B148" t="str">
            <v>Less: imputed bank service charges</v>
          </cell>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t="str">
            <v>ناقصا: رسوم الخدمات المصرفية المحتسبة</v>
          </cell>
        </row>
        <row r="149">
          <cell r="B149" t="str">
            <v>Total industries</v>
          </cell>
          <cell r="C149">
            <v>28221</v>
          </cell>
          <cell r="D149">
            <v>31810</v>
          </cell>
          <cell r="E149">
            <v>44899</v>
          </cell>
          <cell r="F149">
            <v>66772</v>
          </cell>
          <cell r="G149">
            <v>84002</v>
          </cell>
          <cell r="H149">
            <v>100465</v>
          </cell>
          <cell r="I149">
            <v>121712</v>
          </cell>
          <cell r="J149">
            <v>134746</v>
          </cell>
          <cell r="K149">
            <v>149540</v>
          </cell>
          <cell r="L149">
            <v>175100</v>
          </cell>
          <cell r="M149">
            <v>195982</v>
          </cell>
          <cell r="N149">
            <v>219520</v>
          </cell>
          <cell r="O149">
            <v>232067</v>
          </cell>
          <cell r="P149">
            <v>246266</v>
          </cell>
          <cell r="Q149">
            <v>273943</v>
          </cell>
          <cell r="R149">
            <v>297266</v>
          </cell>
          <cell r="S149">
            <v>322771</v>
          </cell>
          <cell r="T149" t="str">
            <v>اجمالي الصناعات</v>
          </cell>
        </row>
        <row r="150">
          <cell r="B150" t="str">
            <v>b- Producers of government services</v>
          </cell>
          <cell r="C150">
            <v>3835</v>
          </cell>
          <cell r="D150">
            <v>4150</v>
          </cell>
          <cell r="E150">
            <v>4436</v>
          </cell>
          <cell r="F150">
            <v>6398</v>
          </cell>
          <cell r="G150">
            <v>7573</v>
          </cell>
          <cell r="H150">
            <v>8275</v>
          </cell>
          <cell r="I150">
            <v>9388</v>
          </cell>
          <cell r="J150">
            <v>11454</v>
          </cell>
          <cell r="K150">
            <v>13460</v>
          </cell>
          <cell r="L150">
            <v>15900</v>
          </cell>
          <cell r="M150">
            <v>18258</v>
          </cell>
          <cell r="N150">
            <v>19980</v>
          </cell>
          <cell r="O150">
            <v>21023</v>
          </cell>
          <cell r="P150">
            <v>22135</v>
          </cell>
          <cell r="Q150">
            <v>23680</v>
          </cell>
          <cell r="R150">
            <v>25100</v>
          </cell>
          <cell r="S150">
            <v>26740</v>
          </cell>
          <cell r="T150" t="str">
            <v>ب- منتجو الخدمات الحكومية</v>
          </cell>
        </row>
        <row r="151">
          <cell r="B151" t="str">
            <v>c- Producers of private non-profit services to households</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t="str">
            <v>ج- منتجو الخدمات الخاصه التي لا تهدف الى الربح وتخدم العائلات</v>
          </cell>
        </row>
        <row r="152">
          <cell r="B152" t="str">
            <v>d- Domestic services of households</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t="str">
            <v>د- الخدمات المنزلية المحلية</v>
          </cell>
        </row>
        <row r="153">
          <cell r="B153" t="str">
            <v>e- Import duties  (5)</v>
          </cell>
          <cell r="C153">
            <v>2155</v>
          </cell>
          <cell r="D153">
            <v>2261</v>
          </cell>
          <cell r="E153">
            <v>2200</v>
          </cell>
          <cell r="F153">
            <v>3600</v>
          </cell>
          <cell r="G153">
            <v>4500</v>
          </cell>
          <cell r="H153">
            <v>2500</v>
          </cell>
          <cell r="I153">
            <v>8000</v>
          </cell>
          <cell r="J153">
            <v>11100</v>
          </cell>
          <cell r="K153">
            <v>12000</v>
          </cell>
          <cell r="L153">
            <v>13000</v>
          </cell>
          <cell r="M153">
            <v>15230</v>
          </cell>
          <cell r="N153">
            <v>16800</v>
          </cell>
          <cell r="O153">
            <v>26910</v>
          </cell>
          <cell r="P153">
            <v>33599</v>
          </cell>
          <cell r="Q153">
            <v>37597</v>
          </cell>
          <cell r="R153">
            <v>46376</v>
          </cell>
          <cell r="S153">
            <v>54261</v>
          </cell>
          <cell r="T153" t="str">
            <v>هـ- رسوم الواردات (5)</v>
          </cell>
        </row>
        <row r="154">
          <cell r="B154" t="str">
            <v xml:space="preserve">GDP in purchaser's values </v>
          </cell>
          <cell r="C154">
            <v>34211</v>
          </cell>
          <cell r="D154">
            <v>38221</v>
          </cell>
          <cell r="E154">
            <v>51535</v>
          </cell>
          <cell r="F154">
            <v>76770</v>
          </cell>
          <cell r="G154">
            <v>96075</v>
          </cell>
          <cell r="H154">
            <v>111240</v>
          </cell>
          <cell r="I154">
            <v>139100</v>
          </cell>
          <cell r="J154">
            <v>157300</v>
          </cell>
          <cell r="K154">
            <v>175000</v>
          </cell>
          <cell r="L154">
            <v>204000</v>
          </cell>
          <cell r="M154">
            <v>229470</v>
          </cell>
          <cell r="N154">
            <v>256300</v>
          </cell>
          <cell r="O154">
            <v>280000</v>
          </cell>
          <cell r="P154">
            <v>302000</v>
          </cell>
          <cell r="Q154">
            <v>335220</v>
          </cell>
          <cell r="R154">
            <v>368742</v>
          </cell>
          <cell r="S154">
            <v>403772</v>
          </cell>
          <cell r="T154" t="str">
            <v>الناتج المحلي الاجمالي بقيمة المشتري</v>
          </cell>
        </row>
        <row r="155">
          <cell r="B155" t="str">
            <v xml:space="preserve"> *  ESCWA  estimates. (1) Fiscal year ending June of year stated.</v>
          </cell>
          <cell r="T155" t="str">
            <v xml:space="preserve">*  تقديرات الأسكوا. (1) السنة المالية تنتهي في حزيران السنة المذكورة. </v>
          </cell>
        </row>
        <row r="156">
          <cell r="B156" t="str">
            <v>(2)  Includes industry and electricity.</v>
          </cell>
          <cell r="S156" t="str">
            <v>(2) يتضمن المال و التأمين.</v>
          </cell>
          <cell r="T156" t="str">
            <v>(2)  يتضمن  الصناعة والكهرباء.</v>
          </cell>
        </row>
        <row r="157">
          <cell r="B157" t="str">
            <v>(3) Includes finance and insurance.</v>
          </cell>
          <cell r="S157" t="str">
            <v>(3) يتضمن المال و التأمين.</v>
          </cell>
          <cell r="T157" t="str">
            <v xml:space="preserve">(3) يتضمن الخدمات الأخرى.  (4) صافي الضرائب غير المباشرة.   </v>
          </cell>
        </row>
        <row r="158">
          <cell r="B158" t="str">
            <v xml:space="preserve">(4) Includes other services.  (5) Net Indirect taxes.     </v>
          </cell>
          <cell r="T158" t="str">
            <v xml:space="preserve">(4) يتضمن الخدمات الأخرى.  (5) صافي الضرائب غير المباشرة.   </v>
          </cell>
        </row>
        <row r="166">
          <cell r="B166" t="str">
            <v>التكوين الرأسمالي الثابت الاجمالي على مستوى النشاط الاقتصادي بسعر المنتج- بالأسعار الجارية</v>
          </cell>
        </row>
        <row r="167">
          <cell r="B167" t="str">
            <v>التكوين الرأسمالي الثابت الاجمالي على مستوى النشاط الاقتصادي بسعر المنتج- بالأسعار الجارية</v>
          </cell>
        </row>
        <row r="168">
          <cell r="B168" t="str">
            <v>Composition of gross fixed capital formation by kind of economic activity in producer's values - at current prices</v>
          </cell>
          <cell r="T168" t="str">
            <v>مصر</v>
          </cell>
        </row>
        <row r="169">
          <cell r="B169" t="str">
            <v>Egypt</v>
          </cell>
          <cell r="T169" t="str">
            <v>مصر</v>
          </cell>
        </row>
        <row r="170">
          <cell r="B170" t="str">
            <v>Mn. Pound</v>
          </cell>
          <cell r="C170">
            <v>1985</v>
          </cell>
          <cell r="D170">
            <v>1986</v>
          </cell>
          <cell r="E170">
            <v>1987</v>
          </cell>
          <cell r="F170">
            <v>1989</v>
          </cell>
          <cell r="G170">
            <v>1990</v>
          </cell>
          <cell r="H170">
            <v>1991</v>
          </cell>
          <cell r="I170">
            <v>1992</v>
          </cell>
          <cell r="J170">
            <v>1993</v>
          </cell>
          <cell r="K170">
            <v>1994</v>
          </cell>
          <cell r="L170">
            <v>1995</v>
          </cell>
          <cell r="M170">
            <v>1996</v>
          </cell>
          <cell r="N170">
            <v>1997</v>
          </cell>
          <cell r="O170">
            <v>1998</v>
          </cell>
          <cell r="P170">
            <v>1999</v>
          </cell>
          <cell r="Q170">
            <v>2000</v>
          </cell>
          <cell r="R170">
            <v>2001</v>
          </cell>
          <cell r="S170">
            <v>2002</v>
          </cell>
          <cell r="T170" t="str">
            <v>مليون جنيه</v>
          </cell>
        </row>
        <row r="171">
          <cell r="B171" t="str">
            <v>a- Industries</v>
          </cell>
          <cell r="C171">
            <v>1985</v>
          </cell>
          <cell r="D171">
            <v>1986</v>
          </cell>
          <cell r="E171">
            <v>1987</v>
          </cell>
          <cell r="F171">
            <v>1989</v>
          </cell>
          <cell r="G171">
            <v>1990</v>
          </cell>
          <cell r="H171">
            <v>1991</v>
          </cell>
          <cell r="I171">
            <v>1992</v>
          </cell>
          <cell r="J171">
            <v>1993</v>
          </cell>
          <cell r="K171">
            <v>1994</v>
          </cell>
          <cell r="L171">
            <v>1995</v>
          </cell>
          <cell r="M171">
            <v>1996</v>
          </cell>
          <cell r="N171">
            <v>1997</v>
          </cell>
          <cell r="O171">
            <v>1998</v>
          </cell>
          <cell r="P171">
            <v>1999</v>
          </cell>
          <cell r="Q171">
            <v>2000</v>
          </cell>
          <cell r="R171">
            <v>2001</v>
          </cell>
          <cell r="S171">
            <v>2002</v>
          </cell>
          <cell r="T171" t="str">
            <v>أ- الصناعات</v>
          </cell>
        </row>
        <row r="172">
          <cell r="B172" t="str">
            <v>a- Industries</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t="str">
            <v>أ- الصناعات</v>
          </cell>
        </row>
        <row r="173">
          <cell r="B173" t="str">
            <v>Agriculture, hunting, forestry and fishing</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t="str">
            <v>الزراعة والصيد والغابات</v>
          </cell>
        </row>
        <row r="174">
          <cell r="B174" t="str">
            <v>Mining and quarrying</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t="str">
            <v>‏الصناعات الاستخراجية (‏التعدين)‏</v>
          </cell>
        </row>
        <row r="175">
          <cell r="B175" t="str">
            <v>Manufacturing</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t="str">
            <v>الصناعات التحويلية</v>
          </cell>
        </row>
        <row r="176">
          <cell r="B176" t="str">
            <v>Electricity, gas and water</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t="str">
            <v>الكهرباء والغاز والمياه</v>
          </cell>
        </row>
        <row r="177">
          <cell r="B177" t="str">
            <v>Construction</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t="str">
            <v>التشييد</v>
          </cell>
        </row>
        <row r="178">
          <cell r="B178" t="str">
            <v>Wholesale and retail trade, restaurants and hotels</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t="str">
            <v>تجارة الجملة والتجزئة والمطاعم والفنادق</v>
          </cell>
        </row>
        <row r="179">
          <cell r="B179" t="str">
            <v>Transport, storage and communication</v>
          </cell>
          <cell r="C179">
            <v>0</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t="str">
            <v>النقل والأتصالات والتخزين</v>
          </cell>
        </row>
        <row r="180">
          <cell r="B180" t="str">
            <v>Financial institutions and insurance</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t="str">
            <v>المؤسسات المالية والتأمين</v>
          </cell>
        </row>
        <row r="181">
          <cell r="B181" t="str">
            <v>Real estate and  business services</v>
          </cell>
          <cell r="C181">
            <v>0</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t="str">
            <v>الخدمات العقارية وخدمات الاعمال</v>
          </cell>
        </row>
        <row r="182">
          <cell r="B182" t="str">
            <v>Community social and personal services</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t="str">
            <v>خدمات المجتمع: اجتماعية وشخصية</v>
          </cell>
        </row>
        <row r="183">
          <cell r="B183" t="str">
            <v>Less: imputed bank service charges</v>
          </cell>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t="str">
            <v>ناقصا: رسوم الخدمات المصرفية المحتسبة</v>
          </cell>
        </row>
        <row r="184">
          <cell r="B184" t="str">
            <v>Total industries</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t="str">
            <v>اجمالي الصناعات</v>
          </cell>
        </row>
        <row r="185">
          <cell r="B185" t="str">
            <v>b- producers of government services</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t="str">
            <v>ب- منتجو الخدمات الحكومية</v>
          </cell>
        </row>
        <row r="186">
          <cell r="B186" t="str">
            <v>c- Producers of private non-profit services to households</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t="str">
            <v>ج- منتجو الخدمات الخاصة التى لاتهدف الى الربح وتخدم العائلات</v>
          </cell>
        </row>
        <row r="187">
          <cell r="B187" t="str">
            <v xml:space="preserve">Total  </v>
          </cell>
          <cell r="C187">
            <v>0</v>
          </cell>
          <cell r="D187">
            <v>8142</v>
          </cell>
          <cell r="E187">
            <v>13485</v>
          </cell>
          <cell r="F187">
            <v>23970</v>
          </cell>
          <cell r="G187">
            <v>28270</v>
          </cell>
          <cell r="H187">
            <v>26690</v>
          </cell>
          <cell r="I187">
            <v>26500</v>
          </cell>
          <cell r="J187">
            <v>25500</v>
          </cell>
          <cell r="K187">
            <v>29000</v>
          </cell>
          <cell r="L187">
            <v>33100</v>
          </cell>
          <cell r="M187">
            <v>36760</v>
          </cell>
          <cell r="N187">
            <v>45200</v>
          </cell>
          <cell r="O187">
            <v>55000</v>
          </cell>
          <cell r="P187">
            <v>60000</v>
          </cell>
          <cell r="Q187">
            <v>68355</v>
          </cell>
          <cell r="R187">
            <v>73486</v>
          </cell>
          <cell r="S187">
            <v>80564</v>
          </cell>
          <cell r="T187" t="str">
            <v xml:space="preserve">*  تقديرات الأسكوا.  </v>
          </cell>
        </row>
        <row r="188">
          <cell r="B188" t="str">
            <v xml:space="preserve">*  ESCWA estimates. </v>
          </cell>
          <cell r="T188" t="str">
            <v xml:space="preserve">*  تقديرات الأسكوا.  </v>
          </cell>
        </row>
      </sheetData>
      <sheetData sheetId="1" refreshError="1">
        <row r="1">
          <cell r="B1" t="str">
            <v>الإنفاق على الناتج المحلي الإجمالي  - بالأسعار الثابتة  لعام  1995  *  1</v>
          </cell>
        </row>
        <row r="2">
          <cell r="B2" t="str">
            <v>Expenditure on gross domestic product - at constant prices of  1995  * 1</v>
          </cell>
        </row>
        <row r="3">
          <cell r="B3" t="str">
            <v>Egypt</v>
          </cell>
          <cell r="T3" t="str">
            <v>مصر</v>
          </cell>
        </row>
        <row r="4">
          <cell r="B4" t="str">
            <v>Mn. Pound</v>
          </cell>
          <cell r="T4" t="str">
            <v>مليون جنيه</v>
          </cell>
        </row>
        <row r="5">
          <cell r="C5">
            <v>1985</v>
          </cell>
          <cell r="D5">
            <v>1986</v>
          </cell>
          <cell r="E5">
            <v>1987</v>
          </cell>
          <cell r="F5">
            <v>1989</v>
          </cell>
          <cell r="G5">
            <v>1990</v>
          </cell>
          <cell r="H5">
            <v>1991</v>
          </cell>
          <cell r="I5">
            <v>1992</v>
          </cell>
          <cell r="J5">
            <v>1993</v>
          </cell>
          <cell r="K5">
            <v>1994</v>
          </cell>
          <cell r="L5">
            <v>1995</v>
          </cell>
          <cell r="M5">
            <v>1996</v>
          </cell>
          <cell r="N5">
            <v>1997</v>
          </cell>
          <cell r="O5">
            <v>1998</v>
          </cell>
          <cell r="P5">
            <v>1999</v>
          </cell>
          <cell r="Q5">
            <v>2000</v>
          </cell>
          <cell r="R5">
            <v>2001</v>
          </cell>
          <cell r="S5">
            <v>2002</v>
          </cell>
        </row>
        <row r="6">
          <cell r="B6" t="str">
            <v>Government final consumption expenditure</v>
          </cell>
          <cell r="C6">
            <v>9080</v>
          </cell>
          <cell r="D6">
            <v>9847</v>
          </cell>
          <cell r="E6">
            <v>10335</v>
          </cell>
          <cell r="F6">
            <v>16560.149700598802</v>
          </cell>
          <cell r="G6">
            <v>17115.029940119763</v>
          </cell>
          <cell r="H6">
            <v>18160.419161676647</v>
          </cell>
          <cell r="I6">
            <v>18668</v>
          </cell>
          <cell r="J6">
            <v>19569</v>
          </cell>
          <cell r="K6">
            <v>20470</v>
          </cell>
          <cell r="L6">
            <v>21500</v>
          </cell>
          <cell r="M6">
            <v>22607</v>
          </cell>
          <cell r="N6">
            <v>23817</v>
          </cell>
          <cell r="O6">
            <v>24821</v>
          </cell>
          <cell r="P6">
            <v>26063</v>
          </cell>
          <cell r="Q6">
            <v>27191</v>
          </cell>
          <cell r="R6">
            <v>28180</v>
          </cell>
          <cell r="S6">
            <v>29434</v>
          </cell>
          <cell r="T6" t="str">
            <v>الانفاق الاستهلاكي النهائي للحكومة</v>
          </cell>
        </row>
        <row r="7">
          <cell r="B7" t="str">
            <v>Private final consumption expenditure</v>
          </cell>
          <cell r="C7">
            <v>71936</v>
          </cell>
          <cell r="D7">
            <v>74333</v>
          </cell>
          <cell r="E7">
            <v>80032</v>
          </cell>
          <cell r="F7">
            <v>116934.51874999999</v>
          </cell>
          <cell r="G7">
            <v>127164.71249999999</v>
          </cell>
          <cell r="H7">
            <v>131637.625</v>
          </cell>
          <cell r="I7">
            <v>136981</v>
          </cell>
          <cell r="J7">
            <v>141050</v>
          </cell>
          <cell r="K7">
            <v>147018</v>
          </cell>
          <cell r="L7">
            <v>151900</v>
          </cell>
          <cell r="M7">
            <v>158003</v>
          </cell>
          <cell r="N7">
            <v>164649</v>
          </cell>
          <cell r="O7">
            <v>171343</v>
          </cell>
          <cell r="P7">
            <v>180022</v>
          </cell>
          <cell r="Q7">
            <v>189867</v>
          </cell>
          <cell r="R7">
            <v>198670</v>
          </cell>
          <cell r="S7">
            <v>208997</v>
          </cell>
          <cell r="T7" t="str">
            <v>الانفاق الاستهلاكي النهائي الخاص</v>
          </cell>
        </row>
        <row r="8">
          <cell r="B8" t="str">
            <v>Increase in stocks (2)</v>
          </cell>
          <cell r="C8">
            <v>0</v>
          </cell>
          <cell r="D8">
            <v>0</v>
          </cell>
          <cell r="E8">
            <v>0</v>
          </cell>
          <cell r="F8">
            <v>0</v>
          </cell>
          <cell r="G8">
            <v>0</v>
          </cell>
          <cell r="H8">
            <v>0</v>
          </cell>
          <cell r="I8">
            <v>2324</v>
          </cell>
          <cell r="J8">
            <v>6417</v>
          </cell>
          <cell r="K8">
            <v>7201</v>
          </cell>
          <cell r="L8">
            <v>7800</v>
          </cell>
          <cell r="M8">
            <v>7164</v>
          </cell>
          <cell r="N8">
            <v>6151</v>
          </cell>
          <cell r="O8">
            <v>7050.2</v>
          </cell>
          <cell r="P8">
            <v>11948.6</v>
          </cell>
          <cell r="Q8">
            <v>12053</v>
          </cell>
          <cell r="R8">
            <v>12725</v>
          </cell>
          <cell r="S8">
            <v>13416</v>
          </cell>
          <cell r="T8" t="str">
            <v>التغير  فى المخزون (2)</v>
          </cell>
        </row>
        <row r="9">
          <cell r="B9" t="str">
            <v>Gross fixed capital formation</v>
          </cell>
          <cell r="C9">
            <v>15508</v>
          </cell>
          <cell r="D9">
            <v>15389</v>
          </cell>
          <cell r="E9">
            <v>17198</v>
          </cell>
          <cell r="F9">
            <v>25077.358156028367</v>
          </cell>
          <cell r="G9">
            <v>30778.304964539006</v>
          </cell>
          <cell r="H9">
            <v>31997.840425531918</v>
          </cell>
          <cell r="I9">
            <v>31105</v>
          </cell>
          <cell r="J9">
            <v>28170</v>
          </cell>
          <cell r="K9">
            <v>31105</v>
          </cell>
          <cell r="L9">
            <v>33100</v>
          </cell>
          <cell r="M9">
            <v>36856</v>
          </cell>
          <cell r="N9">
            <v>41751</v>
          </cell>
          <cell r="O9">
            <v>48362</v>
          </cell>
          <cell r="P9">
            <v>51091</v>
          </cell>
          <cell r="Q9">
            <v>53883</v>
          </cell>
          <cell r="R9">
            <v>55949</v>
          </cell>
          <cell r="S9">
            <v>58421</v>
          </cell>
          <cell r="T9" t="str">
            <v>التكوين الرأسمالي الثابت الاجمالي </v>
          </cell>
        </row>
        <row r="10">
          <cell r="B10" t="str">
            <v xml:space="preserve">Exports of goods and services </v>
          </cell>
          <cell r="C10">
            <v>15532</v>
          </cell>
          <cell r="D10">
            <v>15089</v>
          </cell>
          <cell r="E10">
            <v>20796</v>
          </cell>
          <cell r="F10">
            <v>31542.439461883412</v>
          </cell>
          <cell r="G10">
            <v>39879.887892376682</v>
          </cell>
          <cell r="H10">
            <v>38516.156950672652</v>
          </cell>
          <cell r="I10">
            <v>41487</v>
          </cell>
          <cell r="J10">
            <v>44465</v>
          </cell>
          <cell r="K10">
            <v>42309</v>
          </cell>
          <cell r="L10">
            <v>45800</v>
          </cell>
          <cell r="M10">
            <v>46519</v>
          </cell>
          <cell r="N10">
            <v>47648</v>
          </cell>
          <cell r="O10">
            <v>46436</v>
          </cell>
          <cell r="P10">
            <v>47239</v>
          </cell>
          <cell r="Q10">
            <v>48191</v>
          </cell>
          <cell r="R10">
            <v>49004</v>
          </cell>
          <cell r="S10">
            <v>50013</v>
          </cell>
          <cell r="T10" t="str">
            <v>الصادرات من السلع والخدمات</v>
          </cell>
        </row>
        <row r="11">
          <cell r="B11" t="str">
            <v>Less : imports of goods and services</v>
          </cell>
          <cell r="C11">
            <v>19685</v>
          </cell>
          <cell r="D11">
            <v>19026</v>
          </cell>
          <cell r="E11">
            <v>22472</v>
          </cell>
          <cell r="F11">
            <v>39134.661478599213</v>
          </cell>
          <cell r="G11">
            <v>45647.282101167315</v>
          </cell>
          <cell r="H11">
            <v>45722.591439688716</v>
          </cell>
          <cell r="I11">
            <v>48351</v>
          </cell>
          <cell r="J11">
            <v>52171</v>
          </cell>
          <cell r="K11">
            <v>53153</v>
          </cell>
          <cell r="L11">
            <v>56100</v>
          </cell>
          <cell r="M11">
            <v>56973</v>
          </cell>
          <cell r="N11">
            <v>58065</v>
          </cell>
          <cell r="O11">
            <v>59102</v>
          </cell>
          <cell r="P11">
            <v>63347</v>
          </cell>
          <cell r="Q11">
            <v>65519</v>
          </cell>
          <cell r="R11">
            <v>66907</v>
          </cell>
          <cell r="S11">
            <v>68501</v>
          </cell>
          <cell r="T11" t="str">
            <v>ناقصا: الواردات من السلع والخدمات</v>
          </cell>
        </row>
        <row r="12">
          <cell r="B12" t="str">
            <v>Statistical discrepancy</v>
          </cell>
          <cell r="C12">
            <v>-398</v>
          </cell>
          <cell r="D12">
            <v>591</v>
          </cell>
          <cell r="E12">
            <v>-91</v>
          </cell>
          <cell r="F12">
            <v>5961.5641611361643</v>
          </cell>
          <cell r="G12">
            <v>-661.6247468101792</v>
          </cell>
          <cell r="H12">
            <v>998.19242581730941</v>
          </cell>
          <cell r="I12">
            <v>0</v>
          </cell>
          <cell r="J12">
            <v>0.42742718834779225</v>
          </cell>
          <cell r="K12">
            <v>0.41112254018662497</v>
          </cell>
          <cell r="L12">
            <v>0</v>
          </cell>
          <cell r="M12">
            <v>0.32585132532403804</v>
          </cell>
          <cell r="N12">
            <v>0.21574073302326724</v>
          </cell>
          <cell r="O12">
            <v>-0.30590653614490293</v>
          </cell>
          <cell r="P12">
            <v>-0.11631574018974788</v>
          </cell>
          <cell r="Q12">
            <v>0.36360983166377991</v>
          </cell>
          <cell r="R12">
            <v>0.34997227444546297</v>
          </cell>
          <cell r="S12">
            <v>3.8820860616397113E-2</v>
          </cell>
          <cell r="T12" t="str">
            <v>فروق إحصائية</v>
          </cell>
        </row>
        <row r="13">
          <cell r="B13" t="str">
            <v>Expenditure on GDP</v>
          </cell>
          <cell r="C13">
            <v>91973</v>
          </cell>
          <cell r="D13">
            <v>96223</v>
          </cell>
          <cell r="E13">
            <v>105798</v>
          </cell>
          <cell r="F13">
            <v>156941.36875104753</v>
          </cell>
          <cell r="G13">
            <v>168629.02844905798</v>
          </cell>
          <cell r="H13">
            <v>175587.6425240098</v>
          </cell>
          <cell r="I13">
            <v>182214</v>
          </cell>
          <cell r="J13">
            <v>187500.42742718835</v>
          </cell>
          <cell r="K13">
            <v>194950.41112254019</v>
          </cell>
          <cell r="L13">
            <v>204000</v>
          </cell>
          <cell r="M13">
            <v>214176.32585132532</v>
          </cell>
          <cell r="N13">
            <v>225951.21574073302</v>
          </cell>
          <cell r="O13">
            <v>238909.89409346387</v>
          </cell>
          <cell r="P13">
            <v>253016.48368425979</v>
          </cell>
          <cell r="Q13">
            <v>265666.36360983166</v>
          </cell>
          <cell r="R13">
            <v>277621.34997227445</v>
          </cell>
          <cell r="S13">
            <v>291780.03882086062</v>
          </cell>
          <cell r="T13" t="str">
            <v>الانفاق على الناتج المحلي الاجمالي</v>
          </cell>
        </row>
        <row r="14">
          <cell r="B14" t="str">
            <v>*  ESCWA estimates.</v>
          </cell>
          <cell r="T14" t="str">
            <v>*  تقديرات الأسكوا.</v>
          </cell>
        </row>
        <row r="15">
          <cell r="B15" t="str">
            <v>(1)  Based on national sources up to 1999 (1997=100) and fiscal year ending June of year stated.</v>
          </cell>
          <cell r="R15" t="str">
            <v>(1)  بنيت على أساس المصادر الوطنية حتى عام 1999 بأساس عام 1997 والسنة المالية تنتهي في حزيران السنة المذكورة.</v>
          </cell>
          <cell r="T15" t="str">
            <v>(1)  بنيت على أساس المصادر الوطنية حتى عام 1999 بأساس عام 1997.</v>
          </cell>
        </row>
        <row r="16">
          <cell r="B16" t="str">
            <v>(2) Includes error and omission.</v>
          </cell>
          <cell r="T16" t="str">
            <v>(2) يتضمن السهو و الخطأ.</v>
          </cell>
        </row>
        <row r="17">
          <cell r="B17" t="str">
            <v>(2) Includes error and omission.</v>
          </cell>
          <cell r="T17" t="str">
            <v>(2) يتضمن السهو و الخطأ.</v>
          </cell>
        </row>
        <row r="25">
          <cell r="B25" t="str">
            <v>الناتج المحلي الأجمالي على مستوى النشاط الأقتصادي بسعر المنتج - بالأسعار الثابتة لعام 1995  *  1</v>
          </cell>
        </row>
        <row r="26">
          <cell r="B26" t="str">
            <v>الناتج المحلي الأجمالي على مستوى النشاط الأقتصادي بسعر المنتج - بالأسعار الثابتة لعام 1995  *  1</v>
          </cell>
        </row>
        <row r="27">
          <cell r="B27" t="str">
            <v>Gross domestic product by kind of economic activity in producer's values - at constant prices of 1995   * 1</v>
          </cell>
          <cell r="T27" t="str">
            <v>مصر</v>
          </cell>
        </row>
        <row r="28">
          <cell r="B28" t="str">
            <v>Egypt</v>
          </cell>
          <cell r="T28" t="str">
            <v>مصر</v>
          </cell>
        </row>
        <row r="29">
          <cell r="B29" t="str">
            <v>Mn. Pound</v>
          </cell>
          <cell r="C29">
            <v>1985</v>
          </cell>
          <cell r="D29">
            <v>1986</v>
          </cell>
          <cell r="E29">
            <v>1987</v>
          </cell>
          <cell r="F29">
            <v>1989</v>
          </cell>
          <cell r="G29">
            <v>1990</v>
          </cell>
          <cell r="H29">
            <v>1991</v>
          </cell>
          <cell r="I29">
            <v>1992</v>
          </cell>
          <cell r="J29">
            <v>1993</v>
          </cell>
          <cell r="K29">
            <v>1994</v>
          </cell>
          <cell r="L29">
            <v>1995</v>
          </cell>
          <cell r="M29">
            <v>1996</v>
          </cell>
          <cell r="N29">
            <v>1997</v>
          </cell>
          <cell r="O29">
            <v>1998</v>
          </cell>
          <cell r="P29">
            <v>1999</v>
          </cell>
          <cell r="Q29">
            <v>2000</v>
          </cell>
          <cell r="R29">
            <v>2001</v>
          </cell>
          <cell r="S29">
            <v>2002</v>
          </cell>
          <cell r="T29" t="str">
            <v>مليون جنيه</v>
          </cell>
        </row>
        <row r="30">
          <cell r="B30" t="str">
            <v>a- Industries</v>
          </cell>
          <cell r="C30">
            <v>1985</v>
          </cell>
          <cell r="D30">
            <v>1986</v>
          </cell>
          <cell r="E30">
            <v>1987</v>
          </cell>
          <cell r="F30">
            <v>1989</v>
          </cell>
          <cell r="G30">
            <v>1990</v>
          </cell>
          <cell r="H30">
            <v>1991</v>
          </cell>
          <cell r="I30">
            <v>1992</v>
          </cell>
          <cell r="J30">
            <v>1993</v>
          </cell>
          <cell r="K30">
            <v>1994</v>
          </cell>
          <cell r="L30">
            <v>1995</v>
          </cell>
          <cell r="M30">
            <v>1996</v>
          </cell>
          <cell r="N30">
            <v>1997</v>
          </cell>
          <cell r="O30">
            <v>1998</v>
          </cell>
          <cell r="P30">
            <v>1999</v>
          </cell>
          <cell r="Q30">
            <v>2000</v>
          </cell>
          <cell r="R30">
            <v>2001</v>
          </cell>
          <cell r="S30">
            <v>2002</v>
          </cell>
          <cell r="T30" t="str">
            <v>أ- الصناعات</v>
          </cell>
        </row>
        <row r="31">
          <cell r="B31" t="str">
            <v>a- Industries</v>
          </cell>
          <cell r="C31">
            <v>18312</v>
          </cell>
          <cell r="D31">
            <v>18882</v>
          </cell>
          <cell r="E31">
            <v>19439</v>
          </cell>
          <cell r="F31">
            <v>29454.311107367001</v>
          </cell>
          <cell r="G31">
            <v>29662.208837032998</v>
          </cell>
          <cell r="H31">
            <v>28643.987195147634</v>
          </cell>
          <cell r="I31">
            <v>29268</v>
          </cell>
          <cell r="J31">
            <v>29997</v>
          </cell>
          <cell r="K31">
            <v>31147</v>
          </cell>
          <cell r="L31">
            <v>32050</v>
          </cell>
          <cell r="M31">
            <v>33034</v>
          </cell>
          <cell r="N31">
            <v>34167.982827431995</v>
          </cell>
          <cell r="O31">
            <v>35443.47988277382</v>
          </cell>
          <cell r="P31">
            <v>36755.304385894364</v>
          </cell>
          <cell r="Q31">
            <v>37986.202481617787</v>
          </cell>
          <cell r="R31">
            <v>39128.139346871962</v>
          </cell>
          <cell r="S31">
            <v>40473.071791954499</v>
          </cell>
          <cell r="T31" t="str">
            <v>أ- الصناعات</v>
          </cell>
        </row>
        <row r="32">
          <cell r="B32" t="str">
            <v>Agriculture, hunting, forestry and fishing</v>
          </cell>
          <cell r="C32">
            <v>18312</v>
          </cell>
          <cell r="D32">
            <v>18882</v>
          </cell>
          <cell r="E32">
            <v>19439</v>
          </cell>
          <cell r="F32">
            <v>29454.311107367001</v>
          </cell>
          <cell r="G32">
            <v>29662.208837032998</v>
          </cell>
          <cell r="H32">
            <v>28643.987195147634</v>
          </cell>
          <cell r="I32">
            <v>29268</v>
          </cell>
          <cell r="J32">
            <v>29997</v>
          </cell>
          <cell r="K32">
            <v>31147</v>
          </cell>
          <cell r="L32">
            <v>32050</v>
          </cell>
          <cell r="M32">
            <v>33034</v>
          </cell>
          <cell r="N32">
            <v>34167.982827431995</v>
          </cell>
          <cell r="O32">
            <v>35443.47988277382</v>
          </cell>
          <cell r="P32">
            <v>36755.304385894364</v>
          </cell>
          <cell r="Q32">
            <v>37986.202481617787</v>
          </cell>
          <cell r="R32">
            <v>39128.139346871962</v>
          </cell>
          <cell r="S32">
            <v>40473.071791954499</v>
          </cell>
          <cell r="T32" t="str">
            <v>الزراعة والصيد والغابات</v>
          </cell>
        </row>
        <row r="33">
          <cell r="B33" t="str">
            <v>Mining and quarrying (2)</v>
          </cell>
          <cell r="C33">
            <v>19431</v>
          </cell>
          <cell r="D33">
            <v>20353</v>
          </cell>
          <cell r="E33">
            <v>24660</v>
          </cell>
          <cell r="F33">
            <v>37836.483118726603</v>
          </cell>
          <cell r="G33">
            <v>38716.9327790733</v>
          </cell>
          <cell r="H33">
            <v>43226.429281151803</v>
          </cell>
          <cell r="I33">
            <v>42687</v>
          </cell>
          <cell r="J33">
            <v>47376.306949555103</v>
          </cell>
          <cell r="K33">
            <v>50172.336068937198</v>
          </cell>
          <cell r="L33">
            <v>52200</v>
          </cell>
          <cell r="M33">
            <v>54454.684985577602</v>
          </cell>
          <cell r="N33">
            <v>56523.105574340203</v>
          </cell>
          <cell r="O33">
            <v>60703.531172168499</v>
          </cell>
          <cell r="P33">
            <v>64262.562670462299</v>
          </cell>
          <cell r="Q33">
            <v>67480.722176229814</v>
          </cell>
          <cell r="R33">
            <v>70916.915079087674</v>
          </cell>
          <cell r="S33">
            <v>74501.781348463002</v>
          </cell>
          <cell r="T33" t="str">
            <v>‏الصناعات الاستخراجية       (‏التعدين) (2)</v>
          </cell>
        </row>
        <row r="34">
          <cell r="B34" t="str">
            <v xml:space="preserve">Manufacturing </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t="str">
            <v xml:space="preserve">الصناعات التحويلية </v>
          </cell>
        </row>
        <row r="35">
          <cell r="B35" t="str">
            <v xml:space="preserve">Electricity, gas and water </v>
          </cell>
          <cell r="C35">
            <v>1171</v>
          </cell>
          <cell r="D35">
            <v>1354</v>
          </cell>
          <cell r="E35">
            <v>1466</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t="str">
            <v xml:space="preserve">الكهرباء والغاز والمياه </v>
          </cell>
        </row>
        <row r="36">
          <cell r="B36" t="str">
            <v>Construction</v>
          </cell>
          <cell r="C36">
            <v>6081</v>
          </cell>
          <cell r="D36">
            <v>6119</v>
          </cell>
          <cell r="E36">
            <v>6242</v>
          </cell>
          <cell r="F36">
            <v>7621.5764863059458</v>
          </cell>
          <cell r="G36">
            <v>7824.6492985971954</v>
          </cell>
          <cell r="H36">
            <v>8328.5237140948575</v>
          </cell>
          <cell r="I36">
            <v>8548</v>
          </cell>
          <cell r="J36">
            <v>8631</v>
          </cell>
          <cell r="K36">
            <v>8985</v>
          </cell>
          <cell r="L36">
            <v>9500</v>
          </cell>
          <cell r="M36">
            <v>10208.944649446494</v>
          </cell>
          <cell r="N36">
            <v>11078.863585159792</v>
          </cell>
          <cell r="O36">
            <v>12251.91972947083</v>
          </cell>
          <cell r="P36">
            <v>13537.936835826633</v>
          </cell>
          <cell r="Q36">
            <v>14588.714932575655</v>
          </cell>
          <cell r="R36">
            <v>15679.167551690327</v>
          </cell>
          <cell r="S36">
            <v>16916.689657474395</v>
          </cell>
          <cell r="T36" t="str">
            <v>التشييد</v>
          </cell>
        </row>
        <row r="37">
          <cell r="B37" t="str">
            <v>Wholesale and retail trade, restaurants and hotels (3)</v>
          </cell>
          <cell r="C37">
            <v>17426</v>
          </cell>
          <cell r="D37">
            <v>18046</v>
          </cell>
          <cell r="E37">
            <v>18079</v>
          </cell>
          <cell r="F37">
            <v>31810.919646432001</v>
          </cell>
          <cell r="G37">
            <v>31755.879454248701</v>
          </cell>
          <cell r="H37">
            <v>31042.668391388714</v>
          </cell>
          <cell r="I37">
            <v>37704</v>
          </cell>
          <cell r="J37">
            <v>38835</v>
          </cell>
          <cell r="K37">
            <v>39943</v>
          </cell>
          <cell r="L37">
            <v>42550</v>
          </cell>
          <cell r="M37">
            <v>45259.917321207118</v>
          </cell>
          <cell r="N37">
            <v>48662.465665703967</v>
          </cell>
          <cell r="O37">
            <v>50953.789449624222</v>
          </cell>
          <cell r="P37">
            <v>55131.929218212834</v>
          </cell>
          <cell r="Q37">
            <v>58052.975028357097</v>
          </cell>
          <cell r="R37">
            <v>60914.443805225303</v>
          </cell>
          <cell r="S37">
            <v>64680.763648093533</v>
          </cell>
          <cell r="T37" t="str">
            <v>تجارة الجملة والتجزئة والمطاعم والفنادق (3)</v>
          </cell>
        </row>
        <row r="38">
          <cell r="B38" t="str">
            <v>Transport, storage and communication</v>
          </cell>
          <cell r="C38">
            <v>8827</v>
          </cell>
          <cell r="D38">
            <v>9333</v>
          </cell>
          <cell r="E38">
            <v>9833</v>
          </cell>
          <cell r="F38">
            <v>13155.298551101299</v>
          </cell>
          <cell r="G38">
            <v>15828.685595477898</v>
          </cell>
          <cell r="H38">
            <v>19555.2400753687</v>
          </cell>
          <cell r="I38">
            <v>18988</v>
          </cell>
          <cell r="J38">
            <v>19020</v>
          </cell>
          <cell r="K38">
            <v>19343</v>
          </cell>
          <cell r="L38">
            <v>19700</v>
          </cell>
          <cell r="M38">
            <v>19843.489932885903</v>
          </cell>
          <cell r="N38">
            <v>20645.060545224966</v>
          </cell>
          <cell r="O38">
            <v>21652.070107840696</v>
          </cell>
          <cell r="P38">
            <v>22627.241066399019</v>
          </cell>
          <cell r="Q38">
            <v>23552.123647917215</v>
          </cell>
          <cell r="R38">
            <v>24427.781577135647</v>
          </cell>
          <cell r="S38">
            <v>25432.619876833389</v>
          </cell>
          <cell r="T38" t="str">
            <v>النقل والأتصالات والتخزين</v>
          </cell>
        </row>
        <row r="39">
          <cell r="B39" t="str">
            <v xml:space="preserve">Financial institutions and insurance </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t="str">
            <v xml:space="preserve">المؤسسات المالية والتأمين </v>
          </cell>
        </row>
        <row r="40">
          <cell r="B40" t="str">
            <v xml:space="preserve">Real estate and business services </v>
          </cell>
          <cell r="C40">
            <v>4405</v>
          </cell>
          <cell r="D40">
            <v>4761</v>
          </cell>
          <cell r="E40">
            <v>5178</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t="str">
            <v xml:space="preserve">الخدمات العقارية وخدمات الاعمال  </v>
          </cell>
        </row>
        <row r="41">
          <cell r="B41" t="str">
            <v>Community social and personal services (4)</v>
          </cell>
          <cell r="C41">
            <v>5787</v>
          </cell>
          <cell r="D41">
            <v>6261</v>
          </cell>
          <cell r="E41">
            <v>8023</v>
          </cell>
          <cell r="F41">
            <v>17160.6953253465</v>
          </cell>
          <cell r="G41">
            <v>20452.9081512802</v>
          </cell>
          <cell r="H41">
            <v>22152.7202255109</v>
          </cell>
          <cell r="I41">
            <v>20777</v>
          </cell>
          <cell r="J41">
            <v>17812.12047763322</v>
          </cell>
          <cell r="K41">
            <v>18200.129916445891</v>
          </cell>
          <cell r="L41">
            <v>19100</v>
          </cell>
          <cell r="M41">
            <v>20121.111696126361</v>
          </cell>
          <cell r="N41">
            <v>21466.030866745034</v>
          </cell>
          <cell r="O41">
            <v>22546.843139434874</v>
          </cell>
          <cell r="P41">
            <v>23700.014877838697</v>
          </cell>
          <cell r="Q41">
            <v>24929.523370836891</v>
          </cell>
          <cell r="R41">
            <v>25908.291022963793</v>
          </cell>
          <cell r="S41">
            <v>27167.286818079512</v>
          </cell>
          <cell r="T41" t="str">
            <v>خدمات المجتمع: اجتماعية وشخصية  (4)</v>
          </cell>
        </row>
        <row r="42">
          <cell r="B42" t="str">
            <v>Less: imputed bank service charges</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t="str">
            <v>ناقصا: رسوم الخدمات المصرفية المحتسبة</v>
          </cell>
        </row>
        <row r="43">
          <cell r="B43" t="str">
            <v>Total industries</v>
          </cell>
          <cell r="C43">
            <v>81440</v>
          </cell>
          <cell r="D43">
            <v>85109</v>
          </cell>
          <cell r="E43">
            <v>92920</v>
          </cell>
          <cell r="F43">
            <v>137039.28423527934</v>
          </cell>
          <cell r="G43">
            <v>144241.26411571031</v>
          </cell>
          <cell r="H43">
            <v>152949.5688826626</v>
          </cell>
          <cell r="I43">
            <v>157972</v>
          </cell>
          <cell r="J43">
            <v>161671.42742718835</v>
          </cell>
          <cell r="K43">
            <v>167790.46598538308</v>
          </cell>
          <cell r="L43">
            <v>175100</v>
          </cell>
          <cell r="M43">
            <v>182922.14858524344</v>
          </cell>
          <cell r="N43">
            <v>192543.50906460595</v>
          </cell>
          <cell r="O43">
            <v>203551.63348131295</v>
          </cell>
          <cell r="P43">
            <v>216014.98905463386</v>
          </cell>
          <cell r="Q43">
            <v>226590.26163753445</v>
          </cell>
          <cell r="R43">
            <v>236974.7383829747</v>
          </cell>
          <cell r="S43">
            <v>249172.21314089833</v>
          </cell>
          <cell r="T43" t="str">
            <v>اجمالي الصناعات</v>
          </cell>
        </row>
        <row r="44">
          <cell r="B44" t="str">
            <v>b- Producers of government services</v>
          </cell>
          <cell r="C44">
            <v>7120</v>
          </cell>
          <cell r="D44">
            <v>7674</v>
          </cell>
          <cell r="E44">
            <v>8207</v>
          </cell>
          <cell r="F44">
            <v>10775.10269758637</v>
          </cell>
          <cell r="G44">
            <v>12603.32796971131</v>
          </cell>
          <cell r="H44">
            <v>12610.469474680551</v>
          </cell>
          <cell r="I44">
            <v>13409</v>
          </cell>
          <cell r="J44">
            <v>13912</v>
          </cell>
          <cell r="K44">
            <v>14701.945137157109</v>
          </cell>
          <cell r="L44">
            <v>15900</v>
          </cell>
          <cell r="M44">
            <v>17536.177266081871</v>
          </cell>
          <cell r="N44">
            <v>18511.556631075066</v>
          </cell>
          <cell r="O44">
            <v>19477.900653407964</v>
          </cell>
          <cell r="P44">
            <v>20535.042100658044</v>
          </cell>
          <cell r="Q44">
            <v>21525.465951994898</v>
          </cell>
          <cell r="R44">
            <v>22417.32578378238</v>
          </cell>
          <cell r="S44">
            <v>23500.444919907808</v>
          </cell>
          <cell r="T44" t="str">
            <v>ب- منتجو الخدمات الحكومية</v>
          </cell>
        </row>
        <row r="45">
          <cell r="B45" t="str">
            <v>c- Producers of private non-profit services to households</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t="str">
            <v>ج- منتجو الخدمات الخاصه التي لا تهدف الى الربح وتخدم العائلات</v>
          </cell>
        </row>
        <row r="46">
          <cell r="B46" t="str">
            <v>d- Domestic services of households</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t="str">
            <v>د- الخدمات المنزلية المحلية</v>
          </cell>
        </row>
        <row r="47">
          <cell r="B47" t="str">
            <v>e- Import duties (5)</v>
          </cell>
          <cell r="C47">
            <v>3413</v>
          </cell>
          <cell r="D47">
            <v>3440</v>
          </cell>
          <cell r="E47">
            <v>4671</v>
          </cell>
          <cell r="F47">
            <v>9126.9818181818191</v>
          </cell>
          <cell r="G47">
            <v>11784.436363636365</v>
          </cell>
          <cell r="H47">
            <v>10027.604166666666</v>
          </cell>
          <cell r="I47">
            <v>10833</v>
          </cell>
          <cell r="J47">
            <v>11917</v>
          </cell>
          <cell r="K47">
            <v>12458</v>
          </cell>
          <cell r="L47">
            <v>13000</v>
          </cell>
          <cell r="M47">
            <v>13718</v>
          </cell>
          <cell r="N47">
            <v>14896.150045052002</v>
          </cell>
          <cell r="O47">
            <v>15880.359958742938</v>
          </cell>
          <cell r="P47">
            <v>16466.4525289679</v>
          </cell>
          <cell r="Q47">
            <v>17550.636020302325</v>
          </cell>
          <cell r="R47">
            <v>18229.285805517386</v>
          </cell>
          <cell r="S47">
            <v>19107.380760054501</v>
          </cell>
          <cell r="T47" t="str">
            <v>هـ- رسوم الواردات  (5)</v>
          </cell>
        </row>
        <row r="48">
          <cell r="B48" t="str">
            <v xml:space="preserve">GDP in purchaser's values </v>
          </cell>
          <cell r="C48">
            <v>91973</v>
          </cell>
          <cell r="D48">
            <v>96223</v>
          </cell>
          <cell r="E48">
            <v>105798</v>
          </cell>
          <cell r="F48">
            <v>156941.36875104753</v>
          </cell>
          <cell r="G48">
            <v>168629.02844905798</v>
          </cell>
          <cell r="H48">
            <v>175587.6425240098</v>
          </cell>
          <cell r="I48">
            <v>182214</v>
          </cell>
          <cell r="J48">
            <v>187500.42742718835</v>
          </cell>
          <cell r="K48">
            <v>194950.41112254019</v>
          </cell>
          <cell r="L48">
            <v>204000</v>
          </cell>
          <cell r="M48">
            <v>214176.32585132532</v>
          </cell>
          <cell r="N48">
            <v>225951.21574073302</v>
          </cell>
          <cell r="O48">
            <v>238909.89409346387</v>
          </cell>
          <cell r="P48">
            <v>253016.48368425979</v>
          </cell>
          <cell r="Q48">
            <v>265666.36360983166</v>
          </cell>
          <cell r="R48">
            <v>277621.34997227445</v>
          </cell>
          <cell r="S48">
            <v>291780.03882086062</v>
          </cell>
          <cell r="T48" t="str">
            <v>*  تقديرات الاسكوا.  (1)  بنيت على أساس المصادر الوطنية حتى عام 1999 بأساس عام 1997.</v>
          </cell>
        </row>
        <row r="49">
          <cell r="B49" t="str">
            <v>*  ESCWA estimates.(1)  Based on national sources up to 1999 (1997=100) and fiscal year ending June of year stated.</v>
          </cell>
          <cell r="R49" t="str">
            <v>*  تقديرات الاسكوا.(1)  بنيت على أساس المصادر الوطنية حتى عام 1999 بأساس عام 1997 والسنة المالية تنتهي في حزيران السنة المذكورة.</v>
          </cell>
          <cell r="T49" t="str">
            <v>(2)  يتضمن  الصناعة والكهرباء.</v>
          </cell>
        </row>
        <row r="51">
          <cell r="B51" t="str">
            <v>(2)  Includes industry and electricity.</v>
          </cell>
          <cell r="T51" t="str">
            <v>(2)  يتضمن  الصناعة والكهرباء.</v>
          </cell>
        </row>
        <row r="52">
          <cell r="B52" t="str">
            <v>(3) Includes finance and insurance.</v>
          </cell>
          <cell r="S52" t="str">
            <v>(3) يتضمن المال و التأمين.</v>
          </cell>
        </row>
        <row r="53">
          <cell r="B53" t="str">
            <v xml:space="preserve">(4) Includes other services.  (5) Net Indirect taxes.     </v>
          </cell>
          <cell r="T53" t="str">
            <v xml:space="preserve">(4) يتضمن الخدمات الأخرى.  (5) صافي الضرائب غير المباشرة.   </v>
          </cell>
        </row>
        <row r="54">
          <cell r="H54" t="str">
            <v xml:space="preserve"> </v>
          </cell>
        </row>
      </sheetData>
      <sheetData sheetId="2" refreshError="1"/>
      <sheetData sheetId="3" refreshError="1"/>
      <sheetData sheetId="4"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urrent"/>
      <sheetName val="cons_95_l"/>
      <sheetName val="cons_95_$"/>
      <sheetName val="study"/>
      <sheetName val="charts"/>
    </sheetNames>
    <sheetDataSet>
      <sheetData sheetId="0" refreshError="1">
        <row r="1">
          <cell r="B1" t="str">
            <v>الناتج المحلي الاجمالي والانفاق عليه - بالاسعار الجارية   *</v>
          </cell>
        </row>
        <row r="2">
          <cell r="B2" t="str">
            <v>Gross domestic product and expenditure - at current prices   *</v>
          </cell>
        </row>
        <row r="3">
          <cell r="B3" t="str">
            <v>Lebanon</v>
          </cell>
          <cell r="T3" t="str">
            <v>لبنان</v>
          </cell>
        </row>
        <row r="4">
          <cell r="B4" t="str">
            <v>Mn. Pounds</v>
          </cell>
          <cell r="T4" t="str">
            <v>مليون ليرة</v>
          </cell>
        </row>
        <row r="5">
          <cell r="C5">
            <v>1985</v>
          </cell>
          <cell r="D5">
            <v>1986</v>
          </cell>
          <cell r="E5">
            <v>1987</v>
          </cell>
          <cell r="F5">
            <v>1989</v>
          </cell>
          <cell r="G5">
            <v>1990</v>
          </cell>
          <cell r="H5">
            <v>1991</v>
          </cell>
          <cell r="I5">
            <v>1992</v>
          </cell>
          <cell r="J5">
            <v>1993</v>
          </cell>
          <cell r="K5">
            <v>1994</v>
          </cell>
          <cell r="L5">
            <v>1995</v>
          </cell>
          <cell r="M5">
            <v>1996</v>
          </cell>
          <cell r="N5">
            <v>1997</v>
          </cell>
          <cell r="O5">
            <v>1998</v>
          </cell>
          <cell r="P5">
            <v>1999</v>
          </cell>
          <cell r="Q5">
            <v>2000</v>
          </cell>
          <cell r="R5">
            <v>2001</v>
          </cell>
          <cell r="S5">
            <v>2002</v>
          </cell>
        </row>
        <row r="6">
          <cell r="B6" t="str">
            <v>Compensation of employees</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t="str">
            <v>تعويضات العاملين</v>
          </cell>
        </row>
        <row r="7">
          <cell r="B7" t="str">
            <v>Operating surplus (2)</v>
          </cell>
          <cell r="C7">
            <v>0</v>
          </cell>
          <cell r="D7">
            <v>0</v>
          </cell>
          <cell r="E7">
            <v>466667</v>
          </cell>
          <cell r="F7">
            <v>1350000</v>
          </cell>
          <cell r="G7">
            <v>1954275</v>
          </cell>
          <cell r="H7">
            <v>3853083</v>
          </cell>
          <cell r="I7">
            <v>9359866</v>
          </cell>
          <cell r="J7">
            <v>13125216</v>
          </cell>
          <cell r="K7">
            <v>14992120</v>
          </cell>
          <cell r="L7">
            <v>17779450</v>
          </cell>
          <cell r="M7">
            <v>20416142</v>
          </cell>
          <cell r="N7">
            <v>22880371</v>
          </cell>
          <cell r="O7">
            <v>24509453</v>
          </cell>
          <cell r="P7">
            <v>25122190</v>
          </cell>
          <cell r="Q7">
            <v>25247801</v>
          </cell>
          <cell r="R7">
            <v>26005235</v>
          </cell>
          <cell r="S7">
            <v>26837402</v>
          </cell>
          <cell r="T7" t="str">
            <v>فائض التشغيل (2)</v>
          </cell>
        </row>
        <row r="8">
          <cell r="B8" t="str">
            <v>Consumption of fixed capital</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t="str">
            <v>اهتلاك رأس المال الثابت</v>
          </cell>
        </row>
        <row r="9">
          <cell r="B9" t="str">
            <v>Indirect taxes</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t="str">
            <v>الضرائب غير المباشرة</v>
          </cell>
        </row>
        <row r="10">
          <cell r="B10" t="str">
            <v>Less: subsidies</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t="str">
            <v>ناقصا : الأعانات</v>
          </cell>
        </row>
        <row r="11">
          <cell r="B11" t="str">
            <v>Gross domestic product GDP</v>
          </cell>
          <cell r="C11">
            <v>35600</v>
          </cell>
          <cell r="D11">
            <v>102700</v>
          </cell>
          <cell r="E11">
            <v>466667</v>
          </cell>
          <cell r="F11">
            <v>1350000</v>
          </cell>
          <cell r="G11">
            <v>1954275</v>
          </cell>
          <cell r="H11">
            <v>3853083</v>
          </cell>
          <cell r="I11">
            <v>9359866</v>
          </cell>
          <cell r="J11">
            <v>13125216</v>
          </cell>
          <cell r="K11">
            <v>14992120</v>
          </cell>
          <cell r="L11">
            <v>17779450</v>
          </cell>
          <cell r="M11">
            <v>20416142</v>
          </cell>
          <cell r="N11">
            <v>22880371</v>
          </cell>
          <cell r="O11">
            <v>24509453</v>
          </cell>
          <cell r="P11">
            <v>25122190</v>
          </cell>
          <cell r="Q11">
            <v>25247801</v>
          </cell>
          <cell r="R11">
            <v>26005235</v>
          </cell>
          <cell r="S11">
            <v>26837402</v>
          </cell>
          <cell r="T11" t="str">
            <v>الناتج المحلي الاجمالي</v>
          </cell>
        </row>
        <row r="12">
          <cell r="B12" t="str">
            <v>Government final consumption expenditure</v>
          </cell>
          <cell r="C12">
            <v>14500</v>
          </cell>
          <cell r="D12">
            <v>25000</v>
          </cell>
          <cell r="E12">
            <v>177778</v>
          </cell>
          <cell r="F12">
            <v>418092</v>
          </cell>
          <cell r="G12">
            <v>489857</v>
          </cell>
          <cell r="H12">
            <v>806603</v>
          </cell>
          <cell r="I12">
            <v>1133979</v>
          </cell>
          <cell r="J12">
            <v>1389389</v>
          </cell>
          <cell r="K12">
            <v>1587013</v>
          </cell>
          <cell r="L12">
            <v>1768045</v>
          </cell>
          <cell r="M12">
            <v>2206358</v>
          </cell>
          <cell r="N12">
            <v>2644672</v>
          </cell>
          <cell r="O12">
            <v>2824317</v>
          </cell>
          <cell r="P12">
            <v>2881343</v>
          </cell>
          <cell r="Q12">
            <v>2914189</v>
          </cell>
          <cell r="R12">
            <v>3062770</v>
          </cell>
          <cell r="S12">
            <v>3230284</v>
          </cell>
          <cell r="T12" t="str">
            <v>الانفاق الاستهلاكي النهائي للحكومة</v>
          </cell>
        </row>
        <row r="13">
          <cell r="B13" t="str">
            <v>Private final consumption expenditure</v>
          </cell>
          <cell r="C13">
            <v>35000</v>
          </cell>
          <cell r="D13">
            <v>95000</v>
          </cell>
          <cell r="E13">
            <v>495556</v>
          </cell>
          <cell r="F13">
            <v>1814597</v>
          </cell>
          <cell r="G13">
            <v>2408762</v>
          </cell>
          <cell r="H13">
            <v>4626133</v>
          </cell>
          <cell r="I13">
            <v>10352286</v>
          </cell>
          <cell r="J13">
            <v>14378467</v>
          </cell>
          <cell r="K13">
            <v>16619133</v>
          </cell>
          <cell r="L13">
            <v>19153485</v>
          </cell>
          <cell r="M13">
            <v>22022043</v>
          </cell>
          <cell r="N13">
            <v>24740292</v>
          </cell>
          <cell r="O13">
            <v>26366261</v>
          </cell>
          <cell r="P13">
            <v>26679847</v>
          </cell>
          <cell r="Q13">
            <v>26555056</v>
          </cell>
          <cell r="R13">
            <v>27372467</v>
          </cell>
          <cell r="S13">
            <v>28279772</v>
          </cell>
          <cell r="T13" t="str">
            <v>الانفاق الاستهلاكي النهائي الخاص</v>
          </cell>
        </row>
        <row r="14">
          <cell r="B14" t="str">
            <v>Increase in stocks (3)</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t="str">
            <v>التغير  فى المخزون (3)</v>
          </cell>
        </row>
        <row r="15">
          <cell r="B15" t="str">
            <v>Gross fixed capital formation (4)</v>
          </cell>
          <cell r="C15">
            <v>12300</v>
          </cell>
          <cell r="D15">
            <v>28700</v>
          </cell>
          <cell r="E15">
            <v>189778</v>
          </cell>
          <cell r="F15">
            <v>263399</v>
          </cell>
          <cell r="G15">
            <v>561745</v>
          </cell>
          <cell r="H15">
            <v>1307197</v>
          </cell>
          <cell r="I15">
            <v>3128996</v>
          </cell>
          <cell r="J15">
            <v>4777502</v>
          </cell>
          <cell r="K15">
            <v>5457044</v>
          </cell>
          <cell r="L15">
            <v>6454163</v>
          </cell>
          <cell r="M15">
            <v>6542896</v>
          </cell>
          <cell r="N15">
            <v>6531184</v>
          </cell>
          <cell r="O15">
            <v>6146127</v>
          </cell>
          <cell r="P15">
            <v>5626124</v>
          </cell>
          <cell r="Q15">
            <v>5434883</v>
          </cell>
          <cell r="R15">
            <v>5311427</v>
          </cell>
          <cell r="S15">
            <v>5211569</v>
          </cell>
          <cell r="T15" t="str">
            <v>التكوين الرأسمالي الثابت الاجمالي (4)</v>
          </cell>
        </row>
        <row r="16">
          <cell r="B16" t="str">
            <v xml:space="preserve">Exports of goods and services </v>
          </cell>
          <cell r="C16">
            <v>9800</v>
          </cell>
          <cell r="D16">
            <v>26800</v>
          </cell>
          <cell r="E16">
            <v>191111</v>
          </cell>
          <cell r="F16">
            <v>343265</v>
          </cell>
          <cell r="G16">
            <v>433368</v>
          </cell>
          <cell r="H16">
            <v>595134</v>
          </cell>
          <cell r="I16">
            <v>819417</v>
          </cell>
          <cell r="J16">
            <v>1124686</v>
          </cell>
          <cell r="K16">
            <v>1265010</v>
          </cell>
          <cell r="L16">
            <v>1949049</v>
          </cell>
          <cell r="M16">
            <v>2355718</v>
          </cell>
          <cell r="N16">
            <v>2252272</v>
          </cell>
          <cell r="O16">
            <v>2359531</v>
          </cell>
          <cell r="P16">
            <v>2413360</v>
          </cell>
          <cell r="Q16">
            <v>2547499</v>
          </cell>
          <cell r="R16">
            <v>2685286</v>
          </cell>
          <cell r="S16">
            <v>2839523</v>
          </cell>
          <cell r="T16" t="str">
            <v>الصادرات من السلع والخدمات</v>
          </cell>
        </row>
        <row r="17">
          <cell r="B17" t="str">
            <v>Less : imports of goods and services</v>
          </cell>
          <cell r="C17">
            <v>36000</v>
          </cell>
          <cell r="D17">
            <v>72800</v>
          </cell>
          <cell r="E17">
            <v>587556</v>
          </cell>
          <cell r="F17">
            <v>1489353</v>
          </cell>
          <cell r="G17">
            <v>1939457</v>
          </cell>
          <cell r="H17">
            <v>3481984</v>
          </cell>
          <cell r="I17">
            <v>6074812</v>
          </cell>
          <cell r="J17">
            <v>8544828</v>
          </cell>
          <cell r="K17">
            <v>9936080</v>
          </cell>
          <cell r="L17">
            <v>11545292</v>
          </cell>
          <cell r="M17">
            <v>12710873</v>
          </cell>
          <cell r="N17">
            <v>13288049</v>
          </cell>
          <cell r="O17">
            <v>13186783</v>
          </cell>
          <cell r="P17">
            <v>12478484</v>
          </cell>
          <cell r="Q17">
            <v>12203826</v>
          </cell>
          <cell r="R17">
            <v>12426715</v>
          </cell>
          <cell r="S17">
            <v>12723746</v>
          </cell>
          <cell r="T17" t="str">
            <v>ناقصا: الواردات من السلع والخدمات</v>
          </cell>
        </row>
        <row r="18">
          <cell r="B18" t="str">
            <v>Expenditure on GDP</v>
          </cell>
          <cell r="C18">
            <v>35600</v>
          </cell>
          <cell r="D18">
            <v>102700</v>
          </cell>
          <cell r="E18">
            <v>466667</v>
          </cell>
          <cell r="F18">
            <v>1350000</v>
          </cell>
          <cell r="G18">
            <v>1954275</v>
          </cell>
          <cell r="H18">
            <v>3853083</v>
          </cell>
          <cell r="I18">
            <v>9359866</v>
          </cell>
          <cell r="J18">
            <v>13125216</v>
          </cell>
          <cell r="K18">
            <v>14992120</v>
          </cell>
          <cell r="L18">
            <v>17779450</v>
          </cell>
          <cell r="M18">
            <v>20416142</v>
          </cell>
          <cell r="N18">
            <v>22880371</v>
          </cell>
          <cell r="O18">
            <v>24509453</v>
          </cell>
          <cell r="P18">
            <v>25122190</v>
          </cell>
          <cell r="Q18">
            <v>25247801</v>
          </cell>
          <cell r="R18">
            <v>26005235</v>
          </cell>
          <cell r="S18">
            <v>26837402</v>
          </cell>
          <cell r="T18" t="str">
            <v>الانفاق على الناتج المحلي الاجمالي</v>
          </cell>
        </row>
        <row r="19">
          <cell r="B19" t="str">
            <v>* ESCWA estimates.</v>
          </cell>
          <cell r="T19" t="str">
            <v>* تقديرات الاسكوا.</v>
          </cell>
        </row>
        <row r="20">
          <cell r="B20" t="str">
            <v>(1) Official sources</v>
          </cell>
          <cell r="T20" t="str">
            <v>(1) بيا نا ت رسمية.</v>
          </cell>
        </row>
        <row r="21">
          <cell r="B21" t="str">
            <v>(2) Includes all components of GDP.</v>
          </cell>
          <cell r="T21" t="str">
            <v>(2) يتضمن كل بنود الناتج المحلي الأجمالي.</v>
          </cell>
        </row>
        <row r="22">
          <cell r="B22" t="str">
            <v>(4) Includes (3).</v>
          </cell>
          <cell r="T22" t="str">
            <v>(4) يتضمن (3).</v>
          </cell>
        </row>
        <row r="29">
          <cell r="B29" t="str">
            <v>الدخل القومي الممكن التصرف فيه و تخصيصاته - بالأسعار الجارية   *</v>
          </cell>
        </row>
        <row r="30">
          <cell r="B30" t="str">
            <v>National disposable income and its appropriation - at current prices   *</v>
          </cell>
        </row>
        <row r="31">
          <cell r="B31" t="str">
            <v>Lebanon</v>
          </cell>
          <cell r="T31" t="str">
            <v>لبنان</v>
          </cell>
        </row>
        <row r="32">
          <cell r="B32" t="str">
            <v>Mn. Pounds</v>
          </cell>
          <cell r="T32" t="str">
            <v>مليون ليرة</v>
          </cell>
        </row>
        <row r="33">
          <cell r="C33">
            <v>1985</v>
          </cell>
          <cell r="D33">
            <v>1986</v>
          </cell>
          <cell r="E33">
            <v>1987</v>
          </cell>
          <cell r="F33">
            <v>1989</v>
          </cell>
          <cell r="G33">
            <v>1990</v>
          </cell>
          <cell r="H33">
            <v>1991</v>
          </cell>
          <cell r="I33">
            <v>1992</v>
          </cell>
          <cell r="J33">
            <v>1993</v>
          </cell>
          <cell r="K33">
            <v>1994</v>
          </cell>
          <cell r="L33">
            <v>1995</v>
          </cell>
          <cell r="M33">
            <v>1996</v>
          </cell>
          <cell r="N33">
            <v>1997</v>
          </cell>
          <cell r="O33">
            <v>1998</v>
          </cell>
          <cell r="P33">
            <v>1999</v>
          </cell>
          <cell r="Q33">
            <v>2000</v>
          </cell>
          <cell r="R33">
            <v>2001</v>
          </cell>
          <cell r="S33">
            <v>2002</v>
          </cell>
        </row>
        <row r="34">
          <cell r="B34" t="str">
            <v>Compensation of employees (1)</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t="str">
            <v>تعويضات العاملين(1)</v>
          </cell>
        </row>
        <row r="35">
          <cell r="B35" t="str">
            <v>Compensation of employees from the rest of the world (net)</v>
          </cell>
          <cell r="C35">
            <v>0</v>
          </cell>
          <cell r="D35">
            <v>0</v>
          </cell>
          <cell r="E35">
            <v>0</v>
          </cell>
          <cell r="F35">
            <v>238560</v>
          </cell>
          <cell r="G35">
            <v>196560</v>
          </cell>
          <cell r="H35">
            <v>167040</v>
          </cell>
          <cell r="I35">
            <v>712608</v>
          </cell>
          <cell r="J35">
            <v>1180398</v>
          </cell>
          <cell r="K35">
            <v>1150800</v>
          </cell>
          <cell r="L35">
            <v>2087771</v>
          </cell>
          <cell r="M35">
            <v>3200821</v>
          </cell>
          <cell r="N35">
            <v>4570438</v>
          </cell>
          <cell r="O35">
            <v>1691836</v>
          </cell>
          <cell r="P35">
            <v>1427300</v>
          </cell>
          <cell r="Q35">
            <v>1459223</v>
          </cell>
          <cell r="R35">
            <v>1692587</v>
          </cell>
          <cell r="S35">
            <v>1820483</v>
          </cell>
          <cell r="T35" t="str">
            <v>صافي تعويضات العاملين من العالم الخارجي</v>
          </cell>
        </row>
        <row r="36">
          <cell r="B36" t="str">
            <v>Operating surplus (2)</v>
          </cell>
          <cell r="C36">
            <v>0</v>
          </cell>
          <cell r="D36">
            <v>0</v>
          </cell>
          <cell r="E36">
            <v>466667</v>
          </cell>
          <cell r="F36">
            <v>1350000</v>
          </cell>
          <cell r="G36">
            <v>1954275</v>
          </cell>
          <cell r="H36">
            <v>3853083</v>
          </cell>
          <cell r="I36">
            <v>9359866</v>
          </cell>
          <cell r="J36">
            <v>13125216</v>
          </cell>
          <cell r="K36">
            <v>14992120</v>
          </cell>
          <cell r="L36">
            <v>17779450</v>
          </cell>
          <cell r="M36">
            <v>20416142</v>
          </cell>
          <cell r="N36">
            <v>22880371</v>
          </cell>
          <cell r="O36">
            <v>24509453</v>
          </cell>
          <cell r="P36">
            <v>25122190</v>
          </cell>
          <cell r="Q36">
            <v>25247801</v>
          </cell>
          <cell r="R36">
            <v>26005235</v>
          </cell>
          <cell r="S36">
            <v>26837402</v>
          </cell>
          <cell r="T36" t="str">
            <v>فائض التشغيل (2)</v>
          </cell>
        </row>
        <row r="37">
          <cell r="B37" t="str">
            <v>Property and entrepreneurial income from the rest of the world (net)</v>
          </cell>
          <cell r="C37">
            <v>0</v>
          </cell>
          <cell r="D37">
            <v>0</v>
          </cell>
          <cell r="E37">
            <v>0</v>
          </cell>
          <cell r="F37">
            <v>343924</v>
          </cell>
          <cell r="G37">
            <v>327039</v>
          </cell>
          <cell r="H37">
            <v>425024</v>
          </cell>
          <cell r="I37">
            <v>0</v>
          </cell>
          <cell r="J37">
            <v>0</v>
          </cell>
          <cell r="K37">
            <v>0</v>
          </cell>
          <cell r="L37">
            <v>0</v>
          </cell>
          <cell r="M37">
            <v>0</v>
          </cell>
          <cell r="N37">
            <v>0</v>
          </cell>
          <cell r="O37">
            <v>0</v>
          </cell>
          <cell r="P37">
            <v>0</v>
          </cell>
          <cell r="Q37">
            <v>0</v>
          </cell>
          <cell r="R37">
            <v>0</v>
          </cell>
          <cell r="S37">
            <v>0</v>
          </cell>
          <cell r="T37" t="str">
            <v>صافي دخل الملكية وعائد التنظيم من العالم الخارجي</v>
          </cell>
        </row>
        <row r="38">
          <cell r="B38" t="str">
            <v>Indirect taxes (net) (3)</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t="str">
            <v>صافي الضرائب غير المباشرة (3)</v>
          </cell>
        </row>
        <row r="39">
          <cell r="B39" t="str">
            <v>Less: subsidies</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t="str">
            <v>ناقصا: الاعانات</v>
          </cell>
        </row>
        <row r="40">
          <cell r="B40" t="str">
            <v>Other current transfers from the rest of the world (net)</v>
          </cell>
          <cell r="C40">
            <v>0</v>
          </cell>
          <cell r="D40">
            <v>0</v>
          </cell>
          <cell r="E40">
            <v>0</v>
          </cell>
          <cell r="F40">
            <v>0</v>
          </cell>
          <cell r="G40">
            <v>0</v>
          </cell>
          <cell r="H40">
            <v>0</v>
          </cell>
          <cell r="I40">
            <v>0</v>
          </cell>
          <cell r="J40">
            <v>196733</v>
          </cell>
          <cell r="K40">
            <v>84000</v>
          </cell>
          <cell r="L40">
            <v>72945</v>
          </cell>
          <cell r="M40">
            <v>73837</v>
          </cell>
          <cell r="N40">
            <v>73872</v>
          </cell>
          <cell r="O40">
            <v>106120</v>
          </cell>
          <cell r="P40">
            <v>153816</v>
          </cell>
          <cell r="Q40">
            <v>189808</v>
          </cell>
          <cell r="R40">
            <v>249943</v>
          </cell>
          <cell r="S40">
            <v>313203</v>
          </cell>
          <cell r="T40" t="str">
            <v>صافي التحويلات  الجارية الأخرى من العالم الخارجي</v>
          </cell>
        </row>
        <row r="41">
          <cell r="B41" t="str">
            <v xml:space="preserve">Disposable income  </v>
          </cell>
          <cell r="C41">
            <v>0</v>
          </cell>
          <cell r="D41">
            <v>0</v>
          </cell>
          <cell r="E41">
            <v>466667</v>
          </cell>
          <cell r="F41">
            <v>1932484</v>
          </cell>
          <cell r="G41">
            <v>2477874</v>
          </cell>
          <cell r="H41">
            <v>4445147</v>
          </cell>
          <cell r="I41">
            <v>10072474</v>
          </cell>
          <cell r="J41">
            <v>14502347</v>
          </cell>
          <cell r="K41">
            <v>16226920</v>
          </cell>
          <cell r="L41">
            <v>19940166</v>
          </cell>
          <cell r="M41">
            <v>23690800</v>
          </cell>
          <cell r="N41">
            <v>27524681</v>
          </cell>
          <cell r="O41">
            <v>26307409</v>
          </cell>
          <cell r="P41">
            <v>26703306</v>
          </cell>
          <cell r="Q41">
            <v>26896832</v>
          </cell>
          <cell r="R41">
            <v>27947765</v>
          </cell>
          <cell r="S41">
            <v>28971088</v>
          </cell>
          <cell r="T41" t="str">
            <v xml:space="preserve">الدخل المتاح   </v>
          </cell>
        </row>
        <row r="42">
          <cell r="B42" t="str">
            <v>Government final consumption expenditure</v>
          </cell>
          <cell r="C42">
            <v>14500</v>
          </cell>
          <cell r="D42">
            <v>25000</v>
          </cell>
          <cell r="E42">
            <v>177778</v>
          </cell>
          <cell r="F42">
            <v>418092</v>
          </cell>
          <cell r="G42">
            <v>489857</v>
          </cell>
          <cell r="H42">
            <v>806603</v>
          </cell>
          <cell r="I42">
            <v>1133979</v>
          </cell>
          <cell r="J42">
            <v>1389389</v>
          </cell>
          <cell r="K42">
            <v>1587013</v>
          </cell>
          <cell r="L42">
            <v>1768045</v>
          </cell>
          <cell r="M42">
            <v>2206358</v>
          </cell>
          <cell r="N42">
            <v>2644672</v>
          </cell>
          <cell r="O42">
            <v>2824317</v>
          </cell>
          <cell r="P42">
            <v>2881343</v>
          </cell>
          <cell r="Q42">
            <v>2914189</v>
          </cell>
          <cell r="R42">
            <v>3062770</v>
          </cell>
          <cell r="S42">
            <v>3230284</v>
          </cell>
          <cell r="T42" t="str">
            <v>الانفاق الاستهلاكي النهائي للحكومة</v>
          </cell>
        </row>
        <row r="43">
          <cell r="B43" t="str">
            <v>Private final consumption expenditure</v>
          </cell>
          <cell r="C43">
            <v>35000</v>
          </cell>
          <cell r="D43">
            <v>95000</v>
          </cell>
          <cell r="E43">
            <v>495556</v>
          </cell>
          <cell r="F43">
            <v>1814597</v>
          </cell>
          <cell r="G43">
            <v>2408762</v>
          </cell>
          <cell r="H43">
            <v>4626133</v>
          </cell>
          <cell r="I43">
            <v>10352286</v>
          </cell>
          <cell r="J43">
            <v>14378467</v>
          </cell>
          <cell r="K43">
            <v>16619133</v>
          </cell>
          <cell r="L43">
            <v>19153485</v>
          </cell>
          <cell r="M43">
            <v>22022043</v>
          </cell>
          <cell r="N43">
            <v>24740292</v>
          </cell>
          <cell r="O43">
            <v>26366261</v>
          </cell>
          <cell r="P43">
            <v>26679847</v>
          </cell>
          <cell r="Q43">
            <v>26555056</v>
          </cell>
          <cell r="R43">
            <v>27372467</v>
          </cell>
          <cell r="S43">
            <v>28279772</v>
          </cell>
          <cell r="T43" t="str">
            <v>الانفاق الاستهلاكي النهائي الخاص</v>
          </cell>
        </row>
        <row r="44">
          <cell r="B44" t="str">
            <v>Saving (4)</v>
          </cell>
          <cell r="C44">
            <v>-49500</v>
          </cell>
          <cell r="D44">
            <v>-120000</v>
          </cell>
          <cell r="E44">
            <v>-206667</v>
          </cell>
          <cell r="F44">
            <v>-300205</v>
          </cell>
          <cell r="G44">
            <v>-420745</v>
          </cell>
          <cell r="H44">
            <v>-987589</v>
          </cell>
          <cell r="I44">
            <v>-1413791</v>
          </cell>
          <cell r="J44">
            <v>-1265509</v>
          </cell>
          <cell r="K44">
            <v>-1979226</v>
          </cell>
          <cell r="L44">
            <v>-981364</v>
          </cell>
          <cell r="M44">
            <v>-537601</v>
          </cell>
          <cell r="N44">
            <v>139717</v>
          </cell>
          <cell r="O44">
            <v>-2883169</v>
          </cell>
          <cell r="P44">
            <v>-2857884</v>
          </cell>
          <cell r="Q44">
            <v>-2572413</v>
          </cell>
          <cell r="R44">
            <v>-2487472</v>
          </cell>
          <cell r="S44">
            <v>-2538968</v>
          </cell>
          <cell r="T44" t="str">
            <v>الادخار(4)</v>
          </cell>
        </row>
        <row r="45">
          <cell r="B45" t="str">
            <v>Appropriation of disposable income  </v>
          </cell>
          <cell r="C45">
            <v>0</v>
          </cell>
          <cell r="D45">
            <v>0</v>
          </cell>
          <cell r="E45">
            <v>466667</v>
          </cell>
          <cell r="F45">
            <v>1932484</v>
          </cell>
          <cell r="G45">
            <v>2477874</v>
          </cell>
          <cell r="H45">
            <v>4445147</v>
          </cell>
          <cell r="I45">
            <v>10072474</v>
          </cell>
          <cell r="J45">
            <v>14502347</v>
          </cell>
          <cell r="K45">
            <v>16226920</v>
          </cell>
          <cell r="L45">
            <v>19940166</v>
          </cell>
          <cell r="M45">
            <v>23690800</v>
          </cell>
          <cell r="N45">
            <v>27524681</v>
          </cell>
          <cell r="O45">
            <v>26307409</v>
          </cell>
          <cell r="P45">
            <v>26703306</v>
          </cell>
          <cell r="Q45">
            <v>26896832</v>
          </cell>
          <cell r="R45">
            <v>27947765</v>
          </cell>
          <cell r="S45">
            <v>28971088</v>
          </cell>
          <cell r="T45" t="str">
            <v xml:space="preserve">تخصيصات الدخل المتاح </v>
          </cell>
        </row>
        <row r="46">
          <cell r="B46" t="str">
            <v>* ESCWA estimates.</v>
          </cell>
          <cell r="T46" t="str">
            <v>‏*  تقديرات الاسكوا.</v>
          </cell>
        </row>
        <row r="47">
          <cell r="B47" t="str">
            <v>(2) includes (1) and (3) and consumption of fixed capital.</v>
          </cell>
          <cell r="T47" t="str">
            <v>(2)  يتضمن البنود (1) و (3) و إهتلاك رأس المال الثابت.</v>
          </cell>
        </row>
        <row r="48">
          <cell r="B48" t="str">
            <v>(4) Includes consumption of fixed capital.</v>
          </cell>
          <cell r="T48" t="str">
            <v>(4)  يتضمن اهتلاك رأس المال الثابت</v>
          </cell>
        </row>
        <row r="56">
          <cell r="B56" t="str">
            <v>تمويل رأس المال - بالأسعار الجارية   *</v>
          </cell>
        </row>
        <row r="57">
          <cell r="B57" t="str">
            <v>Capital finance - at current prices   *</v>
          </cell>
        </row>
        <row r="58">
          <cell r="B58" t="str">
            <v>Lebanon</v>
          </cell>
          <cell r="T58" t="str">
            <v>لبنان</v>
          </cell>
        </row>
        <row r="59">
          <cell r="B59" t="str">
            <v>Mn. Pounds</v>
          </cell>
          <cell r="T59" t="str">
            <v>مليون ليرة</v>
          </cell>
        </row>
        <row r="60">
          <cell r="C60">
            <v>1985</v>
          </cell>
          <cell r="D60">
            <v>1986</v>
          </cell>
          <cell r="E60">
            <v>1987</v>
          </cell>
          <cell r="F60">
            <v>1989</v>
          </cell>
          <cell r="G60">
            <v>1990</v>
          </cell>
          <cell r="H60">
            <v>1991</v>
          </cell>
          <cell r="I60">
            <v>1992</v>
          </cell>
          <cell r="J60">
            <v>1993</v>
          </cell>
          <cell r="K60">
            <v>1994</v>
          </cell>
          <cell r="L60">
            <v>1995</v>
          </cell>
          <cell r="M60">
            <v>1996</v>
          </cell>
          <cell r="N60">
            <v>1997</v>
          </cell>
          <cell r="O60">
            <v>1998</v>
          </cell>
          <cell r="P60">
            <v>1999</v>
          </cell>
          <cell r="Q60">
            <v>2000</v>
          </cell>
          <cell r="R60">
            <v>2001</v>
          </cell>
          <cell r="S60">
            <v>2002</v>
          </cell>
        </row>
        <row r="61">
          <cell r="B61" t="str">
            <v>Saving (1)</v>
          </cell>
          <cell r="C61">
            <v>-49500</v>
          </cell>
          <cell r="D61">
            <v>-120000</v>
          </cell>
          <cell r="E61">
            <v>-206667</v>
          </cell>
          <cell r="F61">
            <v>-300205</v>
          </cell>
          <cell r="G61">
            <v>-420745</v>
          </cell>
          <cell r="H61">
            <v>-987589</v>
          </cell>
          <cell r="I61">
            <v>-1413791</v>
          </cell>
          <cell r="J61">
            <v>-1265509</v>
          </cell>
          <cell r="K61">
            <v>-1979226</v>
          </cell>
          <cell r="L61">
            <v>-981364</v>
          </cell>
          <cell r="M61">
            <v>-537601</v>
          </cell>
          <cell r="N61">
            <v>139717</v>
          </cell>
          <cell r="O61">
            <v>-2883169</v>
          </cell>
          <cell r="P61">
            <v>-2857884</v>
          </cell>
          <cell r="Q61">
            <v>-2572413</v>
          </cell>
          <cell r="R61">
            <v>-2487472</v>
          </cell>
          <cell r="S61">
            <v>-2538968</v>
          </cell>
          <cell r="T61" t="str">
            <v>الادخار (1)</v>
          </cell>
        </row>
        <row r="62">
          <cell r="B62" t="str">
            <v>Consumption of fixed capital (2)</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t="str">
            <v>اهتلاك رأس المال الثابت  (2)</v>
          </cell>
        </row>
        <row r="63">
          <cell r="B63" t="str">
            <v>Capital transfers from the rest of the world (net)</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t="str">
            <v>صافي التحويلات الرأسمالية من العالم الخارجي</v>
          </cell>
        </row>
        <row r="64">
          <cell r="B64" t="str">
            <v xml:space="preserve">Finance of gross accumulation  </v>
          </cell>
          <cell r="E64">
            <v>-206667</v>
          </cell>
          <cell r="F64">
            <v>-300205</v>
          </cell>
          <cell r="G64">
            <v>-420745</v>
          </cell>
          <cell r="H64">
            <v>-987589</v>
          </cell>
          <cell r="I64">
            <v>-1413791</v>
          </cell>
          <cell r="J64">
            <v>-1265509</v>
          </cell>
          <cell r="K64">
            <v>-1979226</v>
          </cell>
          <cell r="L64">
            <v>-981364</v>
          </cell>
          <cell r="M64">
            <v>-537601</v>
          </cell>
          <cell r="N64">
            <v>139717</v>
          </cell>
          <cell r="O64">
            <v>-2883169</v>
          </cell>
          <cell r="P64">
            <v>-2857884</v>
          </cell>
          <cell r="Q64">
            <v>-2572413</v>
          </cell>
          <cell r="R64">
            <v>-2487472</v>
          </cell>
          <cell r="S64">
            <v>-2538968</v>
          </cell>
          <cell r="T64" t="str">
            <v xml:space="preserve">تمويل التراكم الاجمالي   </v>
          </cell>
        </row>
        <row r="65">
          <cell r="B65" t="str">
            <v>Increase in stock (3)</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t="str">
            <v>التغير  فى المخزون  (3)</v>
          </cell>
        </row>
        <row r="66">
          <cell r="B66" t="str">
            <v>Gross fixed capital formation (4) </v>
          </cell>
          <cell r="C66">
            <v>12300</v>
          </cell>
          <cell r="D66">
            <v>28700</v>
          </cell>
          <cell r="E66">
            <v>189778</v>
          </cell>
          <cell r="F66">
            <v>263399</v>
          </cell>
          <cell r="G66">
            <v>561745</v>
          </cell>
          <cell r="H66">
            <v>1307197</v>
          </cell>
          <cell r="I66">
            <v>3128996</v>
          </cell>
          <cell r="J66">
            <v>4777502</v>
          </cell>
          <cell r="K66">
            <v>5457044</v>
          </cell>
          <cell r="L66">
            <v>6454163</v>
          </cell>
          <cell r="M66">
            <v>6542896</v>
          </cell>
          <cell r="N66">
            <v>6531184</v>
          </cell>
          <cell r="O66">
            <v>6146127</v>
          </cell>
          <cell r="P66">
            <v>5626124</v>
          </cell>
          <cell r="Q66">
            <v>5434883</v>
          </cell>
          <cell r="R66">
            <v>5311427</v>
          </cell>
          <cell r="S66">
            <v>5211569</v>
          </cell>
          <cell r="T66" t="str">
            <v>التكوين الرأسمالي الثابت الاجمالي (4)</v>
          </cell>
        </row>
        <row r="67">
          <cell r="B67" t="str">
            <v>Purchases of intangible assets from the rest of the world (net)</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t="str">
            <v xml:space="preserve">صافي مشتريات الاصول المعنويه من العالم الخارجي </v>
          </cell>
        </row>
        <row r="68">
          <cell r="B68" t="str">
            <v>Net lending to the rest of the world</v>
          </cell>
          <cell r="C68">
            <v>0</v>
          </cell>
          <cell r="D68">
            <v>0</v>
          </cell>
          <cell r="E68">
            <v>0</v>
          </cell>
          <cell r="F68">
            <v>-563604</v>
          </cell>
          <cell r="G68">
            <v>-982490</v>
          </cell>
          <cell r="H68">
            <v>-2294786</v>
          </cell>
          <cell r="I68">
            <v>-4542787</v>
          </cell>
          <cell r="J68">
            <v>-6043011</v>
          </cell>
          <cell r="K68">
            <v>-7436270</v>
          </cell>
          <cell r="L68">
            <v>-7435527</v>
          </cell>
          <cell r="M68">
            <v>-7080497</v>
          </cell>
          <cell r="N68">
            <v>-6391467</v>
          </cell>
          <cell r="O68">
            <v>-9029296</v>
          </cell>
          <cell r="P68">
            <v>-8484008</v>
          </cell>
          <cell r="Q68">
            <v>-8007296</v>
          </cell>
          <cell r="R68">
            <v>-7798899</v>
          </cell>
          <cell r="S68">
            <v>-7750537</v>
          </cell>
          <cell r="T68" t="str">
            <v>صافي الاقراض الى العالم الخارجي</v>
          </cell>
        </row>
        <row r="69">
          <cell r="B69" t="str">
            <v xml:space="preserve">Gross accumulation  </v>
          </cell>
          <cell r="E69">
            <v>189778</v>
          </cell>
          <cell r="F69">
            <v>-300205</v>
          </cell>
          <cell r="G69">
            <v>-420745</v>
          </cell>
          <cell r="H69">
            <v>-987589</v>
          </cell>
          <cell r="I69">
            <v>-1413791</v>
          </cell>
          <cell r="J69">
            <v>-1265509</v>
          </cell>
          <cell r="K69">
            <v>-1979226</v>
          </cell>
          <cell r="L69">
            <v>-981364</v>
          </cell>
          <cell r="M69">
            <v>-537601</v>
          </cell>
          <cell r="N69">
            <v>139717</v>
          </cell>
          <cell r="O69">
            <v>-2883169</v>
          </cell>
          <cell r="P69">
            <v>-2857884</v>
          </cell>
          <cell r="Q69">
            <v>-2572413</v>
          </cell>
          <cell r="R69">
            <v>-2487472</v>
          </cell>
          <cell r="S69">
            <v>-2538968</v>
          </cell>
          <cell r="T69" t="str">
            <v>إجمالي التراكم</v>
          </cell>
        </row>
        <row r="70">
          <cell r="B70" t="str">
            <v>Net lending to the rest of the world</v>
          </cell>
          <cell r="C70">
            <v>0</v>
          </cell>
          <cell r="D70">
            <v>0</v>
          </cell>
          <cell r="E70">
            <v>0</v>
          </cell>
          <cell r="F70">
            <v>-563604</v>
          </cell>
          <cell r="G70">
            <v>-982490</v>
          </cell>
          <cell r="H70">
            <v>-2294786</v>
          </cell>
          <cell r="I70">
            <v>-4542787</v>
          </cell>
          <cell r="J70">
            <v>-6043011</v>
          </cell>
          <cell r="K70">
            <v>-7436270</v>
          </cell>
          <cell r="L70">
            <v>-7435527</v>
          </cell>
          <cell r="M70">
            <v>-7080497</v>
          </cell>
          <cell r="N70">
            <v>-6391467</v>
          </cell>
          <cell r="O70">
            <v>-9029296</v>
          </cell>
          <cell r="P70">
            <v>-8484008</v>
          </cell>
          <cell r="Q70">
            <v>-8007296</v>
          </cell>
          <cell r="R70">
            <v>-7798899</v>
          </cell>
          <cell r="S70">
            <v>-7750537</v>
          </cell>
          <cell r="T70" t="str">
            <v>صافي الاقراض الى العالم الخارجي</v>
          </cell>
        </row>
        <row r="71">
          <cell r="B71" t="str">
            <v>Net incurrence of liabilities</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t="str">
            <v>صافي الاضافات الى الخصوم المالية</v>
          </cell>
        </row>
        <row r="72">
          <cell r="B72" t="str">
            <v>Net acquisition of foreign financial assets</v>
          </cell>
          <cell r="C72">
            <v>0</v>
          </cell>
          <cell r="D72">
            <v>0</v>
          </cell>
          <cell r="E72">
            <v>0</v>
          </cell>
          <cell r="F72">
            <v>-563604</v>
          </cell>
          <cell r="G72">
            <v>-982490</v>
          </cell>
          <cell r="H72">
            <v>-2294786</v>
          </cell>
          <cell r="I72">
            <v>-4542787</v>
          </cell>
          <cell r="J72">
            <v>-6043011</v>
          </cell>
          <cell r="K72">
            <v>-7436270</v>
          </cell>
          <cell r="L72">
            <v>-7435527</v>
          </cell>
          <cell r="M72">
            <v>-7080497</v>
          </cell>
          <cell r="N72">
            <v>-6391467</v>
          </cell>
          <cell r="O72">
            <v>-9029296</v>
          </cell>
          <cell r="P72">
            <v>-8484008</v>
          </cell>
          <cell r="Q72">
            <v>-8007296</v>
          </cell>
          <cell r="R72">
            <v>-7798899</v>
          </cell>
          <cell r="S72">
            <v>-7750537</v>
          </cell>
          <cell r="T72" t="str">
            <v>صافي الاستحواز من الاصول المالية الأجنبية</v>
          </cell>
        </row>
        <row r="73">
          <cell r="B73" t="str">
            <v>* ESCWA estimates.</v>
          </cell>
          <cell r="T73" t="str">
            <v>‏*  تقديرات الاسكوا.</v>
          </cell>
        </row>
        <row r="74">
          <cell r="B74" t="str">
            <v>(1)  Includes  (2).</v>
          </cell>
          <cell r="T74" t="str">
            <v>(1)  يتضمن (2).</v>
          </cell>
        </row>
        <row r="75">
          <cell r="B75" t="str">
            <v>(4)  Includes (3).</v>
          </cell>
          <cell r="T75" t="str">
            <v>(4)  يتضمن (3).</v>
          </cell>
        </row>
        <row r="83">
          <cell r="B83" t="str">
            <v>الصفقات الخارجية - بالاسعار الجارية   *</v>
          </cell>
        </row>
        <row r="84">
          <cell r="B84" t="str">
            <v>External transactions - at current prices   *</v>
          </cell>
        </row>
        <row r="85">
          <cell r="B85" t="str">
            <v>Lebanon</v>
          </cell>
          <cell r="T85" t="str">
            <v>لبنان</v>
          </cell>
        </row>
        <row r="86">
          <cell r="B86" t="str">
            <v>Mn. Pounds</v>
          </cell>
          <cell r="T86" t="str">
            <v>مليون ليرة</v>
          </cell>
        </row>
        <row r="87">
          <cell r="C87">
            <v>1985</v>
          </cell>
          <cell r="D87">
            <v>1986</v>
          </cell>
          <cell r="E87">
            <v>1987</v>
          </cell>
          <cell r="F87">
            <v>1989</v>
          </cell>
          <cell r="G87">
            <v>1990</v>
          </cell>
          <cell r="H87">
            <v>1991</v>
          </cell>
          <cell r="I87">
            <v>1992</v>
          </cell>
          <cell r="J87">
            <v>1993</v>
          </cell>
          <cell r="K87">
            <v>1994</v>
          </cell>
          <cell r="L87">
            <v>1995</v>
          </cell>
          <cell r="M87">
            <v>1996</v>
          </cell>
          <cell r="N87">
            <v>1997</v>
          </cell>
          <cell r="O87">
            <v>1998</v>
          </cell>
          <cell r="P87">
            <v>1999</v>
          </cell>
          <cell r="Q87">
            <v>2000</v>
          </cell>
          <cell r="R87">
            <v>2001</v>
          </cell>
          <cell r="S87">
            <v>2002</v>
          </cell>
        </row>
        <row r="88">
          <cell r="B88" t="str">
            <v xml:space="preserve">Exports of goods and services </v>
          </cell>
          <cell r="C88">
            <v>9800</v>
          </cell>
          <cell r="D88">
            <v>26800</v>
          </cell>
          <cell r="E88">
            <v>191111</v>
          </cell>
          <cell r="F88">
            <v>343265</v>
          </cell>
          <cell r="G88">
            <v>433368</v>
          </cell>
          <cell r="H88">
            <v>595134</v>
          </cell>
          <cell r="I88">
            <v>819417</v>
          </cell>
          <cell r="J88">
            <v>1124686</v>
          </cell>
          <cell r="K88">
            <v>1265010</v>
          </cell>
          <cell r="L88">
            <v>1949049</v>
          </cell>
          <cell r="M88">
            <v>2355718</v>
          </cell>
          <cell r="N88">
            <v>2252272</v>
          </cell>
          <cell r="O88">
            <v>2359531</v>
          </cell>
          <cell r="P88">
            <v>2413360</v>
          </cell>
          <cell r="Q88">
            <v>2547499</v>
          </cell>
          <cell r="R88">
            <v>2685286</v>
          </cell>
          <cell r="S88">
            <v>2839523</v>
          </cell>
          <cell r="T88" t="str">
            <v>الصادرات من السلع والخدمات</v>
          </cell>
        </row>
        <row r="89">
          <cell r="B89" t="str">
            <v>Compensation of employees from  the rest of the world (1)</v>
          </cell>
          <cell r="C89">
            <v>0</v>
          </cell>
          <cell r="D89">
            <v>0</v>
          </cell>
          <cell r="E89">
            <v>0</v>
          </cell>
          <cell r="F89">
            <v>238560</v>
          </cell>
          <cell r="G89">
            <v>196560</v>
          </cell>
          <cell r="H89">
            <v>167040</v>
          </cell>
          <cell r="I89">
            <v>712608</v>
          </cell>
          <cell r="J89">
            <v>1180398</v>
          </cell>
          <cell r="K89">
            <v>1150800</v>
          </cell>
          <cell r="L89">
            <v>2087771</v>
          </cell>
          <cell r="M89">
            <v>3200821</v>
          </cell>
          <cell r="N89">
            <v>4570438</v>
          </cell>
          <cell r="O89">
            <v>1691836</v>
          </cell>
          <cell r="P89">
            <v>1427300</v>
          </cell>
          <cell r="Q89">
            <v>1459223</v>
          </cell>
          <cell r="R89">
            <v>1692587</v>
          </cell>
          <cell r="S89">
            <v>1820483</v>
          </cell>
          <cell r="T89" t="str">
            <v>تعويضات العاملين من العالم      الخارجي (1)</v>
          </cell>
        </row>
        <row r="90">
          <cell r="B90" t="str">
            <v>Property and entrepreneurial income from the rest of the world</v>
          </cell>
          <cell r="C90">
            <v>0</v>
          </cell>
          <cell r="D90">
            <v>0</v>
          </cell>
          <cell r="E90">
            <v>0</v>
          </cell>
          <cell r="F90">
            <v>343924</v>
          </cell>
          <cell r="G90">
            <v>327039</v>
          </cell>
          <cell r="H90">
            <v>425024</v>
          </cell>
          <cell r="I90">
            <v>0</v>
          </cell>
          <cell r="J90">
            <v>0</v>
          </cell>
          <cell r="K90">
            <v>0</v>
          </cell>
          <cell r="L90">
            <v>0</v>
          </cell>
          <cell r="M90">
            <v>0</v>
          </cell>
          <cell r="N90">
            <v>0</v>
          </cell>
          <cell r="O90">
            <v>0</v>
          </cell>
          <cell r="P90">
            <v>0</v>
          </cell>
          <cell r="Q90">
            <v>0</v>
          </cell>
          <cell r="R90">
            <v>0</v>
          </cell>
          <cell r="S90">
            <v>0</v>
          </cell>
          <cell r="T90" t="str">
            <v xml:space="preserve"> دخل الملكية وعائد التنظيم من العالم الخارجي </v>
          </cell>
        </row>
        <row r="91">
          <cell r="B91" t="str">
            <v>Other current transfers from the rest of the world (2)</v>
          </cell>
          <cell r="C91">
            <v>0</v>
          </cell>
          <cell r="D91">
            <v>0</v>
          </cell>
          <cell r="E91">
            <v>0</v>
          </cell>
          <cell r="F91" t="str">
            <v xml:space="preserve">      …</v>
          </cell>
          <cell r="G91" t="str">
            <v xml:space="preserve">      …</v>
          </cell>
          <cell r="H91" t="str">
            <v xml:space="preserve">      …</v>
          </cell>
          <cell r="I91" t="str">
            <v xml:space="preserve">      …</v>
          </cell>
          <cell r="J91">
            <v>196733</v>
          </cell>
          <cell r="K91">
            <v>84000</v>
          </cell>
          <cell r="L91">
            <v>72945</v>
          </cell>
          <cell r="M91">
            <v>73837</v>
          </cell>
          <cell r="N91">
            <v>73872</v>
          </cell>
          <cell r="O91">
            <v>106120</v>
          </cell>
          <cell r="P91">
            <v>153816</v>
          </cell>
          <cell r="Q91">
            <v>189808</v>
          </cell>
          <cell r="R91">
            <v>249943</v>
          </cell>
          <cell r="S91">
            <v>313203</v>
          </cell>
          <cell r="T91" t="str">
            <v>تحويلات جارية اخرى من العالم الخارجي (2)</v>
          </cell>
        </row>
        <row r="92">
          <cell r="B92" t="str">
            <v xml:space="preserve">Current receipts  </v>
          </cell>
          <cell r="C92">
            <v>9800</v>
          </cell>
          <cell r="D92">
            <v>26800</v>
          </cell>
          <cell r="E92">
            <v>191111</v>
          </cell>
          <cell r="F92">
            <v>925749</v>
          </cell>
          <cell r="G92">
            <v>956967</v>
          </cell>
          <cell r="H92">
            <v>1187198</v>
          </cell>
          <cell r="I92">
            <v>1532025</v>
          </cell>
          <cell r="J92">
            <v>2501817</v>
          </cell>
          <cell r="K92">
            <v>2499810</v>
          </cell>
          <cell r="L92">
            <v>4109765</v>
          </cell>
          <cell r="M92">
            <v>5630376</v>
          </cell>
          <cell r="N92">
            <v>6896582</v>
          </cell>
          <cell r="O92">
            <v>4157487</v>
          </cell>
          <cell r="P92">
            <v>3994476</v>
          </cell>
          <cell r="Q92">
            <v>4196530</v>
          </cell>
          <cell r="R92">
            <v>4627816</v>
          </cell>
          <cell r="S92">
            <v>4973209</v>
          </cell>
          <cell r="T92" t="str">
            <v xml:space="preserve">المتحصلات الجارية  </v>
          </cell>
        </row>
        <row r="93">
          <cell r="B93" t="str">
            <v>Imports of goods and services</v>
          </cell>
          <cell r="C93">
            <v>36000</v>
          </cell>
          <cell r="D93">
            <v>72800</v>
          </cell>
          <cell r="E93">
            <v>587556</v>
          </cell>
          <cell r="F93">
            <v>1489353</v>
          </cell>
          <cell r="G93">
            <v>1939457</v>
          </cell>
          <cell r="H93">
            <v>3481984</v>
          </cell>
          <cell r="I93">
            <v>6074812</v>
          </cell>
          <cell r="J93">
            <v>8544828</v>
          </cell>
          <cell r="K93">
            <v>9936080</v>
          </cell>
          <cell r="L93">
            <v>11545292</v>
          </cell>
          <cell r="M93">
            <v>12710873</v>
          </cell>
          <cell r="N93">
            <v>13288049</v>
          </cell>
          <cell r="O93">
            <v>13186783</v>
          </cell>
          <cell r="P93">
            <v>12478484</v>
          </cell>
          <cell r="Q93">
            <v>12203826</v>
          </cell>
          <cell r="R93">
            <v>12426715</v>
          </cell>
          <cell r="S93">
            <v>12723746</v>
          </cell>
          <cell r="T93" t="str">
            <v>الواردات من السلع والخدمات</v>
          </cell>
        </row>
        <row r="94">
          <cell r="B94" t="str">
            <v>Compensation of employees to the rest of the world</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t="str">
            <v>تعويضات العاملين المدفوعة الى العالم الخارجي</v>
          </cell>
        </row>
        <row r="95">
          <cell r="B95" t="str">
            <v>Property and entrepreneurial income to the rest of the world</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t="str">
            <v>دخل الملكية وعائد التنظيم المدفوع الى العالم الخارجي</v>
          </cell>
        </row>
        <row r="96">
          <cell r="B96" t="str">
            <v>Other current transfers to the rest of the world</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t="str">
            <v>تحويلات جارية اخرى الى العالم الخارجي</v>
          </cell>
        </row>
        <row r="97">
          <cell r="B97" t="str">
            <v xml:space="preserve">Surplus of the nation from current transactions </v>
          </cell>
          <cell r="C97">
            <v>-26200</v>
          </cell>
          <cell r="D97">
            <v>-46000</v>
          </cell>
          <cell r="E97">
            <v>0</v>
          </cell>
          <cell r="F97">
            <v>-563604</v>
          </cell>
          <cell r="G97">
            <v>-982490</v>
          </cell>
          <cell r="H97">
            <v>-2294786</v>
          </cell>
          <cell r="I97">
            <v>-4542787</v>
          </cell>
          <cell r="J97">
            <v>-6043011</v>
          </cell>
          <cell r="K97">
            <v>-7436270</v>
          </cell>
          <cell r="L97">
            <v>-7435527</v>
          </cell>
          <cell r="M97">
            <v>-7080497</v>
          </cell>
          <cell r="N97">
            <v>-6391467</v>
          </cell>
          <cell r="O97">
            <v>-9029296</v>
          </cell>
          <cell r="P97">
            <v>-8484008</v>
          </cell>
          <cell r="Q97">
            <v>-8007296</v>
          </cell>
          <cell r="R97">
            <v>-7798899</v>
          </cell>
          <cell r="S97">
            <v>-7750537</v>
          </cell>
          <cell r="T97" t="str">
            <v xml:space="preserve">فائض الدولة من العمليات الجارية </v>
          </cell>
        </row>
        <row r="98">
          <cell r="B98" t="str">
            <v xml:space="preserve">Disposable of current receipts </v>
          </cell>
          <cell r="C98">
            <v>9800</v>
          </cell>
          <cell r="D98">
            <v>26800</v>
          </cell>
          <cell r="E98">
            <v>587556</v>
          </cell>
          <cell r="F98">
            <v>925749</v>
          </cell>
          <cell r="G98">
            <v>956967</v>
          </cell>
          <cell r="H98">
            <v>1187198</v>
          </cell>
          <cell r="I98">
            <v>1532025</v>
          </cell>
          <cell r="J98">
            <v>2501817</v>
          </cell>
          <cell r="K98">
            <v>2499810</v>
          </cell>
          <cell r="L98">
            <v>4109765</v>
          </cell>
          <cell r="M98">
            <v>5630376</v>
          </cell>
          <cell r="N98">
            <v>6896582</v>
          </cell>
          <cell r="O98">
            <v>4157487</v>
          </cell>
          <cell r="P98">
            <v>3994476</v>
          </cell>
          <cell r="Q98">
            <v>4196530</v>
          </cell>
          <cell r="R98">
            <v>4627816</v>
          </cell>
          <cell r="S98">
            <v>4973209</v>
          </cell>
          <cell r="T98" t="str">
            <v>التصرف فى المتحصلات الجارية  </v>
          </cell>
        </row>
        <row r="99">
          <cell r="B99" t="str">
            <v>* ESCWA estimates.</v>
          </cell>
          <cell r="T99" t="str">
            <v>‏*  تقديرات الاسكوا.</v>
          </cell>
        </row>
        <row r="100">
          <cell r="B100" t="str">
            <v>(1)  Net compensation of employees from the rest of the world.</v>
          </cell>
          <cell r="T100" t="str">
            <v>(1)  صافي تعويضا ت العاملين من العالم الخارجي.</v>
          </cell>
        </row>
        <row r="124">
          <cell r="B124" t="str">
            <v xml:space="preserve"> (3) Includes net error and omission.</v>
          </cell>
          <cell r="T124" t="str">
            <v>(3)  يتضمن صافي السهو و الخطا</v>
          </cell>
        </row>
        <row r="125">
          <cell r="B125" t="str">
            <v>الناتج المحلي الاجمالي على مستوى النشاط الاقتصادي بسعر المنتج - بالأسعار الجارية   *</v>
          </cell>
        </row>
        <row r="126">
          <cell r="B126" t="str">
            <v>Gross domestic product by kind of economic activity in producer's values - at current prices   *</v>
          </cell>
        </row>
        <row r="127">
          <cell r="B127" t="str">
            <v>Lebanon</v>
          </cell>
          <cell r="T127" t="str">
            <v>لبنان</v>
          </cell>
        </row>
        <row r="128">
          <cell r="B128" t="str">
            <v>Mn. Pounds</v>
          </cell>
          <cell r="T128" t="str">
            <v>مليون ليرة</v>
          </cell>
        </row>
        <row r="129">
          <cell r="C129">
            <v>1985</v>
          </cell>
          <cell r="D129">
            <v>1986</v>
          </cell>
          <cell r="E129">
            <v>1987</v>
          </cell>
          <cell r="F129">
            <v>1989</v>
          </cell>
          <cell r="G129">
            <v>1990</v>
          </cell>
          <cell r="H129">
            <v>1991</v>
          </cell>
          <cell r="I129">
            <v>1992</v>
          </cell>
          <cell r="J129">
            <v>1993</v>
          </cell>
          <cell r="K129">
            <v>1994</v>
          </cell>
          <cell r="L129">
            <v>1995</v>
          </cell>
          <cell r="M129">
            <v>1996</v>
          </cell>
          <cell r="N129">
            <v>1997</v>
          </cell>
          <cell r="O129">
            <v>1998</v>
          </cell>
          <cell r="P129">
            <v>1999</v>
          </cell>
          <cell r="Q129">
            <v>2000</v>
          </cell>
          <cell r="R129">
            <v>2001</v>
          </cell>
          <cell r="S129">
            <v>2002</v>
          </cell>
        </row>
        <row r="130">
          <cell r="B130" t="str">
            <v>a- Industries</v>
          </cell>
          <cell r="T130" t="str">
            <v>أ- الصناعات</v>
          </cell>
        </row>
        <row r="131">
          <cell r="B131" t="str">
            <v>Agriculture, hunting, forestry and fishing</v>
          </cell>
          <cell r="C131">
            <v>3146</v>
          </cell>
          <cell r="D131">
            <v>9076</v>
          </cell>
          <cell r="E131">
            <v>41062</v>
          </cell>
          <cell r="F131">
            <v>118159</v>
          </cell>
          <cell r="G131">
            <v>172666</v>
          </cell>
          <cell r="H131">
            <v>279397</v>
          </cell>
          <cell r="I131">
            <v>983515</v>
          </cell>
          <cell r="J131">
            <v>1381994</v>
          </cell>
          <cell r="K131">
            <v>1807014</v>
          </cell>
          <cell r="L131">
            <v>2237057</v>
          </cell>
          <cell r="M131">
            <v>2397871</v>
          </cell>
          <cell r="N131">
            <v>2522765</v>
          </cell>
          <cell r="O131">
            <v>2601462</v>
          </cell>
          <cell r="P131">
            <v>2612907</v>
          </cell>
          <cell r="Q131">
            <v>2624148</v>
          </cell>
          <cell r="R131">
            <v>2640946</v>
          </cell>
          <cell r="S131">
            <v>2665172</v>
          </cell>
          <cell r="T131" t="str">
            <v>الزراعة والصيد والغابات</v>
          </cell>
        </row>
        <row r="132">
          <cell r="B132" t="str">
            <v>Mining and quarrying</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t="str">
            <v>‏الصناعات الاستخراجية (‏التعدين)‏</v>
          </cell>
        </row>
        <row r="133">
          <cell r="B133" t="str">
            <v>Manufacturing</v>
          </cell>
          <cell r="C133">
            <v>4500</v>
          </cell>
          <cell r="D133">
            <v>12979</v>
          </cell>
          <cell r="E133">
            <v>58961</v>
          </cell>
          <cell r="F133">
            <v>168972</v>
          </cell>
          <cell r="G133">
            <v>246939</v>
          </cell>
          <cell r="H133">
            <v>439981</v>
          </cell>
          <cell r="I133">
            <v>1203600</v>
          </cell>
          <cell r="J133">
            <v>1566028</v>
          </cell>
          <cell r="K133">
            <v>1727050</v>
          </cell>
          <cell r="L133">
            <v>2026700</v>
          </cell>
          <cell r="M133">
            <v>2410839</v>
          </cell>
          <cell r="N133">
            <v>2572867</v>
          </cell>
          <cell r="O133">
            <v>2641017</v>
          </cell>
          <cell r="P133">
            <v>2599468</v>
          </cell>
          <cell r="Q133">
            <v>2524652</v>
          </cell>
          <cell r="R133">
            <v>2570352</v>
          </cell>
          <cell r="S133">
            <v>2607059</v>
          </cell>
          <cell r="T133" t="str">
            <v>الصناعات التحويلية</v>
          </cell>
        </row>
        <row r="134">
          <cell r="B134" t="str">
            <v>Electricity, gas and water</v>
          </cell>
          <cell r="C134">
            <v>1871</v>
          </cell>
          <cell r="D134">
            <v>5400</v>
          </cell>
          <cell r="E134">
            <v>24535</v>
          </cell>
          <cell r="F134">
            <v>70334</v>
          </cell>
          <cell r="G134">
            <v>102775</v>
          </cell>
          <cell r="H134">
            <v>221847</v>
          </cell>
          <cell r="I134">
            <v>483113</v>
          </cell>
          <cell r="J134">
            <v>761001</v>
          </cell>
          <cell r="K134">
            <v>930971</v>
          </cell>
          <cell r="L134">
            <v>1090379</v>
          </cell>
          <cell r="M134">
            <v>1388365</v>
          </cell>
          <cell r="N134">
            <v>1543085</v>
          </cell>
          <cell r="O134">
            <v>1637163</v>
          </cell>
          <cell r="P134">
            <v>1660700</v>
          </cell>
          <cell r="Q134">
            <v>1681330</v>
          </cell>
          <cell r="R134">
            <v>1722155</v>
          </cell>
          <cell r="S134">
            <v>1759787</v>
          </cell>
          <cell r="T134" t="str">
            <v>الكهرباء والغاز والمياه</v>
          </cell>
        </row>
        <row r="135">
          <cell r="B135" t="str">
            <v>Construction</v>
          </cell>
          <cell r="C135">
            <v>1181</v>
          </cell>
          <cell r="D135">
            <v>3405</v>
          </cell>
          <cell r="E135">
            <v>15465</v>
          </cell>
          <cell r="F135">
            <v>44319</v>
          </cell>
          <cell r="G135">
            <v>64789</v>
          </cell>
          <cell r="H135">
            <v>140163</v>
          </cell>
          <cell r="I135">
            <v>711540</v>
          </cell>
          <cell r="J135">
            <v>1240557</v>
          </cell>
          <cell r="K135">
            <v>1417011</v>
          </cell>
          <cell r="L135">
            <v>1663042</v>
          </cell>
          <cell r="M135">
            <v>1397887</v>
          </cell>
          <cell r="N135">
            <v>1248113</v>
          </cell>
          <cell r="O135">
            <v>1069859</v>
          </cell>
          <cell r="P135">
            <v>840597</v>
          </cell>
          <cell r="Q135">
            <v>753077</v>
          </cell>
          <cell r="R135">
            <v>693352</v>
          </cell>
          <cell r="S135">
            <v>649564</v>
          </cell>
          <cell r="T135" t="str">
            <v>التشييد</v>
          </cell>
        </row>
        <row r="136">
          <cell r="B136" t="str">
            <v>Wholesale and retail trade, restaurants and hotels</v>
          </cell>
          <cell r="C136">
            <v>10125</v>
          </cell>
          <cell r="D136">
            <v>29208</v>
          </cell>
          <cell r="E136">
            <v>132723</v>
          </cell>
          <cell r="F136">
            <v>380307</v>
          </cell>
          <cell r="G136">
            <v>555728</v>
          </cell>
          <cell r="H136">
            <v>1060039</v>
          </cell>
          <cell r="I136">
            <v>2612388</v>
          </cell>
          <cell r="J136">
            <v>3776827</v>
          </cell>
          <cell r="K136">
            <v>4314035</v>
          </cell>
          <cell r="L136">
            <v>5413137</v>
          </cell>
          <cell r="M136">
            <v>6347394</v>
          </cell>
          <cell r="N136">
            <v>7258418</v>
          </cell>
          <cell r="O136">
            <v>7907384</v>
          </cell>
          <cell r="P136">
            <v>8079110</v>
          </cell>
          <cell r="Q136">
            <v>8122862</v>
          </cell>
          <cell r="R136">
            <v>8378408</v>
          </cell>
          <cell r="S136">
            <v>8648669</v>
          </cell>
          <cell r="T136" t="str">
            <v>تجارة الجملة والتجزئة والمطاعم والفنادق</v>
          </cell>
        </row>
        <row r="137">
          <cell r="B137" t="str">
            <v>Transport, storage and communication</v>
          </cell>
          <cell r="C137">
            <v>1339</v>
          </cell>
          <cell r="D137">
            <v>3867</v>
          </cell>
          <cell r="E137">
            <v>17602</v>
          </cell>
          <cell r="F137">
            <v>50911</v>
          </cell>
          <cell r="G137">
            <v>73705</v>
          </cell>
          <cell r="H137">
            <v>128096</v>
          </cell>
          <cell r="I137">
            <v>305972</v>
          </cell>
          <cell r="J137">
            <v>365075</v>
          </cell>
          <cell r="K137">
            <v>417003</v>
          </cell>
          <cell r="L137">
            <v>510013</v>
          </cell>
          <cell r="M137">
            <v>565727</v>
          </cell>
          <cell r="N137">
            <v>638459</v>
          </cell>
          <cell r="O137">
            <v>689896</v>
          </cell>
          <cell r="P137">
            <v>725034</v>
          </cell>
          <cell r="Q137">
            <v>743273</v>
          </cell>
          <cell r="R137">
            <v>784561</v>
          </cell>
          <cell r="S137">
            <v>826932</v>
          </cell>
          <cell r="T137" t="str">
            <v>النقل والأتصالات والتخزين</v>
          </cell>
        </row>
        <row r="138">
          <cell r="B138" t="str">
            <v>Financial institutions and insurance</v>
          </cell>
          <cell r="C138">
            <v>2752</v>
          </cell>
          <cell r="D138">
            <v>7940</v>
          </cell>
          <cell r="E138">
            <v>36053</v>
          </cell>
          <cell r="F138">
            <v>103325</v>
          </cell>
          <cell r="G138">
            <v>150968</v>
          </cell>
          <cell r="H138">
            <v>279397</v>
          </cell>
          <cell r="I138">
            <v>720890</v>
          </cell>
          <cell r="J138">
            <v>1081220</v>
          </cell>
          <cell r="K138">
            <v>1235010</v>
          </cell>
          <cell r="L138">
            <v>1520708</v>
          </cell>
          <cell r="M138">
            <v>1936920</v>
          </cell>
          <cell r="N138">
            <v>2356745</v>
          </cell>
          <cell r="O138">
            <v>2798791</v>
          </cell>
          <cell r="P138">
            <v>3154518</v>
          </cell>
          <cell r="Q138">
            <v>3313654</v>
          </cell>
          <cell r="R138">
            <v>3490359</v>
          </cell>
          <cell r="S138">
            <v>3674657</v>
          </cell>
          <cell r="T138" t="str">
            <v>المؤسسات المالية والتأمين</v>
          </cell>
        </row>
        <row r="139">
          <cell r="B139" t="str">
            <v>Real estate and business services</v>
          </cell>
          <cell r="C139">
            <v>3182</v>
          </cell>
          <cell r="D139">
            <v>9182</v>
          </cell>
          <cell r="E139">
            <v>41755</v>
          </cell>
          <cell r="F139">
            <v>119671</v>
          </cell>
          <cell r="G139">
            <v>174883</v>
          </cell>
          <cell r="H139">
            <v>331378</v>
          </cell>
          <cell r="I139">
            <v>653299</v>
          </cell>
          <cell r="J139">
            <v>686572</v>
          </cell>
          <cell r="K139">
            <v>670005</v>
          </cell>
          <cell r="L139">
            <v>752019</v>
          </cell>
          <cell r="M139">
            <v>955064</v>
          </cell>
          <cell r="N139">
            <v>1086526</v>
          </cell>
          <cell r="O139">
            <v>1141872</v>
          </cell>
          <cell r="P139">
            <v>1198395</v>
          </cell>
          <cell r="Q139">
            <v>1124484</v>
          </cell>
          <cell r="R139">
            <v>1135496</v>
          </cell>
          <cell r="S139">
            <v>1151356</v>
          </cell>
          <cell r="T139" t="str">
            <v>الخدمات العقارية وخدمات الاعمال</v>
          </cell>
        </row>
        <row r="140">
          <cell r="B140" t="str">
            <v>Community social and personal services</v>
          </cell>
          <cell r="C140">
            <v>3857</v>
          </cell>
          <cell r="D140">
            <v>11119</v>
          </cell>
          <cell r="E140">
            <v>50700</v>
          </cell>
          <cell r="F140">
            <v>156987</v>
          </cell>
          <cell r="G140">
            <v>211581</v>
          </cell>
          <cell r="H140">
            <v>308172</v>
          </cell>
          <cell r="I140">
            <v>626258</v>
          </cell>
          <cell r="J140">
            <v>1076843</v>
          </cell>
          <cell r="K140">
            <v>1230011</v>
          </cell>
          <cell r="L140">
            <v>1232361</v>
          </cell>
          <cell r="M140">
            <v>1478833</v>
          </cell>
          <cell r="N140">
            <v>1872483</v>
          </cell>
          <cell r="O140">
            <v>2128070</v>
          </cell>
          <cell r="P140">
            <v>2324993</v>
          </cell>
          <cell r="Q140">
            <v>2405979</v>
          </cell>
          <cell r="R140">
            <v>2574694</v>
          </cell>
          <cell r="S140">
            <v>2763938</v>
          </cell>
          <cell r="T140" t="str">
            <v>خدمات المجتمع: اجتماعية وشخصية</v>
          </cell>
        </row>
        <row r="141">
          <cell r="B141" t="str">
            <v>Less: imputed bank service charges</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t="str">
            <v>ناقصا: رسوم الخدمات المصرفية المحتسبة</v>
          </cell>
        </row>
        <row r="142">
          <cell r="B142" t="str">
            <v>Total industries</v>
          </cell>
          <cell r="C142">
            <v>31953</v>
          </cell>
          <cell r="D142">
            <v>92176</v>
          </cell>
          <cell r="E142">
            <v>418856</v>
          </cell>
          <cell r="F142">
            <v>1212985</v>
          </cell>
          <cell r="G142">
            <v>1754034</v>
          </cell>
          <cell r="H142">
            <v>3188470</v>
          </cell>
          <cell r="I142">
            <v>8300575</v>
          </cell>
          <cell r="J142">
            <v>11936117</v>
          </cell>
          <cell r="K142">
            <v>13748110</v>
          </cell>
          <cell r="L142">
            <v>16445416</v>
          </cell>
          <cell r="M142">
            <v>18878900</v>
          </cell>
          <cell r="N142">
            <v>21099461</v>
          </cell>
          <cell r="O142">
            <v>22615514</v>
          </cell>
          <cell r="P142">
            <v>23195722</v>
          </cell>
          <cell r="Q142">
            <v>23293459</v>
          </cell>
          <cell r="R142">
            <v>23990323</v>
          </cell>
          <cell r="S142">
            <v>24747134</v>
          </cell>
          <cell r="T142" t="str">
            <v>اجمالي الصناعات</v>
          </cell>
        </row>
        <row r="143">
          <cell r="B143" t="str">
            <v>b- Producers of government services</v>
          </cell>
          <cell r="C143">
            <v>3647</v>
          </cell>
          <cell r="D143">
            <v>10524</v>
          </cell>
          <cell r="E143">
            <v>47811</v>
          </cell>
          <cell r="F143">
            <v>137015</v>
          </cell>
          <cell r="G143">
            <v>200241</v>
          </cell>
          <cell r="H143">
            <v>664613</v>
          </cell>
          <cell r="I143">
            <v>1059291</v>
          </cell>
          <cell r="J143">
            <v>1189099</v>
          </cell>
          <cell r="K143">
            <v>1244010</v>
          </cell>
          <cell r="L143">
            <v>1334034</v>
          </cell>
          <cell r="M143">
            <v>1537242</v>
          </cell>
          <cell r="N143">
            <v>1780910</v>
          </cell>
          <cell r="O143">
            <v>1893939</v>
          </cell>
          <cell r="P143">
            <v>1926468</v>
          </cell>
          <cell r="Q143">
            <v>1954342</v>
          </cell>
          <cell r="R143">
            <v>2014912</v>
          </cell>
          <cell r="S143">
            <v>2090268</v>
          </cell>
          <cell r="T143" t="str">
            <v>ب- منتجو الخدمات الحكومية</v>
          </cell>
        </row>
        <row r="144">
          <cell r="B144" t="str">
            <v>c- Producers of private non-profit services to households</v>
          </cell>
          <cell r="C144">
            <v>0</v>
          </cell>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t="str">
            <v>ج- منتجو الخدمات الخاصه التي لا تهدف الى الربح وتخدم العائلات</v>
          </cell>
        </row>
        <row r="145">
          <cell r="B145" t="str">
            <v>d- Domestic services of households</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t="str">
            <v>د- الخدمات المنزلية المحلية</v>
          </cell>
        </row>
        <row r="146">
          <cell r="B146" t="str">
            <v>e- Import duties</v>
          </cell>
          <cell r="C146">
            <v>0</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t="str">
            <v>هـ- رسوم الواردات </v>
          </cell>
        </row>
        <row r="147">
          <cell r="B147" t="str">
            <v xml:space="preserve">GDP in purchaser's values </v>
          </cell>
          <cell r="C147">
            <v>35600</v>
          </cell>
          <cell r="D147">
            <v>102700</v>
          </cell>
          <cell r="E147">
            <v>466667</v>
          </cell>
          <cell r="F147">
            <v>1350000</v>
          </cell>
          <cell r="G147">
            <v>1954275</v>
          </cell>
          <cell r="H147">
            <v>3853083</v>
          </cell>
          <cell r="I147">
            <v>9359866</v>
          </cell>
          <cell r="J147">
            <v>13125216</v>
          </cell>
          <cell r="K147">
            <v>14992120</v>
          </cell>
          <cell r="L147">
            <v>17779450</v>
          </cell>
          <cell r="M147">
            <v>20416142</v>
          </cell>
          <cell r="N147">
            <v>22880371</v>
          </cell>
          <cell r="O147">
            <v>24509453</v>
          </cell>
          <cell r="P147">
            <v>25122190</v>
          </cell>
          <cell r="Q147">
            <v>25247801</v>
          </cell>
          <cell r="R147">
            <v>26005235</v>
          </cell>
          <cell r="S147">
            <v>26837402</v>
          </cell>
          <cell r="T147" t="str">
            <v>الناتج المحلي الاجمالي بقيمة المشتري</v>
          </cell>
        </row>
        <row r="148">
          <cell r="B148" t="str">
            <v>* ESCWA estimates.</v>
          </cell>
          <cell r="T148" t="str">
            <v xml:space="preserve"> ‏*  تقديرات الاسكوا.</v>
          </cell>
        </row>
        <row r="149">
          <cell r="B149" t="str">
            <v>(1) Official sources.</v>
          </cell>
          <cell r="T149" t="str">
            <v>(1) بيا نا ت رسمية.</v>
          </cell>
        </row>
      </sheetData>
      <sheetData sheetId="1"/>
      <sheetData sheetId="2"/>
      <sheetData sheetId="3"/>
      <sheetData sheetId="4"/>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urrent"/>
      <sheetName val="cons_95_l"/>
      <sheetName val="cons_95_$"/>
      <sheetName val="study"/>
      <sheetName val="charts"/>
    </sheetNames>
    <sheetDataSet>
      <sheetData sheetId="0" refreshError="1">
        <row r="1">
          <cell r="B1" t="str">
            <v>الناتج المحلي الاجمالي والانفاق عليه - بالاسعار الجارية   *</v>
          </cell>
        </row>
        <row r="2">
          <cell r="B2" t="str">
            <v>Gross domestic product and expenditure - at current prices   *</v>
          </cell>
        </row>
        <row r="3">
          <cell r="B3" t="str">
            <v>Lebanon</v>
          </cell>
          <cell r="T3" t="str">
            <v>لبنان</v>
          </cell>
        </row>
        <row r="4">
          <cell r="B4" t="str">
            <v>Mn. Pounds</v>
          </cell>
          <cell r="T4" t="str">
            <v>مليون ليرة</v>
          </cell>
        </row>
        <row r="5">
          <cell r="C5">
            <v>1985</v>
          </cell>
          <cell r="D5">
            <v>1986</v>
          </cell>
          <cell r="E5">
            <v>1987</v>
          </cell>
          <cell r="F5">
            <v>1989</v>
          </cell>
          <cell r="G5">
            <v>1990</v>
          </cell>
          <cell r="H5">
            <v>1991</v>
          </cell>
          <cell r="I5">
            <v>1992</v>
          </cell>
          <cell r="J5">
            <v>1993</v>
          </cell>
          <cell r="K5">
            <v>1994</v>
          </cell>
          <cell r="L5">
            <v>1995</v>
          </cell>
          <cell r="M5">
            <v>1996</v>
          </cell>
          <cell r="N5">
            <v>1997</v>
          </cell>
          <cell r="O5">
            <v>1998</v>
          </cell>
          <cell r="P5">
            <v>1999</v>
          </cell>
          <cell r="Q5">
            <v>2000</v>
          </cell>
          <cell r="R5">
            <v>2001</v>
          </cell>
          <cell r="S5">
            <v>2002</v>
          </cell>
        </row>
        <row r="6">
          <cell r="B6" t="str">
            <v>Compensation of employees</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t="str">
            <v>تعويضات العاملين</v>
          </cell>
        </row>
        <row r="7">
          <cell r="B7" t="str">
            <v>Operating surplus (2)</v>
          </cell>
          <cell r="C7">
            <v>0</v>
          </cell>
          <cell r="D7">
            <v>0</v>
          </cell>
          <cell r="E7">
            <v>466667</v>
          </cell>
          <cell r="F7">
            <v>1350000</v>
          </cell>
          <cell r="G7">
            <v>1954275</v>
          </cell>
          <cell r="H7">
            <v>3853083</v>
          </cell>
          <cell r="I7">
            <v>9359866</v>
          </cell>
          <cell r="J7">
            <v>13125216</v>
          </cell>
          <cell r="K7">
            <v>14992120</v>
          </cell>
          <cell r="L7">
            <v>17779450</v>
          </cell>
          <cell r="M7">
            <v>20416142</v>
          </cell>
          <cell r="N7">
            <v>22880371</v>
          </cell>
          <cell r="O7">
            <v>24509453</v>
          </cell>
          <cell r="P7">
            <v>25122190</v>
          </cell>
          <cell r="Q7">
            <v>25247801</v>
          </cell>
          <cell r="R7">
            <v>26005235</v>
          </cell>
          <cell r="S7">
            <v>26837402</v>
          </cell>
          <cell r="T7" t="str">
            <v>فائض التشغيل (2)</v>
          </cell>
        </row>
        <row r="8">
          <cell r="B8" t="str">
            <v>Consumption of fixed capital</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t="str">
            <v>اهتلاك رأس المال الثابت</v>
          </cell>
        </row>
        <row r="9">
          <cell r="B9" t="str">
            <v>Indirect taxes</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t="str">
            <v>الضرائب غير المباشرة</v>
          </cell>
        </row>
        <row r="10">
          <cell r="B10" t="str">
            <v>Less: subsidies</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t="str">
            <v>ناقصا : الأعانات</v>
          </cell>
        </row>
        <row r="11">
          <cell r="B11" t="str">
            <v>Gross domestic product GDP</v>
          </cell>
          <cell r="C11">
            <v>35600</v>
          </cell>
          <cell r="D11">
            <v>102700</v>
          </cell>
          <cell r="E11">
            <v>466667</v>
          </cell>
          <cell r="F11">
            <v>1350000</v>
          </cell>
          <cell r="G11">
            <v>1954275</v>
          </cell>
          <cell r="H11">
            <v>3853083</v>
          </cell>
          <cell r="I11">
            <v>9359866</v>
          </cell>
          <cell r="J11">
            <v>13125216</v>
          </cell>
          <cell r="K11">
            <v>14992120</v>
          </cell>
          <cell r="L11">
            <v>17779450</v>
          </cell>
          <cell r="M11">
            <v>20416142</v>
          </cell>
          <cell r="N11">
            <v>22880371</v>
          </cell>
          <cell r="O11">
            <v>24509453</v>
          </cell>
          <cell r="P11">
            <v>25122190</v>
          </cell>
          <cell r="Q11">
            <v>25247801</v>
          </cell>
          <cell r="R11">
            <v>26005235</v>
          </cell>
          <cell r="S11">
            <v>26837402</v>
          </cell>
          <cell r="T11" t="str">
            <v>الناتج المحلي الاجمالي</v>
          </cell>
        </row>
        <row r="12">
          <cell r="B12" t="str">
            <v>Government final consumption expenditure</v>
          </cell>
          <cell r="C12">
            <v>14500</v>
          </cell>
          <cell r="D12">
            <v>25000</v>
          </cell>
          <cell r="E12">
            <v>177778</v>
          </cell>
          <cell r="F12">
            <v>418092</v>
          </cell>
          <cell r="G12">
            <v>489857</v>
          </cell>
          <cell r="H12">
            <v>806603</v>
          </cell>
          <cell r="I12">
            <v>1133979</v>
          </cell>
          <cell r="J12">
            <v>1389389</v>
          </cell>
          <cell r="K12">
            <v>1587013</v>
          </cell>
          <cell r="L12">
            <v>1768045</v>
          </cell>
          <cell r="M12">
            <v>2206358</v>
          </cell>
          <cell r="N12">
            <v>2644672</v>
          </cell>
          <cell r="O12">
            <v>2824317</v>
          </cell>
          <cell r="P12">
            <v>2881343</v>
          </cell>
          <cell r="Q12">
            <v>2914189</v>
          </cell>
          <cell r="R12">
            <v>3062770</v>
          </cell>
          <cell r="S12">
            <v>3230284</v>
          </cell>
          <cell r="T12" t="str">
            <v>الانفاق الاستهلاكي النهائي للحكومة</v>
          </cell>
        </row>
        <row r="13">
          <cell r="B13" t="str">
            <v>Private final consumption expenditure</v>
          </cell>
          <cell r="C13">
            <v>35000</v>
          </cell>
          <cell r="D13">
            <v>95000</v>
          </cell>
          <cell r="E13">
            <v>495556</v>
          </cell>
          <cell r="F13">
            <v>1814597</v>
          </cell>
          <cell r="G13">
            <v>2408762</v>
          </cell>
          <cell r="H13">
            <v>4626133</v>
          </cell>
          <cell r="I13">
            <v>10352286</v>
          </cell>
          <cell r="J13">
            <v>14378467</v>
          </cell>
          <cell r="K13">
            <v>16619133</v>
          </cell>
          <cell r="L13">
            <v>19153485</v>
          </cell>
          <cell r="M13">
            <v>22022043</v>
          </cell>
          <cell r="N13">
            <v>24740292</v>
          </cell>
          <cell r="O13">
            <v>26366261</v>
          </cell>
          <cell r="P13">
            <v>26679847</v>
          </cell>
          <cell r="Q13">
            <v>26555056</v>
          </cell>
          <cell r="R13">
            <v>27372467</v>
          </cell>
          <cell r="S13">
            <v>28279772</v>
          </cell>
          <cell r="T13" t="str">
            <v>الانفاق الاستهلاكي النهائي الخاص</v>
          </cell>
        </row>
        <row r="14">
          <cell r="B14" t="str">
            <v>Increase in stocks (3)</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t="str">
            <v>التغير  فى المخزون (3)</v>
          </cell>
        </row>
        <row r="15">
          <cell r="B15" t="str">
            <v>Gross fixed capital formation (4)</v>
          </cell>
          <cell r="C15">
            <v>12300</v>
          </cell>
          <cell r="D15">
            <v>28700</v>
          </cell>
          <cell r="E15">
            <v>189778</v>
          </cell>
          <cell r="F15">
            <v>263399</v>
          </cell>
          <cell r="G15">
            <v>561745</v>
          </cell>
          <cell r="H15">
            <v>1307197</v>
          </cell>
          <cell r="I15">
            <v>3128996</v>
          </cell>
          <cell r="J15">
            <v>4777502</v>
          </cell>
          <cell r="K15">
            <v>5457044</v>
          </cell>
          <cell r="L15">
            <v>6454163</v>
          </cell>
          <cell r="M15">
            <v>6542896</v>
          </cell>
          <cell r="N15">
            <v>6531184</v>
          </cell>
          <cell r="O15">
            <v>6146127</v>
          </cell>
          <cell r="P15">
            <v>5626124</v>
          </cell>
          <cell r="Q15">
            <v>5434883</v>
          </cell>
          <cell r="R15">
            <v>5311427</v>
          </cell>
          <cell r="S15">
            <v>5211569</v>
          </cell>
          <cell r="T15" t="str">
            <v>التكوين الرأسمالي الثابت الاجمالي (4)</v>
          </cell>
        </row>
        <row r="16">
          <cell r="B16" t="str">
            <v xml:space="preserve">Exports of goods and services </v>
          </cell>
          <cell r="C16">
            <v>9800</v>
          </cell>
          <cell r="D16">
            <v>26800</v>
          </cell>
          <cell r="E16">
            <v>191111</v>
          </cell>
          <cell r="F16">
            <v>343265</v>
          </cell>
          <cell r="G16">
            <v>433368</v>
          </cell>
          <cell r="H16">
            <v>595134</v>
          </cell>
          <cell r="I16">
            <v>819417</v>
          </cell>
          <cell r="J16">
            <v>1124686</v>
          </cell>
          <cell r="K16">
            <v>1265010</v>
          </cell>
          <cell r="L16">
            <v>1949049</v>
          </cell>
          <cell r="M16">
            <v>2355718</v>
          </cell>
          <cell r="N16">
            <v>2252272</v>
          </cell>
          <cell r="O16">
            <v>2359531</v>
          </cell>
          <cell r="P16">
            <v>2413360</v>
          </cell>
          <cell r="Q16">
            <v>2547499</v>
          </cell>
          <cell r="R16">
            <v>2685286</v>
          </cell>
          <cell r="S16">
            <v>2839523</v>
          </cell>
          <cell r="T16" t="str">
            <v>الصادرات من السلع والخدمات</v>
          </cell>
        </row>
        <row r="17">
          <cell r="B17" t="str">
            <v>Less : imports of goods and services</v>
          </cell>
          <cell r="C17">
            <v>36000</v>
          </cell>
          <cell r="D17">
            <v>72800</v>
          </cell>
          <cell r="E17">
            <v>587556</v>
          </cell>
          <cell r="F17">
            <v>1489353</v>
          </cell>
          <cell r="G17">
            <v>1939457</v>
          </cell>
          <cell r="H17">
            <v>3481984</v>
          </cell>
          <cell r="I17">
            <v>6074812</v>
          </cell>
          <cell r="J17">
            <v>8544828</v>
          </cell>
          <cell r="K17">
            <v>9936080</v>
          </cell>
          <cell r="L17">
            <v>11545292</v>
          </cell>
          <cell r="M17">
            <v>12710873</v>
          </cell>
          <cell r="N17">
            <v>13288049</v>
          </cell>
          <cell r="O17">
            <v>13186783</v>
          </cell>
          <cell r="P17">
            <v>12478484</v>
          </cell>
          <cell r="Q17">
            <v>12203826</v>
          </cell>
          <cell r="R17">
            <v>12426715</v>
          </cell>
          <cell r="S17">
            <v>12723746</v>
          </cell>
          <cell r="T17" t="str">
            <v>ناقصا: الواردات من السلع والخدمات</v>
          </cell>
        </row>
        <row r="18">
          <cell r="B18" t="str">
            <v>Expenditure on GDP</v>
          </cell>
          <cell r="C18">
            <v>35600</v>
          </cell>
          <cell r="D18">
            <v>102700</v>
          </cell>
          <cell r="E18">
            <v>466667</v>
          </cell>
          <cell r="F18">
            <v>1350000</v>
          </cell>
          <cell r="G18">
            <v>1954275</v>
          </cell>
          <cell r="H18">
            <v>3853083</v>
          </cell>
          <cell r="I18">
            <v>9359866</v>
          </cell>
          <cell r="J18">
            <v>13125216</v>
          </cell>
          <cell r="K18">
            <v>14992120</v>
          </cell>
          <cell r="L18">
            <v>17779450</v>
          </cell>
          <cell r="M18">
            <v>20416142</v>
          </cell>
          <cell r="N18">
            <v>22880371</v>
          </cell>
          <cell r="O18">
            <v>24509453</v>
          </cell>
          <cell r="P18">
            <v>25122190</v>
          </cell>
          <cell r="Q18">
            <v>25247801</v>
          </cell>
          <cell r="R18">
            <v>26005235</v>
          </cell>
          <cell r="S18">
            <v>26837402</v>
          </cell>
          <cell r="T18" t="str">
            <v>الانفاق على الناتج المحلي الاجمالي</v>
          </cell>
        </row>
        <row r="19">
          <cell r="B19" t="str">
            <v>* ESCWA estimates.</v>
          </cell>
          <cell r="T19" t="str">
            <v>* تقديرات الاسكوا.</v>
          </cell>
        </row>
        <row r="20">
          <cell r="B20" t="str">
            <v>(1) Official sources</v>
          </cell>
          <cell r="T20" t="str">
            <v>(1) بيا نا ت رسمية.</v>
          </cell>
        </row>
        <row r="21">
          <cell r="B21" t="str">
            <v>(2) Includes all components of GDP.</v>
          </cell>
          <cell r="T21" t="str">
            <v>(2) يتضمن كل بنود الناتج المحلي الأجمالي.</v>
          </cell>
        </row>
        <row r="22">
          <cell r="B22" t="str">
            <v>(4) Includes (3).</v>
          </cell>
          <cell r="T22" t="str">
            <v>(4) يتضمن (3).</v>
          </cell>
        </row>
        <row r="29">
          <cell r="B29" t="str">
            <v>الدخل القومي الممكن التصرف فيه و تخصيصاته - بالأسعار الجارية   *</v>
          </cell>
        </row>
        <row r="30">
          <cell r="B30" t="str">
            <v>National disposable income and its appropriation - at current prices   *</v>
          </cell>
        </row>
        <row r="31">
          <cell r="B31" t="str">
            <v>Lebanon</v>
          </cell>
          <cell r="T31" t="str">
            <v>لبنان</v>
          </cell>
        </row>
        <row r="32">
          <cell r="B32" t="str">
            <v>Mn. Pounds</v>
          </cell>
          <cell r="T32" t="str">
            <v>مليون ليرة</v>
          </cell>
        </row>
        <row r="33">
          <cell r="C33">
            <v>1985</v>
          </cell>
          <cell r="D33">
            <v>1986</v>
          </cell>
          <cell r="E33">
            <v>1987</v>
          </cell>
          <cell r="F33">
            <v>1989</v>
          </cell>
          <cell r="G33">
            <v>1990</v>
          </cell>
          <cell r="H33">
            <v>1991</v>
          </cell>
          <cell r="I33">
            <v>1992</v>
          </cell>
          <cell r="J33">
            <v>1993</v>
          </cell>
          <cell r="K33">
            <v>1994</v>
          </cell>
          <cell r="L33">
            <v>1995</v>
          </cell>
          <cell r="M33">
            <v>1996</v>
          </cell>
          <cell r="N33">
            <v>1997</v>
          </cell>
          <cell r="O33">
            <v>1998</v>
          </cell>
          <cell r="P33">
            <v>1999</v>
          </cell>
          <cell r="Q33">
            <v>2000</v>
          </cell>
          <cell r="R33">
            <v>2001</v>
          </cell>
          <cell r="S33">
            <v>2002</v>
          </cell>
        </row>
        <row r="34">
          <cell r="B34" t="str">
            <v>Compensation of employees (1)</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t="str">
            <v>تعويضات العاملين(1)</v>
          </cell>
        </row>
        <row r="35">
          <cell r="B35" t="str">
            <v>Compensation of employees from the rest of the world (net)</v>
          </cell>
          <cell r="C35">
            <v>0</v>
          </cell>
          <cell r="D35">
            <v>0</v>
          </cell>
          <cell r="E35">
            <v>0</v>
          </cell>
          <cell r="F35">
            <v>238560</v>
          </cell>
          <cell r="G35">
            <v>196560</v>
          </cell>
          <cell r="H35">
            <v>167040</v>
          </cell>
          <cell r="I35">
            <v>712608</v>
          </cell>
          <cell r="J35">
            <v>1180398</v>
          </cell>
          <cell r="K35">
            <v>1150800</v>
          </cell>
          <cell r="L35">
            <v>2087771</v>
          </cell>
          <cell r="M35">
            <v>3200821</v>
          </cell>
          <cell r="N35">
            <v>4570438</v>
          </cell>
          <cell r="O35">
            <v>1691836</v>
          </cell>
          <cell r="P35">
            <v>1427300</v>
          </cell>
          <cell r="Q35">
            <v>1459223</v>
          </cell>
          <cell r="R35">
            <v>1692587</v>
          </cell>
          <cell r="S35">
            <v>1820483</v>
          </cell>
          <cell r="T35" t="str">
            <v>صافي تعويضات العاملين من العالم الخارجي</v>
          </cell>
        </row>
        <row r="36">
          <cell r="B36" t="str">
            <v>Operating surplus (2)</v>
          </cell>
          <cell r="C36">
            <v>0</v>
          </cell>
          <cell r="D36">
            <v>0</v>
          </cell>
          <cell r="E36">
            <v>466667</v>
          </cell>
          <cell r="F36">
            <v>1350000</v>
          </cell>
          <cell r="G36">
            <v>1954275</v>
          </cell>
          <cell r="H36">
            <v>3853083</v>
          </cell>
          <cell r="I36">
            <v>9359866</v>
          </cell>
          <cell r="J36">
            <v>13125216</v>
          </cell>
          <cell r="K36">
            <v>14992120</v>
          </cell>
          <cell r="L36">
            <v>17779450</v>
          </cell>
          <cell r="M36">
            <v>20416142</v>
          </cell>
          <cell r="N36">
            <v>22880371</v>
          </cell>
          <cell r="O36">
            <v>24509453</v>
          </cell>
          <cell r="P36">
            <v>25122190</v>
          </cell>
          <cell r="Q36">
            <v>25247801</v>
          </cell>
          <cell r="R36">
            <v>26005235</v>
          </cell>
          <cell r="S36">
            <v>26837402</v>
          </cell>
          <cell r="T36" t="str">
            <v>فائض التشغيل (2)</v>
          </cell>
        </row>
        <row r="37">
          <cell r="B37" t="str">
            <v>Property and entrepreneurial income from the rest of the world (net)</v>
          </cell>
          <cell r="C37">
            <v>0</v>
          </cell>
          <cell r="D37">
            <v>0</v>
          </cell>
          <cell r="E37">
            <v>0</v>
          </cell>
          <cell r="F37">
            <v>343924</v>
          </cell>
          <cell r="G37">
            <v>327039</v>
          </cell>
          <cell r="H37">
            <v>425024</v>
          </cell>
          <cell r="I37">
            <v>0</v>
          </cell>
          <cell r="J37">
            <v>0</v>
          </cell>
          <cell r="K37">
            <v>0</v>
          </cell>
          <cell r="L37">
            <v>0</v>
          </cell>
          <cell r="M37">
            <v>0</v>
          </cell>
          <cell r="N37">
            <v>0</v>
          </cell>
          <cell r="O37">
            <v>0</v>
          </cell>
          <cell r="P37">
            <v>0</v>
          </cell>
          <cell r="Q37">
            <v>0</v>
          </cell>
          <cell r="R37">
            <v>0</v>
          </cell>
          <cell r="S37">
            <v>0</v>
          </cell>
          <cell r="T37" t="str">
            <v>صافي دخل الملكية وعائد التنظيم من العالم الخارجي</v>
          </cell>
        </row>
        <row r="38">
          <cell r="B38" t="str">
            <v>Indirect taxes (net) (3)</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t="str">
            <v>صافي الضرائب غير المباشرة (3)</v>
          </cell>
        </row>
        <row r="39">
          <cell r="B39" t="str">
            <v>Less: subsidies</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t="str">
            <v>ناقصا: الاعانات</v>
          </cell>
        </row>
        <row r="40">
          <cell r="B40" t="str">
            <v>Other current transfers from the rest of the world (net)</v>
          </cell>
          <cell r="C40">
            <v>0</v>
          </cell>
          <cell r="D40">
            <v>0</v>
          </cell>
          <cell r="E40">
            <v>0</v>
          </cell>
          <cell r="F40">
            <v>0</v>
          </cell>
          <cell r="G40">
            <v>0</v>
          </cell>
          <cell r="H40">
            <v>0</v>
          </cell>
          <cell r="I40">
            <v>0</v>
          </cell>
          <cell r="J40">
            <v>196733</v>
          </cell>
          <cell r="K40">
            <v>84000</v>
          </cell>
          <cell r="L40">
            <v>72945</v>
          </cell>
          <cell r="M40">
            <v>73837</v>
          </cell>
          <cell r="N40">
            <v>73872</v>
          </cell>
          <cell r="O40">
            <v>106120</v>
          </cell>
          <cell r="P40">
            <v>153816</v>
          </cell>
          <cell r="Q40">
            <v>189808</v>
          </cell>
          <cell r="R40">
            <v>249943</v>
          </cell>
          <cell r="S40">
            <v>313203</v>
          </cell>
          <cell r="T40" t="str">
            <v>صافي التحويلات  الجارية الأخرى من العالم الخارجي</v>
          </cell>
        </row>
        <row r="41">
          <cell r="B41" t="str">
            <v xml:space="preserve">Disposable income  </v>
          </cell>
          <cell r="C41">
            <v>0</v>
          </cell>
          <cell r="D41">
            <v>0</v>
          </cell>
          <cell r="E41">
            <v>466667</v>
          </cell>
          <cell r="F41">
            <v>1932484</v>
          </cell>
          <cell r="G41">
            <v>2477874</v>
          </cell>
          <cell r="H41">
            <v>4445147</v>
          </cell>
          <cell r="I41">
            <v>10072474</v>
          </cell>
          <cell r="J41">
            <v>14502347</v>
          </cell>
          <cell r="K41">
            <v>16226920</v>
          </cell>
          <cell r="L41">
            <v>19940166</v>
          </cell>
          <cell r="M41">
            <v>23690800</v>
          </cell>
          <cell r="N41">
            <v>27524681</v>
          </cell>
          <cell r="O41">
            <v>26307409</v>
          </cell>
          <cell r="P41">
            <v>26703306</v>
          </cell>
          <cell r="Q41">
            <v>26896832</v>
          </cell>
          <cell r="R41">
            <v>27947765</v>
          </cell>
          <cell r="S41">
            <v>28971088</v>
          </cell>
          <cell r="T41" t="str">
            <v xml:space="preserve">الدخل المتاح   </v>
          </cell>
        </row>
        <row r="42">
          <cell r="B42" t="str">
            <v>Government final consumption expenditure</v>
          </cell>
          <cell r="C42">
            <v>14500</v>
          </cell>
          <cell r="D42">
            <v>25000</v>
          </cell>
          <cell r="E42">
            <v>177778</v>
          </cell>
          <cell r="F42">
            <v>418092</v>
          </cell>
          <cell r="G42">
            <v>489857</v>
          </cell>
          <cell r="H42">
            <v>806603</v>
          </cell>
          <cell r="I42">
            <v>1133979</v>
          </cell>
          <cell r="J42">
            <v>1389389</v>
          </cell>
          <cell r="K42">
            <v>1587013</v>
          </cell>
          <cell r="L42">
            <v>1768045</v>
          </cell>
          <cell r="M42">
            <v>2206358</v>
          </cell>
          <cell r="N42">
            <v>2644672</v>
          </cell>
          <cell r="O42">
            <v>2824317</v>
          </cell>
          <cell r="P42">
            <v>2881343</v>
          </cell>
          <cell r="Q42">
            <v>2914189</v>
          </cell>
          <cell r="R42">
            <v>3062770</v>
          </cell>
          <cell r="S42">
            <v>3230284</v>
          </cell>
          <cell r="T42" t="str">
            <v>الانفاق الاستهلاكي النهائي للحكومة</v>
          </cell>
        </row>
        <row r="43">
          <cell r="B43" t="str">
            <v>Private final consumption expenditure</v>
          </cell>
          <cell r="C43">
            <v>35000</v>
          </cell>
          <cell r="D43">
            <v>95000</v>
          </cell>
          <cell r="E43">
            <v>495556</v>
          </cell>
          <cell r="F43">
            <v>1814597</v>
          </cell>
          <cell r="G43">
            <v>2408762</v>
          </cell>
          <cell r="H43">
            <v>4626133</v>
          </cell>
          <cell r="I43">
            <v>10352286</v>
          </cell>
          <cell r="J43">
            <v>14378467</v>
          </cell>
          <cell r="K43">
            <v>16619133</v>
          </cell>
          <cell r="L43">
            <v>19153485</v>
          </cell>
          <cell r="M43">
            <v>22022043</v>
          </cell>
          <cell r="N43">
            <v>24740292</v>
          </cell>
          <cell r="O43">
            <v>26366261</v>
          </cell>
          <cell r="P43">
            <v>26679847</v>
          </cell>
          <cell r="Q43">
            <v>26555056</v>
          </cell>
          <cell r="R43">
            <v>27372467</v>
          </cell>
          <cell r="S43">
            <v>28279772</v>
          </cell>
          <cell r="T43" t="str">
            <v>الانفاق الاستهلاكي النهائي الخاص</v>
          </cell>
        </row>
        <row r="44">
          <cell r="B44" t="str">
            <v>Saving (4)</v>
          </cell>
          <cell r="C44">
            <v>-49500</v>
          </cell>
          <cell r="D44">
            <v>-120000</v>
          </cell>
          <cell r="E44">
            <v>-206667</v>
          </cell>
          <cell r="F44">
            <v>-300205</v>
          </cell>
          <cell r="G44">
            <v>-420745</v>
          </cell>
          <cell r="H44">
            <v>-987589</v>
          </cell>
          <cell r="I44">
            <v>-1413791</v>
          </cell>
          <cell r="J44">
            <v>-1265509</v>
          </cell>
          <cell r="K44">
            <v>-1979226</v>
          </cell>
          <cell r="L44">
            <v>-981364</v>
          </cell>
          <cell r="M44">
            <v>-537601</v>
          </cell>
          <cell r="N44">
            <v>139717</v>
          </cell>
          <cell r="O44">
            <v>-2883169</v>
          </cell>
          <cell r="P44">
            <v>-2857884</v>
          </cell>
          <cell r="Q44">
            <v>-2572413</v>
          </cell>
          <cell r="R44">
            <v>-2487472</v>
          </cell>
          <cell r="S44">
            <v>-2538968</v>
          </cell>
          <cell r="T44" t="str">
            <v>الادخار(4)</v>
          </cell>
        </row>
        <row r="45">
          <cell r="B45" t="str">
            <v>Appropriation of disposable income  </v>
          </cell>
          <cell r="C45">
            <v>0</v>
          </cell>
          <cell r="D45">
            <v>0</v>
          </cell>
          <cell r="E45">
            <v>466667</v>
          </cell>
          <cell r="F45">
            <v>1932484</v>
          </cell>
          <cell r="G45">
            <v>2477874</v>
          </cell>
          <cell r="H45">
            <v>4445147</v>
          </cell>
          <cell r="I45">
            <v>10072474</v>
          </cell>
          <cell r="J45">
            <v>14502347</v>
          </cell>
          <cell r="K45">
            <v>16226920</v>
          </cell>
          <cell r="L45">
            <v>19940166</v>
          </cell>
          <cell r="M45">
            <v>23690800</v>
          </cell>
          <cell r="N45">
            <v>27524681</v>
          </cell>
          <cell r="O45">
            <v>26307409</v>
          </cell>
          <cell r="P45">
            <v>26703306</v>
          </cell>
          <cell r="Q45">
            <v>26896832</v>
          </cell>
          <cell r="R45">
            <v>27947765</v>
          </cell>
          <cell r="S45">
            <v>28971088</v>
          </cell>
          <cell r="T45" t="str">
            <v xml:space="preserve">تخصيصات الدخل المتاح </v>
          </cell>
        </row>
        <row r="46">
          <cell r="B46" t="str">
            <v>* ESCWA estimates.</v>
          </cell>
          <cell r="T46" t="str">
            <v>‏*  تقديرات الاسكوا.</v>
          </cell>
        </row>
        <row r="47">
          <cell r="B47" t="str">
            <v>(2) includes (1) and (3) and consumption of fixed capital.</v>
          </cell>
          <cell r="T47" t="str">
            <v>(2)  يتضمن البنود (1) و (3) و إهتلاك رأس المال الثابت.</v>
          </cell>
        </row>
        <row r="48">
          <cell r="B48" t="str">
            <v>(4) Includes consumption of fixed capital.</v>
          </cell>
          <cell r="T48" t="str">
            <v>(4)  يتضمن اهتلاك رأس المال الثابت</v>
          </cell>
        </row>
        <row r="56">
          <cell r="B56" t="str">
            <v>تمويل رأس المال - بالأسعار الجارية   *</v>
          </cell>
        </row>
        <row r="57">
          <cell r="B57" t="str">
            <v>Capital finance - at current prices   *</v>
          </cell>
        </row>
        <row r="58">
          <cell r="B58" t="str">
            <v>Lebanon</v>
          </cell>
          <cell r="T58" t="str">
            <v>لبنان</v>
          </cell>
        </row>
        <row r="59">
          <cell r="B59" t="str">
            <v>Mn. Pounds</v>
          </cell>
          <cell r="T59" t="str">
            <v>مليون ليرة</v>
          </cell>
        </row>
        <row r="60">
          <cell r="C60">
            <v>1985</v>
          </cell>
          <cell r="D60">
            <v>1986</v>
          </cell>
          <cell r="E60">
            <v>1987</v>
          </cell>
          <cell r="F60">
            <v>1989</v>
          </cell>
          <cell r="G60">
            <v>1990</v>
          </cell>
          <cell r="H60">
            <v>1991</v>
          </cell>
          <cell r="I60">
            <v>1992</v>
          </cell>
          <cell r="J60">
            <v>1993</v>
          </cell>
          <cell r="K60">
            <v>1994</v>
          </cell>
          <cell r="L60">
            <v>1995</v>
          </cell>
          <cell r="M60">
            <v>1996</v>
          </cell>
          <cell r="N60">
            <v>1997</v>
          </cell>
          <cell r="O60">
            <v>1998</v>
          </cell>
          <cell r="P60">
            <v>1999</v>
          </cell>
          <cell r="Q60">
            <v>2000</v>
          </cell>
          <cell r="R60">
            <v>2001</v>
          </cell>
          <cell r="S60">
            <v>2002</v>
          </cell>
        </row>
        <row r="61">
          <cell r="B61" t="str">
            <v>Saving (1)</v>
          </cell>
          <cell r="C61">
            <v>-49500</v>
          </cell>
          <cell r="D61">
            <v>-120000</v>
          </cell>
          <cell r="E61">
            <v>-206667</v>
          </cell>
          <cell r="F61">
            <v>-300205</v>
          </cell>
          <cell r="G61">
            <v>-420745</v>
          </cell>
          <cell r="H61">
            <v>-987589</v>
          </cell>
          <cell r="I61">
            <v>-1413791</v>
          </cell>
          <cell r="J61">
            <v>-1265509</v>
          </cell>
          <cell r="K61">
            <v>-1979226</v>
          </cell>
          <cell r="L61">
            <v>-981364</v>
          </cell>
          <cell r="M61">
            <v>-537601</v>
          </cell>
          <cell r="N61">
            <v>139717</v>
          </cell>
          <cell r="O61">
            <v>-2883169</v>
          </cell>
          <cell r="P61">
            <v>-2857884</v>
          </cell>
          <cell r="Q61">
            <v>-2572413</v>
          </cell>
          <cell r="R61">
            <v>-2487472</v>
          </cell>
          <cell r="S61">
            <v>-2538968</v>
          </cell>
          <cell r="T61" t="str">
            <v>الادخار (1)</v>
          </cell>
        </row>
        <row r="62">
          <cell r="B62" t="str">
            <v>Consumption of fixed capital (2)</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t="str">
            <v>اهتلاك رأس المال الثابت  (2)</v>
          </cell>
        </row>
        <row r="63">
          <cell r="B63" t="str">
            <v>Capital transfers from the rest of the world (net)</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t="str">
            <v>صافي التحويلات الرأسمالية من العالم الخارجي</v>
          </cell>
        </row>
        <row r="64">
          <cell r="B64" t="str">
            <v xml:space="preserve">Finance of gross accumulation  </v>
          </cell>
          <cell r="E64">
            <v>-206667</v>
          </cell>
          <cell r="F64">
            <v>-300205</v>
          </cell>
          <cell r="G64">
            <v>-420745</v>
          </cell>
          <cell r="H64">
            <v>-987589</v>
          </cell>
          <cell r="I64">
            <v>-1413791</v>
          </cell>
          <cell r="J64">
            <v>-1265509</v>
          </cell>
          <cell r="K64">
            <v>-1979226</v>
          </cell>
          <cell r="L64">
            <v>-981364</v>
          </cell>
          <cell r="M64">
            <v>-537601</v>
          </cell>
          <cell r="N64">
            <v>139717</v>
          </cell>
          <cell r="O64">
            <v>-2883169</v>
          </cell>
          <cell r="P64">
            <v>-2857884</v>
          </cell>
          <cell r="Q64">
            <v>-2572413</v>
          </cell>
          <cell r="R64">
            <v>-2487472</v>
          </cell>
          <cell r="S64">
            <v>-2538968</v>
          </cell>
          <cell r="T64" t="str">
            <v xml:space="preserve">تمويل التراكم الاجمالي   </v>
          </cell>
        </row>
        <row r="65">
          <cell r="B65" t="str">
            <v>Increase in stock (3)</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t="str">
            <v>التغير  فى المخزون  (3)</v>
          </cell>
        </row>
        <row r="66">
          <cell r="B66" t="str">
            <v>Gross fixed capital formation (4) </v>
          </cell>
          <cell r="C66">
            <v>12300</v>
          </cell>
          <cell r="D66">
            <v>28700</v>
          </cell>
          <cell r="E66">
            <v>189778</v>
          </cell>
          <cell r="F66">
            <v>263399</v>
          </cell>
          <cell r="G66">
            <v>561745</v>
          </cell>
          <cell r="H66">
            <v>1307197</v>
          </cell>
          <cell r="I66">
            <v>3128996</v>
          </cell>
          <cell r="J66">
            <v>4777502</v>
          </cell>
          <cell r="K66">
            <v>5457044</v>
          </cell>
          <cell r="L66">
            <v>6454163</v>
          </cell>
          <cell r="M66">
            <v>6542896</v>
          </cell>
          <cell r="N66">
            <v>6531184</v>
          </cell>
          <cell r="O66">
            <v>6146127</v>
          </cell>
          <cell r="P66">
            <v>5626124</v>
          </cell>
          <cell r="Q66">
            <v>5434883</v>
          </cell>
          <cell r="R66">
            <v>5311427</v>
          </cell>
          <cell r="S66">
            <v>5211569</v>
          </cell>
          <cell r="T66" t="str">
            <v>التكوين الرأسمالي الثابت الاجمالي (4)</v>
          </cell>
        </row>
        <row r="67">
          <cell r="B67" t="str">
            <v>Purchases of intangible assets from the rest of the world (net)</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t="str">
            <v xml:space="preserve">صافي مشتريات الاصول المعنويه من العالم الخارجي </v>
          </cell>
        </row>
        <row r="68">
          <cell r="B68" t="str">
            <v>Net lending to the rest of the world</v>
          </cell>
          <cell r="C68">
            <v>0</v>
          </cell>
          <cell r="D68">
            <v>0</v>
          </cell>
          <cell r="E68">
            <v>0</v>
          </cell>
          <cell r="F68">
            <v>-563604</v>
          </cell>
          <cell r="G68">
            <v>-982490</v>
          </cell>
          <cell r="H68">
            <v>-2294786</v>
          </cell>
          <cell r="I68">
            <v>-4542787</v>
          </cell>
          <cell r="J68">
            <v>-6043011</v>
          </cell>
          <cell r="K68">
            <v>-7436270</v>
          </cell>
          <cell r="L68">
            <v>-7435527</v>
          </cell>
          <cell r="M68">
            <v>-7080497</v>
          </cell>
          <cell r="N68">
            <v>-6391467</v>
          </cell>
          <cell r="O68">
            <v>-9029296</v>
          </cell>
          <cell r="P68">
            <v>-8484008</v>
          </cell>
          <cell r="Q68">
            <v>-8007296</v>
          </cell>
          <cell r="R68">
            <v>-7798899</v>
          </cell>
          <cell r="S68">
            <v>-7750537</v>
          </cell>
          <cell r="T68" t="str">
            <v>صافي الاقراض الى العالم الخارجي</v>
          </cell>
        </row>
        <row r="69">
          <cell r="B69" t="str">
            <v xml:space="preserve">Gross accumulation  </v>
          </cell>
          <cell r="E69">
            <v>189778</v>
          </cell>
          <cell r="F69">
            <v>-300205</v>
          </cell>
          <cell r="G69">
            <v>-420745</v>
          </cell>
          <cell r="H69">
            <v>-987589</v>
          </cell>
          <cell r="I69">
            <v>-1413791</v>
          </cell>
          <cell r="J69">
            <v>-1265509</v>
          </cell>
          <cell r="K69">
            <v>-1979226</v>
          </cell>
          <cell r="L69">
            <v>-981364</v>
          </cell>
          <cell r="M69">
            <v>-537601</v>
          </cell>
          <cell r="N69">
            <v>139717</v>
          </cell>
          <cell r="O69">
            <v>-2883169</v>
          </cell>
          <cell r="P69">
            <v>-2857884</v>
          </cell>
          <cell r="Q69">
            <v>-2572413</v>
          </cell>
          <cell r="R69">
            <v>-2487472</v>
          </cell>
          <cell r="S69">
            <v>-2538968</v>
          </cell>
          <cell r="T69" t="str">
            <v>إجمالي التراكم</v>
          </cell>
        </row>
        <row r="70">
          <cell r="B70" t="str">
            <v>Net lending to the rest of the world</v>
          </cell>
          <cell r="C70">
            <v>0</v>
          </cell>
          <cell r="D70">
            <v>0</v>
          </cell>
          <cell r="E70">
            <v>0</v>
          </cell>
          <cell r="F70">
            <v>-563604</v>
          </cell>
          <cell r="G70">
            <v>-982490</v>
          </cell>
          <cell r="H70">
            <v>-2294786</v>
          </cell>
          <cell r="I70">
            <v>-4542787</v>
          </cell>
          <cell r="J70">
            <v>-6043011</v>
          </cell>
          <cell r="K70">
            <v>-7436270</v>
          </cell>
          <cell r="L70">
            <v>-7435527</v>
          </cell>
          <cell r="M70">
            <v>-7080497</v>
          </cell>
          <cell r="N70">
            <v>-6391467</v>
          </cell>
          <cell r="O70">
            <v>-9029296</v>
          </cell>
          <cell r="P70">
            <v>-8484008</v>
          </cell>
          <cell r="Q70">
            <v>-8007296</v>
          </cell>
          <cell r="R70">
            <v>-7798899</v>
          </cell>
          <cell r="S70">
            <v>-7750537</v>
          </cell>
          <cell r="T70" t="str">
            <v>صافي الاقراض الى العالم الخارجي</v>
          </cell>
        </row>
        <row r="71">
          <cell r="B71" t="str">
            <v>Net incurrence of liabilities</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t="str">
            <v>صافي الاضافات الى الخصوم المالية</v>
          </cell>
        </row>
        <row r="72">
          <cell r="B72" t="str">
            <v>Net acquisition of foreign financial assets</v>
          </cell>
          <cell r="C72">
            <v>0</v>
          </cell>
          <cell r="D72">
            <v>0</v>
          </cell>
          <cell r="E72">
            <v>0</v>
          </cell>
          <cell r="F72">
            <v>-563604</v>
          </cell>
          <cell r="G72">
            <v>-982490</v>
          </cell>
          <cell r="H72">
            <v>-2294786</v>
          </cell>
          <cell r="I72">
            <v>-4542787</v>
          </cell>
          <cell r="J72">
            <v>-6043011</v>
          </cell>
          <cell r="K72">
            <v>-7436270</v>
          </cell>
          <cell r="L72">
            <v>-7435527</v>
          </cell>
          <cell r="M72">
            <v>-7080497</v>
          </cell>
          <cell r="N72">
            <v>-6391467</v>
          </cell>
          <cell r="O72">
            <v>-9029296</v>
          </cell>
          <cell r="P72">
            <v>-8484008</v>
          </cell>
          <cell r="Q72">
            <v>-8007296</v>
          </cell>
          <cell r="R72">
            <v>-7798899</v>
          </cell>
          <cell r="S72">
            <v>-7750537</v>
          </cell>
          <cell r="T72" t="str">
            <v>صافي الاستحواز من الاصول المالية الأجنبية</v>
          </cell>
        </row>
        <row r="73">
          <cell r="B73" t="str">
            <v>* ESCWA estimates.</v>
          </cell>
          <cell r="T73" t="str">
            <v>‏*  تقديرات الاسكوا.</v>
          </cell>
        </row>
        <row r="74">
          <cell r="B74" t="str">
            <v>(1)  Includes  (2).</v>
          </cell>
          <cell r="T74" t="str">
            <v>(1)  يتضمن (2).</v>
          </cell>
        </row>
        <row r="75">
          <cell r="B75" t="str">
            <v>(4)  Includes (3).</v>
          </cell>
          <cell r="T75" t="str">
            <v>(4)  يتضمن (3).</v>
          </cell>
        </row>
        <row r="83">
          <cell r="B83" t="str">
            <v>الصفقات الخارجية - بالاسعار الجارية   *</v>
          </cell>
        </row>
        <row r="84">
          <cell r="B84" t="str">
            <v>External transactions - at current prices   *</v>
          </cell>
        </row>
        <row r="85">
          <cell r="B85" t="str">
            <v>Lebanon</v>
          </cell>
          <cell r="T85" t="str">
            <v>لبنان</v>
          </cell>
        </row>
        <row r="86">
          <cell r="B86" t="str">
            <v>Mn. Pounds</v>
          </cell>
          <cell r="T86" t="str">
            <v>مليون ليرة</v>
          </cell>
        </row>
        <row r="87">
          <cell r="C87">
            <v>1985</v>
          </cell>
          <cell r="D87">
            <v>1986</v>
          </cell>
          <cell r="E87">
            <v>1987</v>
          </cell>
          <cell r="F87">
            <v>1989</v>
          </cell>
          <cell r="G87">
            <v>1990</v>
          </cell>
          <cell r="H87">
            <v>1991</v>
          </cell>
          <cell r="I87">
            <v>1992</v>
          </cell>
          <cell r="J87">
            <v>1993</v>
          </cell>
          <cell r="K87">
            <v>1994</v>
          </cell>
          <cell r="L87">
            <v>1995</v>
          </cell>
          <cell r="M87">
            <v>1996</v>
          </cell>
          <cell r="N87">
            <v>1997</v>
          </cell>
          <cell r="O87">
            <v>1998</v>
          </cell>
          <cell r="P87">
            <v>1999</v>
          </cell>
          <cell r="Q87">
            <v>2000</v>
          </cell>
          <cell r="R87">
            <v>2001</v>
          </cell>
          <cell r="S87">
            <v>2002</v>
          </cell>
        </row>
        <row r="88">
          <cell r="B88" t="str">
            <v xml:space="preserve">Exports of goods and services </v>
          </cell>
          <cell r="C88">
            <v>9800</v>
          </cell>
          <cell r="D88">
            <v>26800</v>
          </cell>
          <cell r="E88">
            <v>191111</v>
          </cell>
          <cell r="F88">
            <v>343265</v>
          </cell>
          <cell r="G88">
            <v>433368</v>
          </cell>
          <cell r="H88">
            <v>595134</v>
          </cell>
          <cell r="I88">
            <v>819417</v>
          </cell>
          <cell r="J88">
            <v>1124686</v>
          </cell>
          <cell r="K88">
            <v>1265010</v>
          </cell>
          <cell r="L88">
            <v>1949049</v>
          </cell>
          <cell r="M88">
            <v>2355718</v>
          </cell>
          <cell r="N88">
            <v>2252272</v>
          </cell>
          <cell r="O88">
            <v>2359531</v>
          </cell>
          <cell r="P88">
            <v>2413360</v>
          </cell>
          <cell r="Q88">
            <v>2547499</v>
          </cell>
          <cell r="R88">
            <v>2685286</v>
          </cell>
          <cell r="S88">
            <v>2839523</v>
          </cell>
          <cell r="T88" t="str">
            <v>الصادرات من السلع والخدمات</v>
          </cell>
        </row>
        <row r="89">
          <cell r="B89" t="str">
            <v>Compensation of employees from  the rest of the world (1)</v>
          </cell>
          <cell r="C89">
            <v>0</v>
          </cell>
          <cell r="D89">
            <v>0</v>
          </cell>
          <cell r="E89">
            <v>0</v>
          </cell>
          <cell r="F89">
            <v>238560</v>
          </cell>
          <cell r="G89">
            <v>196560</v>
          </cell>
          <cell r="H89">
            <v>167040</v>
          </cell>
          <cell r="I89">
            <v>712608</v>
          </cell>
          <cell r="J89">
            <v>1180398</v>
          </cell>
          <cell r="K89">
            <v>1150800</v>
          </cell>
          <cell r="L89">
            <v>2087771</v>
          </cell>
          <cell r="M89">
            <v>3200821</v>
          </cell>
          <cell r="N89">
            <v>4570438</v>
          </cell>
          <cell r="O89">
            <v>1691836</v>
          </cell>
          <cell r="P89">
            <v>1427300</v>
          </cell>
          <cell r="Q89">
            <v>1459223</v>
          </cell>
          <cell r="R89">
            <v>1692587</v>
          </cell>
          <cell r="S89">
            <v>1820483</v>
          </cell>
          <cell r="T89" t="str">
            <v>تعويضات العاملين من العالم      الخارجي (1)</v>
          </cell>
        </row>
        <row r="90">
          <cell r="B90" t="str">
            <v>Property and entrepreneurial income from the rest of the world</v>
          </cell>
          <cell r="C90">
            <v>0</v>
          </cell>
          <cell r="D90">
            <v>0</v>
          </cell>
          <cell r="E90">
            <v>0</v>
          </cell>
          <cell r="F90">
            <v>343924</v>
          </cell>
          <cell r="G90">
            <v>327039</v>
          </cell>
          <cell r="H90">
            <v>425024</v>
          </cell>
          <cell r="I90">
            <v>0</v>
          </cell>
          <cell r="J90">
            <v>0</v>
          </cell>
          <cell r="K90">
            <v>0</v>
          </cell>
          <cell r="L90">
            <v>0</v>
          </cell>
          <cell r="M90">
            <v>0</v>
          </cell>
          <cell r="N90">
            <v>0</v>
          </cell>
          <cell r="O90">
            <v>0</v>
          </cell>
          <cell r="P90">
            <v>0</v>
          </cell>
          <cell r="Q90">
            <v>0</v>
          </cell>
          <cell r="R90">
            <v>0</v>
          </cell>
          <cell r="S90">
            <v>0</v>
          </cell>
          <cell r="T90" t="str">
            <v xml:space="preserve"> دخل الملكية وعائد التنظيم من العالم الخارجي </v>
          </cell>
        </row>
        <row r="91">
          <cell r="B91" t="str">
            <v>Other current transfers from the rest of the world (2)</v>
          </cell>
          <cell r="C91">
            <v>0</v>
          </cell>
          <cell r="D91">
            <v>0</v>
          </cell>
          <cell r="E91">
            <v>0</v>
          </cell>
          <cell r="F91" t="str">
            <v xml:space="preserve">      …</v>
          </cell>
          <cell r="G91" t="str">
            <v xml:space="preserve">      …</v>
          </cell>
          <cell r="H91" t="str">
            <v xml:space="preserve">      …</v>
          </cell>
          <cell r="I91" t="str">
            <v xml:space="preserve">      …</v>
          </cell>
          <cell r="J91">
            <v>196733</v>
          </cell>
          <cell r="K91">
            <v>84000</v>
          </cell>
          <cell r="L91">
            <v>72945</v>
          </cell>
          <cell r="M91">
            <v>73837</v>
          </cell>
          <cell r="N91">
            <v>73872</v>
          </cell>
          <cell r="O91">
            <v>106120</v>
          </cell>
          <cell r="P91">
            <v>153816</v>
          </cell>
          <cell r="Q91">
            <v>189808</v>
          </cell>
          <cell r="R91">
            <v>249943</v>
          </cell>
          <cell r="S91">
            <v>313203</v>
          </cell>
          <cell r="T91" t="str">
            <v>تحويلات جارية اخرى من العالم الخارجي (2)</v>
          </cell>
        </row>
        <row r="92">
          <cell r="B92" t="str">
            <v xml:space="preserve">Current receipts  </v>
          </cell>
          <cell r="C92">
            <v>9800</v>
          </cell>
          <cell r="D92">
            <v>26800</v>
          </cell>
          <cell r="E92">
            <v>191111</v>
          </cell>
          <cell r="F92">
            <v>925749</v>
          </cell>
          <cell r="G92">
            <v>956967</v>
          </cell>
          <cell r="H92">
            <v>1187198</v>
          </cell>
          <cell r="I92">
            <v>1532025</v>
          </cell>
          <cell r="J92">
            <v>2501817</v>
          </cell>
          <cell r="K92">
            <v>2499810</v>
          </cell>
          <cell r="L92">
            <v>4109765</v>
          </cell>
          <cell r="M92">
            <v>5630376</v>
          </cell>
          <cell r="N92">
            <v>6896582</v>
          </cell>
          <cell r="O92">
            <v>4157487</v>
          </cell>
          <cell r="P92">
            <v>3994476</v>
          </cell>
          <cell r="Q92">
            <v>4196530</v>
          </cell>
          <cell r="R92">
            <v>4627816</v>
          </cell>
          <cell r="S92">
            <v>4973209</v>
          </cell>
          <cell r="T92" t="str">
            <v xml:space="preserve">المتحصلات الجارية  </v>
          </cell>
        </row>
        <row r="93">
          <cell r="B93" t="str">
            <v>Imports of goods and services</v>
          </cell>
          <cell r="C93">
            <v>36000</v>
          </cell>
          <cell r="D93">
            <v>72800</v>
          </cell>
          <cell r="E93">
            <v>587556</v>
          </cell>
          <cell r="F93">
            <v>1489353</v>
          </cell>
          <cell r="G93">
            <v>1939457</v>
          </cell>
          <cell r="H93">
            <v>3481984</v>
          </cell>
          <cell r="I93">
            <v>6074812</v>
          </cell>
          <cell r="J93">
            <v>8544828</v>
          </cell>
          <cell r="K93">
            <v>9936080</v>
          </cell>
          <cell r="L93">
            <v>11545292</v>
          </cell>
          <cell r="M93">
            <v>12710873</v>
          </cell>
          <cell r="N93">
            <v>13288049</v>
          </cell>
          <cell r="O93">
            <v>13186783</v>
          </cell>
          <cell r="P93">
            <v>12478484</v>
          </cell>
          <cell r="Q93">
            <v>12203826</v>
          </cell>
          <cell r="R93">
            <v>12426715</v>
          </cell>
          <cell r="S93">
            <v>12723746</v>
          </cell>
          <cell r="T93" t="str">
            <v>الواردات من السلع والخدمات</v>
          </cell>
        </row>
        <row r="94">
          <cell r="B94" t="str">
            <v>Compensation of employees to the rest of the world</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t="str">
            <v>تعويضات العاملين المدفوعة الى العالم الخارجي</v>
          </cell>
        </row>
        <row r="95">
          <cell r="B95" t="str">
            <v>Property and entrepreneurial income to the rest of the world</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t="str">
            <v>دخل الملكية وعائد التنظيم المدفوع الى العالم الخارجي</v>
          </cell>
        </row>
        <row r="96">
          <cell r="B96" t="str">
            <v>Other current transfers to the rest of the world</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t="str">
            <v>تحويلات جارية اخرى الى العالم الخارجي</v>
          </cell>
        </row>
        <row r="97">
          <cell r="B97" t="str">
            <v xml:space="preserve">Surplus of the nation from current transactions </v>
          </cell>
          <cell r="C97">
            <v>-26200</v>
          </cell>
          <cell r="D97">
            <v>-46000</v>
          </cell>
          <cell r="E97">
            <v>0</v>
          </cell>
          <cell r="F97">
            <v>-563604</v>
          </cell>
          <cell r="G97">
            <v>-982490</v>
          </cell>
          <cell r="H97">
            <v>-2294786</v>
          </cell>
          <cell r="I97">
            <v>-4542787</v>
          </cell>
          <cell r="J97">
            <v>-6043011</v>
          </cell>
          <cell r="K97">
            <v>-7436270</v>
          </cell>
          <cell r="L97">
            <v>-7435527</v>
          </cell>
          <cell r="M97">
            <v>-7080497</v>
          </cell>
          <cell r="N97">
            <v>-6391467</v>
          </cell>
          <cell r="O97">
            <v>-9029296</v>
          </cell>
          <cell r="P97">
            <v>-8484008</v>
          </cell>
          <cell r="Q97">
            <v>-8007296</v>
          </cell>
          <cell r="R97">
            <v>-7798899</v>
          </cell>
          <cell r="S97">
            <v>-7750537</v>
          </cell>
          <cell r="T97" t="str">
            <v xml:space="preserve">فائض الدولة من العمليات الجارية </v>
          </cell>
        </row>
        <row r="98">
          <cell r="B98" t="str">
            <v xml:space="preserve">Disposable of current receipts </v>
          </cell>
          <cell r="C98">
            <v>9800</v>
          </cell>
          <cell r="D98">
            <v>26800</v>
          </cell>
          <cell r="E98">
            <v>587556</v>
          </cell>
          <cell r="F98">
            <v>925749</v>
          </cell>
          <cell r="G98">
            <v>956967</v>
          </cell>
          <cell r="H98">
            <v>1187198</v>
          </cell>
          <cell r="I98">
            <v>1532025</v>
          </cell>
          <cell r="J98">
            <v>2501817</v>
          </cell>
          <cell r="K98">
            <v>2499810</v>
          </cell>
          <cell r="L98">
            <v>4109765</v>
          </cell>
          <cell r="M98">
            <v>5630376</v>
          </cell>
          <cell r="N98">
            <v>6896582</v>
          </cell>
          <cell r="O98">
            <v>4157487</v>
          </cell>
          <cell r="P98">
            <v>3994476</v>
          </cell>
          <cell r="Q98">
            <v>4196530</v>
          </cell>
          <cell r="R98">
            <v>4627816</v>
          </cell>
          <cell r="S98">
            <v>4973209</v>
          </cell>
          <cell r="T98" t="str">
            <v>التصرف فى المتحصلات الجارية  </v>
          </cell>
        </row>
        <row r="99">
          <cell r="B99" t="str">
            <v>* ESCWA estimates.</v>
          </cell>
          <cell r="T99" t="str">
            <v>‏*  تقديرات الاسكوا.</v>
          </cell>
        </row>
        <row r="100">
          <cell r="B100" t="str">
            <v>(1)  Net compensation of employees from the rest of the world.</v>
          </cell>
          <cell r="T100" t="str">
            <v>(1)  صافي تعويضا ت العاملين من العالم الخارجي.</v>
          </cell>
        </row>
        <row r="124">
          <cell r="B124" t="str">
            <v xml:space="preserve"> (3) Includes net error and omission.</v>
          </cell>
          <cell r="T124" t="str">
            <v>(3)  يتضمن صافي السهو و الخطا</v>
          </cell>
        </row>
        <row r="125">
          <cell r="B125" t="str">
            <v>الناتج المحلي الاجمالي على مستوى النشاط الاقتصادي بسعر المنتج - بالأسعار الجارية   *</v>
          </cell>
        </row>
        <row r="126">
          <cell r="B126" t="str">
            <v>Gross domestic product by kind of economic activity in producer's values - at current prices   *</v>
          </cell>
        </row>
        <row r="127">
          <cell r="B127" t="str">
            <v>Lebanon</v>
          </cell>
          <cell r="T127" t="str">
            <v>لبنان</v>
          </cell>
        </row>
        <row r="128">
          <cell r="B128" t="str">
            <v>Mn. Pounds</v>
          </cell>
          <cell r="T128" t="str">
            <v>مليون ليرة</v>
          </cell>
        </row>
        <row r="129">
          <cell r="C129">
            <v>1985</v>
          </cell>
          <cell r="D129">
            <v>1986</v>
          </cell>
          <cell r="E129">
            <v>1987</v>
          </cell>
          <cell r="F129">
            <v>1989</v>
          </cell>
          <cell r="G129">
            <v>1990</v>
          </cell>
          <cell r="H129">
            <v>1991</v>
          </cell>
          <cell r="I129">
            <v>1992</v>
          </cell>
          <cell r="J129">
            <v>1993</v>
          </cell>
          <cell r="K129">
            <v>1994</v>
          </cell>
          <cell r="L129">
            <v>1995</v>
          </cell>
          <cell r="M129">
            <v>1996</v>
          </cell>
          <cell r="N129">
            <v>1997</v>
          </cell>
          <cell r="O129">
            <v>1998</v>
          </cell>
          <cell r="P129">
            <v>1999</v>
          </cell>
          <cell r="Q129">
            <v>2000</v>
          </cell>
          <cell r="R129">
            <v>2001</v>
          </cell>
          <cell r="S129">
            <v>2002</v>
          </cell>
        </row>
        <row r="130">
          <cell r="B130" t="str">
            <v>a- Industries</v>
          </cell>
          <cell r="T130" t="str">
            <v>أ- الصناعات</v>
          </cell>
        </row>
        <row r="131">
          <cell r="B131" t="str">
            <v>Agriculture, hunting, forestry and fishing</v>
          </cell>
          <cell r="C131">
            <v>3146</v>
          </cell>
          <cell r="D131">
            <v>9076</v>
          </cell>
          <cell r="E131">
            <v>41062</v>
          </cell>
          <cell r="F131">
            <v>118159</v>
          </cell>
          <cell r="G131">
            <v>172666</v>
          </cell>
          <cell r="H131">
            <v>279397</v>
          </cell>
          <cell r="I131">
            <v>983515</v>
          </cell>
          <cell r="J131">
            <v>1381994</v>
          </cell>
          <cell r="K131">
            <v>1807014</v>
          </cell>
          <cell r="L131">
            <v>2237057</v>
          </cell>
          <cell r="M131">
            <v>2397871</v>
          </cell>
          <cell r="N131">
            <v>2522765</v>
          </cell>
          <cell r="O131">
            <v>2601462</v>
          </cell>
          <cell r="P131">
            <v>2612907</v>
          </cell>
          <cell r="Q131">
            <v>2624148</v>
          </cell>
          <cell r="R131">
            <v>2640946</v>
          </cell>
          <cell r="S131">
            <v>2665172</v>
          </cell>
          <cell r="T131" t="str">
            <v>الزراعة والصيد والغابات</v>
          </cell>
        </row>
        <row r="132">
          <cell r="B132" t="str">
            <v>Mining and quarrying</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t="str">
            <v>‏الصناعات الاستخراجية (‏التعدين)‏</v>
          </cell>
        </row>
        <row r="133">
          <cell r="B133" t="str">
            <v>Manufacturing</v>
          </cell>
          <cell r="C133">
            <v>4500</v>
          </cell>
          <cell r="D133">
            <v>12979</v>
          </cell>
          <cell r="E133">
            <v>58961</v>
          </cell>
          <cell r="F133">
            <v>168972</v>
          </cell>
          <cell r="G133">
            <v>246939</v>
          </cell>
          <cell r="H133">
            <v>439981</v>
          </cell>
          <cell r="I133">
            <v>1203600</v>
          </cell>
          <cell r="J133">
            <v>1566028</v>
          </cell>
          <cell r="K133">
            <v>1727050</v>
          </cell>
          <cell r="L133">
            <v>2026700</v>
          </cell>
          <cell r="M133">
            <v>2410839</v>
          </cell>
          <cell r="N133">
            <v>2572867</v>
          </cell>
          <cell r="O133">
            <v>2641017</v>
          </cell>
          <cell r="P133">
            <v>2599468</v>
          </cell>
          <cell r="Q133">
            <v>2524652</v>
          </cell>
          <cell r="R133">
            <v>2570352</v>
          </cell>
          <cell r="S133">
            <v>2607059</v>
          </cell>
          <cell r="T133" t="str">
            <v>الصناعات التحويلية</v>
          </cell>
        </row>
        <row r="134">
          <cell r="B134" t="str">
            <v>Electricity, gas and water</v>
          </cell>
          <cell r="C134">
            <v>1871</v>
          </cell>
          <cell r="D134">
            <v>5400</v>
          </cell>
          <cell r="E134">
            <v>24535</v>
          </cell>
          <cell r="F134">
            <v>70334</v>
          </cell>
          <cell r="G134">
            <v>102775</v>
          </cell>
          <cell r="H134">
            <v>221847</v>
          </cell>
          <cell r="I134">
            <v>483113</v>
          </cell>
          <cell r="J134">
            <v>761001</v>
          </cell>
          <cell r="K134">
            <v>930971</v>
          </cell>
          <cell r="L134">
            <v>1090379</v>
          </cell>
          <cell r="M134">
            <v>1388365</v>
          </cell>
          <cell r="N134">
            <v>1543085</v>
          </cell>
          <cell r="O134">
            <v>1637163</v>
          </cell>
          <cell r="P134">
            <v>1660700</v>
          </cell>
          <cell r="Q134">
            <v>1681330</v>
          </cell>
          <cell r="R134">
            <v>1722155</v>
          </cell>
          <cell r="S134">
            <v>1759787</v>
          </cell>
          <cell r="T134" t="str">
            <v>الكهرباء والغاز والمياه</v>
          </cell>
        </row>
        <row r="135">
          <cell r="B135" t="str">
            <v>Construction</v>
          </cell>
          <cell r="C135">
            <v>1181</v>
          </cell>
          <cell r="D135">
            <v>3405</v>
          </cell>
          <cell r="E135">
            <v>15465</v>
          </cell>
          <cell r="F135">
            <v>44319</v>
          </cell>
          <cell r="G135">
            <v>64789</v>
          </cell>
          <cell r="H135">
            <v>140163</v>
          </cell>
          <cell r="I135">
            <v>711540</v>
          </cell>
          <cell r="J135">
            <v>1240557</v>
          </cell>
          <cell r="K135">
            <v>1417011</v>
          </cell>
          <cell r="L135">
            <v>1663042</v>
          </cell>
          <cell r="M135">
            <v>1397887</v>
          </cell>
          <cell r="N135">
            <v>1248113</v>
          </cell>
          <cell r="O135">
            <v>1069859</v>
          </cell>
          <cell r="P135">
            <v>840597</v>
          </cell>
          <cell r="Q135">
            <v>753077</v>
          </cell>
          <cell r="R135">
            <v>693352</v>
          </cell>
          <cell r="S135">
            <v>649564</v>
          </cell>
          <cell r="T135" t="str">
            <v>التشييد</v>
          </cell>
        </row>
        <row r="136">
          <cell r="B136" t="str">
            <v>Wholesale and retail trade, restaurants and hotels</v>
          </cell>
          <cell r="C136">
            <v>10125</v>
          </cell>
          <cell r="D136">
            <v>29208</v>
          </cell>
          <cell r="E136">
            <v>132723</v>
          </cell>
          <cell r="F136">
            <v>380307</v>
          </cell>
          <cell r="G136">
            <v>555728</v>
          </cell>
          <cell r="H136">
            <v>1060039</v>
          </cell>
          <cell r="I136">
            <v>2612388</v>
          </cell>
          <cell r="J136">
            <v>3776827</v>
          </cell>
          <cell r="K136">
            <v>4314035</v>
          </cell>
          <cell r="L136">
            <v>5413137</v>
          </cell>
          <cell r="M136">
            <v>6347394</v>
          </cell>
          <cell r="N136">
            <v>7258418</v>
          </cell>
          <cell r="O136">
            <v>7907384</v>
          </cell>
          <cell r="P136">
            <v>8079110</v>
          </cell>
          <cell r="Q136">
            <v>8122862</v>
          </cell>
          <cell r="R136">
            <v>8378408</v>
          </cell>
          <cell r="S136">
            <v>8648669</v>
          </cell>
          <cell r="T136" t="str">
            <v>تجارة الجملة والتجزئة والمطاعم والفنادق</v>
          </cell>
        </row>
        <row r="137">
          <cell r="B137" t="str">
            <v>Transport, storage and communication</v>
          </cell>
          <cell r="C137">
            <v>1339</v>
          </cell>
          <cell r="D137">
            <v>3867</v>
          </cell>
          <cell r="E137">
            <v>17602</v>
          </cell>
          <cell r="F137">
            <v>50911</v>
          </cell>
          <cell r="G137">
            <v>73705</v>
          </cell>
          <cell r="H137">
            <v>128096</v>
          </cell>
          <cell r="I137">
            <v>305972</v>
          </cell>
          <cell r="J137">
            <v>365075</v>
          </cell>
          <cell r="K137">
            <v>417003</v>
          </cell>
          <cell r="L137">
            <v>510013</v>
          </cell>
          <cell r="M137">
            <v>565727</v>
          </cell>
          <cell r="N137">
            <v>638459</v>
          </cell>
          <cell r="O137">
            <v>689896</v>
          </cell>
          <cell r="P137">
            <v>725034</v>
          </cell>
          <cell r="Q137">
            <v>743273</v>
          </cell>
          <cell r="R137">
            <v>784561</v>
          </cell>
          <cell r="S137">
            <v>826932</v>
          </cell>
          <cell r="T137" t="str">
            <v>النقل والأتصالات والتخزين</v>
          </cell>
        </row>
        <row r="138">
          <cell r="B138" t="str">
            <v>Financial institutions and insurance</v>
          </cell>
          <cell r="C138">
            <v>2752</v>
          </cell>
          <cell r="D138">
            <v>7940</v>
          </cell>
          <cell r="E138">
            <v>36053</v>
          </cell>
          <cell r="F138">
            <v>103325</v>
          </cell>
          <cell r="G138">
            <v>150968</v>
          </cell>
          <cell r="H138">
            <v>279397</v>
          </cell>
          <cell r="I138">
            <v>720890</v>
          </cell>
          <cell r="J138">
            <v>1081220</v>
          </cell>
          <cell r="K138">
            <v>1235010</v>
          </cell>
          <cell r="L138">
            <v>1520708</v>
          </cell>
          <cell r="M138">
            <v>1936920</v>
          </cell>
          <cell r="N138">
            <v>2356745</v>
          </cell>
          <cell r="O138">
            <v>2798791</v>
          </cell>
          <cell r="P138">
            <v>3154518</v>
          </cell>
          <cell r="Q138">
            <v>3313654</v>
          </cell>
          <cell r="R138">
            <v>3490359</v>
          </cell>
          <cell r="S138">
            <v>3674657</v>
          </cell>
          <cell r="T138" t="str">
            <v>المؤسسات المالية والتأمين</v>
          </cell>
        </row>
        <row r="139">
          <cell r="B139" t="str">
            <v>Real estate and business services</v>
          </cell>
          <cell r="C139">
            <v>3182</v>
          </cell>
          <cell r="D139">
            <v>9182</v>
          </cell>
          <cell r="E139">
            <v>41755</v>
          </cell>
          <cell r="F139">
            <v>119671</v>
          </cell>
          <cell r="G139">
            <v>174883</v>
          </cell>
          <cell r="H139">
            <v>331378</v>
          </cell>
          <cell r="I139">
            <v>653299</v>
          </cell>
          <cell r="J139">
            <v>686572</v>
          </cell>
          <cell r="K139">
            <v>670005</v>
          </cell>
          <cell r="L139">
            <v>752019</v>
          </cell>
          <cell r="M139">
            <v>955064</v>
          </cell>
          <cell r="N139">
            <v>1086526</v>
          </cell>
          <cell r="O139">
            <v>1141872</v>
          </cell>
          <cell r="P139">
            <v>1198395</v>
          </cell>
          <cell r="Q139">
            <v>1124484</v>
          </cell>
          <cell r="R139">
            <v>1135496</v>
          </cell>
          <cell r="S139">
            <v>1151356</v>
          </cell>
          <cell r="T139" t="str">
            <v>الخدمات العقارية وخدمات الاعمال</v>
          </cell>
        </row>
        <row r="140">
          <cell r="B140" t="str">
            <v>Community social and personal services</v>
          </cell>
          <cell r="C140">
            <v>3857</v>
          </cell>
          <cell r="D140">
            <v>11119</v>
          </cell>
          <cell r="E140">
            <v>50700</v>
          </cell>
          <cell r="F140">
            <v>156987</v>
          </cell>
          <cell r="G140">
            <v>211581</v>
          </cell>
          <cell r="H140">
            <v>308172</v>
          </cell>
          <cell r="I140">
            <v>626258</v>
          </cell>
          <cell r="J140">
            <v>1076843</v>
          </cell>
          <cell r="K140">
            <v>1230011</v>
          </cell>
          <cell r="L140">
            <v>1232361</v>
          </cell>
          <cell r="M140">
            <v>1478833</v>
          </cell>
          <cell r="N140">
            <v>1872483</v>
          </cell>
          <cell r="O140">
            <v>2128070</v>
          </cell>
          <cell r="P140">
            <v>2324993</v>
          </cell>
          <cell r="Q140">
            <v>2405979</v>
          </cell>
          <cell r="R140">
            <v>2574694</v>
          </cell>
          <cell r="S140">
            <v>2763938</v>
          </cell>
          <cell r="T140" t="str">
            <v>خدمات المجتمع: اجتماعية وشخصية</v>
          </cell>
        </row>
        <row r="141">
          <cell r="B141" t="str">
            <v>Less: imputed bank service charges</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t="str">
            <v>ناقصا: رسوم الخدمات المصرفية المحتسبة</v>
          </cell>
        </row>
        <row r="142">
          <cell r="B142" t="str">
            <v>Total industries</v>
          </cell>
          <cell r="C142">
            <v>31953</v>
          </cell>
          <cell r="D142">
            <v>92176</v>
          </cell>
          <cell r="E142">
            <v>418856</v>
          </cell>
          <cell r="F142">
            <v>1212985</v>
          </cell>
          <cell r="G142">
            <v>1754034</v>
          </cell>
          <cell r="H142">
            <v>3188470</v>
          </cell>
          <cell r="I142">
            <v>8300575</v>
          </cell>
          <cell r="J142">
            <v>11936117</v>
          </cell>
          <cell r="K142">
            <v>13748110</v>
          </cell>
          <cell r="L142">
            <v>16445416</v>
          </cell>
          <cell r="M142">
            <v>18878900</v>
          </cell>
          <cell r="N142">
            <v>21099461</v>
          </cell>
          <cell r="O142">
            <v>22615514</v>
          </cell>
          <cell r="P142">
            <v>23195722</v>
          </cell>
          <cell r="Q142">
            <v>23293459</v>
          </cell>
          <cell r="R142">
            <v>23990323</v>
          </cell>
          <cell r="S142">
            <v>24747134</v>
          </cell>
          <cell r="T142" t="str">
            <v>اجمالي الصناعات</v>
          </cell>
        </row>
        <row r="143">
          <cell r="B143" t="str">
            <v>b- Producers of government services</v>
          </cell>
          <cell r="C143">
            <v>3647</v>
          </cell>
          <cell r="D143">
            <v>10524</v>
          </cell>
          <cell r="E143">
            <v>47811</v>
          </cell>
          <cell r="F143">
            <v>137015</v>
          </cell>
          <cell r="G143">
            <v>200241</v>
          </cell>
          <cell r="H143">
            <v>664613</v>
          </cell>
          <cell r="I143">
            <v>1059291</v>
          </cell>
          <cell r="J143">
            <v>1189099</v>
          </cell>
          <cell r="K143">
            <v>1244010</v>
          </cell>
          <cell r="L143">
            <v>1334034</v>
          </cell>
          <cell r="M143">
            <v>1537242</v>
          </cell>
          <cell r="N143">
            <v>1780910</v>
          </cell>
          <cell r="O143">
            <v>1893939</v>
          </cell>
          <cell r="P143">
            <v>1926468</v>
          </cell>
          <cell r="Q143">
            <v>1954342</v>
          </cell>
          <cell r="R143">
            <v>2014912</v>
          </cell>
          <cell r="S143">
            <v>2090268</v>
          </cell>
          <cell r="T143" t="str">
            <v>ب- منتجو الخدمات الحكومية</v>
          </cell>
        </row>
        <row r="144">
          <cell r="B144" t="str">
            <v>c- Producers of private non-profit services to households</v>
          </cell>
          <cell r="C144">
            <v>0</v>
          </cell>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t="str">
            <v>ج- منتجو الخدمات الخاصه التي لا تهدف الى الربح وتخدم العائلات</v>
          </cell>
        </row>
        <row r="145">
          <cell r="B145" t="str">
            <v>d- Domestic services of households</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t="str">
            <v>د- الخدمات المنزلية المحلية</v>
          </cell>
        </row>
        <row r="146">
          <cell r="B146" t="str">
            <v>e- Import duties</v>
          </cell>
          <cell r="C146">
            <v>0</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t="str">
            <v>هـ- رسوم الواردات </v>
          </cell>
        </row>
        <row r="147">
          <cell r="B147" t="str">
            <v xml:space="preserve">GDP in purchaser's values </v>
          </cell>
          <cell r="C147">
            <v>35600</v>
          </cell>
          <cell r="D147">
            <v>102700</v>
          </cell>
          <cell r="E147">
            <v>466667</v>
          </cell>
          <cell r="F147">
            <v>1350000</v>
          </cell>
          <cell r="G147">
            <v>1954275</v>
          </cell>
          <cell r="H147">
            <v>3853083</v>
          </cell>
          <cell r="I147">
            <v>9359866</v>
          </cell>
          <cell r="J147">
            <v>13125216</v>
          </cell>
          <cell r="K147">
            <v>14992120</v>
          </cell>
          <cell r="L147">
            <v>17779450</v>
          </cell>
          <cell r="M147">
            <v>20416142</v>
          </cell>
          <cell r="N147">
            <v>22880371</v>
          </cell>
          <cell r="O147">
            <v>24509453</v>
          </cell>
          <cell r="P147">
            <v>25122190</v>
          </cell>
          <cell r="Q147">
            <v>25247801</v>
          </cell>
          <cell r="R147">
            <v>26005235</v>
          </cell>
          <cell r="S147">
            <v>26837402</v>
          </cell>
          <cell r="T147" t="str">
            <v>الناتج المحلي الاجمالي بقيمة المشتري</v>
          </cell>
        </row>
        <row r="148">
          <cell r="B148" t="str">
            <v>* ESCWA estimates.</v>
          </cell>
          <cell r="T148" t="str">
            <v xml:space="preserve"> ‏*  تقديرات الاسكوا.</v>
          </cell>
        </row>
        <row r="149">
          <cell r="B149" t="str">
            <v>(1) Official sources.</v>
          </cell>
          <cell r="T149" t="str">
            <v>(1) بيا نا ت رسمية.</v>
          </cell>
        </row>
      </sheetData>
      <sheetData sheetId="1" refreshError="1"/>
      <sheetData sheetId="2" refreshError="1"/>
      <sheetData sheetId="3" refreshError="1"/>
      <sheetData sheetId="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sheetName val="cons_95_l"/>
      <sheetName val="cons_95_$"/>
      <sheetName val="study"/>
      <sheetName val="charts"/>
    </sheetNames>
    <sheetDataSet>
      <sheetData sheetId="0" refreshError="1">
        <row r="1">
          <cell r="B1" t="str">
            <v>الناتج المحلي الاجمالي والانفاق عليه - بالاسعار الجارية   *</v>
          </cell>
        </row>
        <row r="2">
          <cell r="B2" t="str">
            <v>Gross domestic product and expenditure - at current prices   *</v>
          </cell>
        </row>
        <row r="3">
          <cell r="B3" t="str">
            <v>Lebanon</v>
          </cell>
          <cell r="T3" t="str">
            <v>لبنان</v>
          </cell>
        </row>
        <row r="4">
          <cell r="B4" t="str">
            <v>Mn. Pounds</v>
          </cell>
          <cell r="T4" t="str">
            <v>مليون ليرة</v>
          </cell>
        </row>
        <row r="5">
          <cell r="C5">
            <v>1985</v>
          </cell>
          <cell r="D5">
            <v>1986</v>
          </cell>
          <cell r="E5">
            <v>1987</v>
          </cell>
          <cell r="F5">
            <v>1989</v>
          </cell>
          <cell r="G5">
            <v>1990</v>
          </cell>
          <cell r="H5">
            <v>1991</v>
          </cell>
          <cell r="I5">
            <v>1992</v>
          </cell>
          <cell r="J5">
            <v>1993</v>
          </cell>
          <cell r="K5">
            <v>1994</v>
          </cell>
          <cell r="L5">
            <v>1995</v>
          </cell>
          <cell r="M5">
            <v>1996</v>
          </cell>
          <cell r="N5">
            <v>1997</v>
          </cell>
          <cell r="O5">
            <v>1998</v>
          </cell>
          <cell r="P5">
            <v>1999</v>
          </cell>
          <cell r="Q5">
            <v>2000</v>
          </cell>
          <cell r="R5">
            <v>2001</v>
          </cell>
          <cell r="S5">
            <v>2002</v>
          </cell>
        </row>
        <row r="6">
          <cell r="B6" t="str">
            <v>Compensation of employees</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t="str">
            <v>تعويضات العاملين</v>
          </cell>
        </row>
        <row r="7">
          <cell r="B7" t="str">
            <v>Operating surplus (2)</v>
          </cell>
          <cell r="C7">
            <v>0</v>
          </cell>
          <cell r="D7">
            <v>0</v>
          </cell>
          <cell r="E7">
            <v>466667</v>
          </cell>
          <cell r="F7">
            <v>1350000</v>
          </cell>
          <cell r="G7">
            <v>1954275</v>
          </cell>
          <cell r="H7">
            <v>3853083</v>
          </cell>
          <cell r="I7">
            <v>9359866</v>
          </cell>
          <cell r="J7">
            <v>13125216</v>
          </cell>
          <cell r="K7">
            <v>14992120</v>
          </cell>
          <cell r="L7">
            <v>17779450</v>
          </cell>
          <cell r="M7">
            <v>20416142</v>
          </cell>
          <cell r="N7">
            <v>22880371</v>
          </cell>
          <cell r="O7">
            <v>24509453</v>
          </cell>
          <cell r="P7">
            <v>25122190</v>
          </cell>
          <cell r="Q7">
            <v>25247801</v>
          </cell>
          <cell r="R7">
            <v>26005235</v>
          </cell>
          <cell r="S7">
            <v>26837402</v>
          </cell>
          <cell r="T7" t="str">
            <v>فائض التشغيل (2)</v>
          </cell>
        </row>
        <row r="8">
          <cell r="B8" t="str">
            <v>Consumption of fixed capital</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t="str">
            <v>اهتلاك رأس المال الثابت</v>
          </cell>
        </row>
        <row r="9">
          <cell r="B9" t="str">
            <v>Indirect taxes</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t="str">
            <v>الضرائب غير المباشرة</v>
          </cell>
        </row>
        <row r="10">
          <cell r="B10" t="str">
            <v>Less: subsidies</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t="str">
            <v>ناقصا : الأعانات</v>
          </cell>
        </row>
        <row r="11">
          <cell r="B11" t="str">
            <v>Gross domestic product GDP</v>
          </cell>
          <cell r="C11">
            <v>35600</v>
          </cell>
          <cell r="D11">
            <v>102700</v>
          </cell>
          <cell r="E11">
            <v>466667</v>
          </cell>
          <cell r="F11">
            <v>1350000</v>
          </cell>
          <cell r="G11">
            <v>1954275</v>
          </cell>
          <cell r="H11">
            <v>3853083</v>
          </cell>
          <cell r="I11">
            <v>9359866</v>
          </cell>
          <cell r="J11">
            <v>13125216</v>
          </cell>
          <cell r="K11">
            <v>14992120</v>
          </cell>
          <cell r="L11">
            <v>17779450</v>
          </cell>
          <cell r="M11">
            <v>20416142</v>
          </cell>
          <cell r="N11">
            <v>22880371</v>
          </cell>
          <cell r="O11">
            <v>24509453</v>
          </cell>
          <cell r="P11">
            <v>25122190</v>
          </cell>
          <cell r="Q11">
            <v>25247801</v>
          </cell>
          <cell r="R11">
            <v>26005235</v>
          </cell>
          <cell r="S11">
            <v>26837402</v>
          </cell>
          <cell r="T11" t="str">
            <v>الناتج المحلي الاجمالي</v>
          </cell>
        </row>
        <row r="12">
          <cell r="B12" t="str">
            <v>Government final consumption expenditure</v>
          </cell>
          <cell r="C12">
            <v>14500</v>
          </cell>
          <cell r="D12">
            <v>25000</v>
          </cell>
          <cell r="E12">
            <v>177778</v>
          </cell>
          <cell r="F12">
            <v>418092</v>
          </cell>
          <cell r="G12">
            <v>489857</v>
          </cell>
          <cell r="H12">
            <v>806603</v>
          </cell>
          <cell r="I12">
            <v>1133979</v>
          </cell>
          <cell r="J12">
            <v>1389389</v>
          </cell>
          <cell r="K12">
            <v>1587013</v>
          </cell>
          <cell r="L12">
            <v>1768045</v>
          </cell>
          <cell r="M12">
            <v>2206358</v>
          </cell>
          <cell r="N12">
            <v>2644672</v>
          </cell>
          <cell r="O12">
            <v>2824317</v>
          </cell>
          <cell r="P12">
            <v>2881343</v>
          </cell>
          <cell r="Q12">
            <v>2914189</v>
          </cell>
          <cell r="R12">
            <v>3062770</v>
          </cell>
          <cell r="S12">
            <v>3230284</v>
          </cell>
          <cell r="T12" t="str">
            <v>الانفاق الاستهلاكي النهائي للحكومة</v>
          </cell>
        </row>
        <row r="13">
          <cell r="B13" t="str">
            <v>Private final consumption expenditure</v>
          </cell>
          <cell r="C13">
            <v>35000</v>
          </cell>
          <cell r="D13">
            <v>95000</v>
          </cell>
          <cell r="E13">
            <v>495556</v>
          </cell>
          <cell r="F13">
            <v>1814597</v>
          </cell>
          <cell r="G13">
            <v>2408762</v>
          </cell>
          <cell r="H13">
            <v>4626133</v>
          </cell>
          <cell r="I13">
            <v>10352286</v>
          </cell>
          <cell r="J13">
            <v>14378467</v>
          </cell>
          <cell r="K13">
            <v>16619133</v>
          </cell>
          <cell r="L13">
            <v>19153485</v>
          </cell>
          <cell r="M13">
            <v>22022043</v>
          </cell>
          <cell r="N13">
            <v>24740292</v>
          </cell>
          <cell r="O13">
            <v>26366261</v>
          </cell>
          <cell r="P13">
            <v>26679847</v>
          </cell>
          <cell r="Q13">
            <v>26555056</v>
          </cell>
          <cell r="R13">
            <v>27372467</v>
          </cell>
          <cell r="S13">
            <v>28279772</v>
          </cell>
          <cell r="T13" t="str">
            <v>الانفاق الاستهلاكي النهائي الخاص</v>
          </cell>
        </row>
        <row r="14">
          <cell r="B14" t="str">
            <v>Increase in stocks (3)</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t="str">
            <v>التغير  فى المخزون (3)</v>
          </cell>
        </row>
        <row r="15">
          <cell r="B15" t="str">
            <v>Gross fixed capital formation (4)</v>
          </cell>
          <cell r="C15">
            <v>12300</v>
          </cell>
          <cell r="D15">
            <v>28700</v>
          </cell>
          <cell r="E15">
            <v>189778</v>
          </cell>
          <cell r="F15">
            <v>263399</v>
          </cell>
          <cell r="G15">
            <v>561745</v>
          </cell>
          <cell r="H15">
            <v>1307197</v>
          </cell>
          <cell r="I15">
            <v>3128996</v>
          </cell>
          <cell r="J15">
            <v>4777502</v>
          </cell>
          <cell r="K15">
            <v>5457044</v>
          </cell>
          <cell r="L15">
            <v>6454163</v>
          </cell>
          <cell r="M15">
            <v>6542896</v>
          </cell>
          <cell r="N15">
            <v>6531184</v>
          </cell>
          <cell r="O15">
            <v>6146127</v>
          </cell>
          <cell r="P15">
            <v>5626124</v>
          </cell>
          <cell r="Q15">
            <v>5434883</v>
          </cell>
          <cell r="R15">
            <v>5311427</v>
          </cell>
          <cell r="S15">
            <v>5211569</v>
          </cell>
          <cell r="T15" t="str">
            <v>التكوين الرأسمالي الثابت الاجمالي (4)</v>
          </cell>
        </row>
        <row r="16">
          <cell r="B16" t="str">
            <v xml:space="preserve">Exports of goods and services </v>
          </cell>
          <cell r="C16">
            <v>9800</v>
          </cell>
          <cell r="D16">
            <v>26800</v>
          </cell>
          <cell r="E16">
            <v>191111</v>
          </cell>
          <cell r="F16">
            <v>343265</v>
          </cell>
          <cell r="G16">
            <v>433368</v>
          </cell>
          <cell r="H16">
            <v>595134</v>
          </cell>
          <cell r="I16">
            <v>819417</v>
          </cell>
          <cell r="J16">
            <v>1124686</v>
          </cell>
          <cell r="K16">
            <v>1265010</v>
          </cell>
          <cell r="L16">
            <v>1949049</v>
          </cell>
          <cell r="M16">
            <v>2355718</v>
          </cell>
          <cell r="N16">
            <v>2252272</v>
          </cell>
          <cell r="O16">
            <v>2359531</v>
          </cell>
          <cell r="P16">
            <v>2413360</v>
          </cell>
          <cell r="Q16">
            <v>2547499</v>
          </cell>
          <cell r="R16">
            <v>2685286</v>
          </cell>
          <cell r="S16">
            <v>2839523</v>
          </cell>
          <cell r="T16" t="str">
            <v>الصادرات من السلع والخدمات</v>
          </cell>
        </row>
        <row r="17">
          <cell r="B17" t="str">
            <v>Less : imports of goods and services</v>
          </cell>
          <cell r="C17">
            <v>36000</v>
          </cell>
          <cell r="D17">
            <v>72800</v>
          </cell>
          <cell r="E17">
            <v>587556</v>
          </cell>
          <cell r="F17">
            <v>1489353</v>
          </cell>
          <cell r="G17">
            <v>1939457</v>
          </cell>
          <cell r="H17">
            <v>3481984</v>
          </cell>
          <cell r="I17">
            <v>6074812</v>
          </cell>
          <cell r="J17">
            <v>8544828</v>
          </cell>
          <cell r="K17">
            <v>9936080</v>
          </cell>
          <cell r="L17">
            <v>11545292</v>
          </cell>
          <cell r="M17">
            <v>12710873</v>
          </cell>
          <cell r="N17">
            <v>13288049</v>
          </cell>
          <cell r="O17">
            <v>13186783</v>
          </cell>
          <cell r="P17">
            <v>12478484</v>
          </cell>
          <cell r="Q17">
            <v>12203826</v>
          </cell>
          <cell r="R17">
            <v>12426715</v>
          </cell>
          <cell r="S17">
            <v>12723746</v>
          </cell>
          <cell r="T17" t="str">
            <v>ناقصا: الواردات من السلع والخدمات</v>
          </cell>
        </row>
        <row r="18">
          <cell r="B18" t="str">
            <v>Expenditure on GDP</v>
          </cell>
          <cell r="C18">
            <v>35600</v>
          </cell>
          <cell r="D18">
            <v>102700</v>
          </cell>
          <cell r="E18">
            <v>466667</v>
          </cell>
          <cell r="F18">
            <v>1350000</v>
          </cell>
          <cell r="G18">
            <v>1954275</v>
          </cell>
          <cell r="H18">
            <v>3853083</v>
          </cell>
          <cell r="I18">
            <v>9359866</v>
          </cell>
          <cell r="J18">
            <v>13125216</v>
          </cell>
          <cell r="K18">
            <v>14992120</v>
          </cell>
          <cell r="L18">
            <v>17779450</v>
          </cell>
          <cell r="M18">
            <v>20416142</v>
          </cell>
          <cell r="N18">
            <v>22880371</v>
          </cell>
          <cell r="O18">
            <v>24509453</v>
          </cell>
          <cell r="P18">
            <v>25122190</v>
          </cell>
          <cell r="Q18">
            <v>25247801</v>
          </cell>
          <cell r="R18">
            <v>26005235</v>
          </cell>
          <cell r="S18">
            <v>26837402</v>
          </cell>
          <cell r="T18" t="str">
            <v>الانفاق على الناتج المحلي الاجمالي</v>
          </cell>
        </row>
        <row r="19">
          <cell r="B19" t="str">
            <v>* ESCWA estimates.</v>
          </cell>
          <cell r="T19" t="str">
            <v>* تقديرات الاسكوا.</v>
          </cell>
        </row>
        <row r="20">
          <cell r="B20" t="str">
            <v>(1) Official sources</v>
          </cell>
          <cell r="T20" t="str">
            <v>(1) بيا نا ت رسمية.</v>
          </cell>
        </row>
        <row r="21">
          <cell r="B21" t="str">
            <v>(2) Includes all components of GDP.</v>
          </cell>
          <cell r="T21" t="str">
            <v>(2) يتضمن كل بنود الناتج المحلي الأجمالي.</v>
          </cell>
        </row>
        <row r="22">
          <cell r="B22" t="str">
            <v>(4) Includes (3).</v>
          </cell>
          <cell r="T22" t="str">
            <v>(4) يتضمن (3).</v>
          </cell>
        </row>
        <row r="29">
          <cell r="B29" t="str">
            <v>الدخل القومي الممكن التصرف فيه و تخصيصاته - بالأسعار الجارية   *</v>
          </cell>
        </row>
        <row r="30">
          <cell r="B30" t="str">
            <v>National disposable income and its appropriation - at current prices   *</v>
          </cell>
        </row>
        <row r="31">
          <cell r="B31" t="str">
            <v>Lebanon</v>
          </cell>
          <cell r="T31" t="str">
            <v>لبنان</v>
          </cell>
        </row>
        <row r="32">
          <cell r="B32" t="str">
            <v>Mn. Pounds</v>
          </cell>
          <cell r="T32" t="str">
            <v>مليون ليرة</v>
          </cell>
        </row>
        <row r="33">
          <cell r="C33">
            <v>1985</v>
          </cell>
          <cell r="D33">
            <v>1986</v>
          </cell>
          <cell r="E33">
            <v>1987</v>
          </cell>
          <cell r="F33">
            <v>1989</v>
          </cell>
          <cell r="G33">
            <v>1990</v>
          </cell>
          <cell r="H33">
            <v>1991</v>
          </cell>
          <cell r="I33">
            <v>1992</v>
          </cell>
          <cell r="J33">
            <v>1993</v>
          </cell>
          <cell r="K33">
            <v>1994</v>
          </cell>
          <cell r="L33">
            <v>1995</v>
          </cell>
          <cell r="M33">
            <v>1996</v>
          </cell>
          <cell r="N33">
            <v>1997</v>
          </cell>
          <cell r="O33">
            <v>1998</v>
          </cell>
          <cell r="P33">
            <v>1999</v>
          </cell>
          <cell r="Q33">
            <v>2000</v>
          </cell>
          <cell r="R33">
            <v>2001</v>
          </cell>
          <cell r="S33">
            <v>2002</v>
          </cell>
        </row>
        <row r="34">
          <cell r="B34" t="str">
            <v>Compensation of employees (1)</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t="str">
            <v>تعويضات العاملين(1)</v>
          </cell>
        </row>
        <row r="35">
          <cell r="B35" t="str">
            <v>Compensation of employees from the rest of the world (net)</v>
          </cell>
          <cell r="C35">
            <v>0</v>
          </cell>
          <cell r="D35">
            <v>0</v>
          </cell>
          <cell r="E35">
            <v>0</v>
          </cell>
          <cell r="F35">
            <v>238560</v>
          </cell>
          <cell r="G35">
            <v>196560</v>
          </cell>
          <cell r="H35">
            <v>167040</v>
          </cell>
          <cell r="I35">
            <v>712608</v>
          </cell>
          <cell r="J35">
            <v>1180398</v>
          </cell>
          <cell r="K35">
            <v>1150800</v>
          </cell>
          <cell r="L35">
            <v>2087771</v>
          </cell>
          <cell r="M35">
            <v>3200821</v>
          </cell>
          <cell r="N35">
            <v>4570438</v>
          </cell>
          <cell r="O35">
            <v>1691836</v>
          </cell>
          <cell r="P35">
            <v>1427300</v>
          </cell>
          <cell r="Q35">
            <v>1459223</v>
          </cell>
          <cell r="R35">
            <v>1692587</v>
          </cell>
          <cell r="S35">
            <v>1820483</v>
          </cell>
          <cell r="T35" t="str">
            <v>صافي تعويضات العاملين من العالم الخارجي</v>
          </cell>
        </row>
        <row r="36">
          <cell r="B36" t="str">
            <v>Operating surplus (2)</v>
          </cell>
          <cell r="C36">
            <v>0</v>
          </cell>
          <cell r="D36">
            <v>0</v>
          </cell>
          <cell r="E36">
            <v>466667</v>
          </cell>
          <cell r="F36">
            <v>1350000</v>
          </cell>
          <cell r="G36">
            <v>1954275</v>
          </cell>
          <cell r="H36">
            <v>3853083</v>
          </cell>
          <cell r="I36">
            <v>9359866</v>
          </cell>
          <cell r="J36">
            <v>13125216</v>
          </cell>
          <cell r="K36">
            <v>14992120</v>
          </cell>
          <cell r="L36">
            <v>17779450</v>
          </cell>
          <cell r="M36">
            <v>20416142</v>
          </cell>
          <cell r="N36">
            <v>22880371</v>
          </cell>
          <cell r="O36">
            <v>24509453</v>
          </cell>
          <cell r="P36">
            <v>25122190</v>
          </cell>
          <cell r="Q36">
            <v>25247801</v>
          </cell>
          <cell r="R36">
            <v>26005235</v>
          </cell>
          <cell r="S36">
            <v>26837402</v>
          </cell>
          <cell r="T36" t="str">
            <v>فائض التشغيل (2)</v>
          </cell>
        </row>
        <row r="37">
          <cell r="B37" t="str">
            <v>Property and entrepreneurial income from the rest of the world (net)</v>
          </cell>
          <cell r="C37">
            <v>0</v>
          </cell>
          <cell r="D37">
            <v>0</v>
          </cell>
          <cell r="E37">
            <v>0</v>
          </cell>
          <cell r="F37">
            <v>343924</v>
          </cell>
          <cell r="G37">
            <v>327039</v>
          </cell>
          <cell r="H37">
            <v>425024</v>
          </cell>
          <cell r="I37">
            <v>0</v>
          </cell>
          <cell r="J37">
            <v>0</v>
          </cell>
          <cell r="K37">
            <v>0</v>
          </cell>
          <cell r="L37">
            <v>0</v>
          </cell>
          <cell r="M37">
            <v>0</v>
          </cell>
          <cell r="N37">
            <v>0</v>
          </cell>
          <cell r="O37">
            <v>0</v>
          </cell>
          <cell r="P37">
            <v>0</v>
          </cell>
          <cell r="Q37">
            <v>0</v>
          </cell>
          <cell r="R37">
            <v>0</v>
          </cell>
          <cell r="S37">
            <v>0</v>
          </cell>
          <cell r="T37" t="str">
            <v>صافي دخل الملكية وعائد التنظيم من العالم الخارجي</v>
          </cell>
        </row>
        <row r="38">
          <cell r="B38" t="str">
            <v>Indirect taxes (net) (3)</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t="str">
            <v>صافي الضرائب غير المباشرة (3)</v>
          </cell>
        </row>
        <row r="39">
          <cell r="B39" t="str">
            <v>Less: subsidies</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t="str">
            <v>ناقصا: الاعانات</v>
          </cell>
        </row>
        <row r="40">
          <cell r="B40" t="str">
            <v>Other current transfers from the rest of the world (net)</v>
          </cell>
          <cell r="C40">
            <v>0</v>
          </cell>
          <cell r="D40">
            <v>0</v>
          </cell>
          <cell r="E40">
            <v>0</v>
          </cell>
          <cell r="F40">
            <v>0</v>
          </cell>
          <cell r="G40">
            <v>0</v>
          </cell>
          <cell r="H40">
            <v>0</v>
          </cell>
          <cell r="I40">
            <v>0</v>
          </cell>
          <cell r="J40">
            <v>196733</v>
          </cell>
          <cell r="K40">
            <v>84000</v>
          </cell>
          <cell r="L40">
            <v>72945</v>
          </cell>
          <cell r="M40">
            <v>73837</v>
          </cell>
          <cell r="N40">
            <v>73872</v>
          </cell>
          <cell r="O40">
            <v>106120</v>
          </cell>
          <cell r="P40">
            <v>153816</v>
          </cell>
          <cell r="Q40">
            <v>189808</v>
          </cell>
          <cell r="R40">
            <v>249943</v>
          </cell>
          <cell r="S40">
            <v>313203</v>
          </cell>
          <cell r="T40" t="str">
            <v>صافي التحويلات  الجارية الأخرى من العالم الخارجي</v>
          </cell>
        </row>
        <row r="41">
          <cell r="B41" t="str">
            <v xml:space="preserve">Disposable income  </v>
          </cell>
          <cell r="C41">
            <v>0</v>
          </cell>
          <cell r="D41">
            <v>0</v>
          </cell>
          <cell r="E41">
            <v>466667</v>
          </cell>
          <cell r="F41">
            <v>1932484</v>
          </cell>
          <cell r="G41">
            <v>2477874</v>
          </cell>
          <cell r="H41">
            <v>4445147</v>
          </cell>
          <cell r="I41">
            <v>10072474</v>
          </cell>
          <cell r="J41">
            <v>14502347</v>
          </cell>
          <cell r="K41">
            <v>16226920</v>
          </cell>
          <cell r="L41">
            <v>19940166</v>
          </cell>
          <cell r="M41">
            <v>23690800</v>
          </cell>
          <cell r="N41">
            <v>27524681</v>
          </cell>
          <cell r="O41">
            <v>26307409</v>
          </cell>
          <cell r="P41">
            <v>26703306</v>
          </cell>
          <cell r="Q41">
            <v>26896832</v>
          </cell>
          <cell r="R41">
            <v>27947765</v>
          </cell>
          <cell r="S41">
            <v>28971088</v>
          </cell>
          <cell r="T41" t="str">
            <v xml:space="preserve">الدخل المتاح   </v>
          </cell>
        </row>
        <row r="42">
          <cell r="B42" t="str">
            <v>Government final consumption expenditure</v>
          </cell>
          <cell r="C42">
            <v>14500</v>
          </cell>
          <cell r="D42">
            <v>25000</v>
          </cell>
          <cell r="E42">
            <v>177778</v>
          </cell>
          <cell r="F42">
            <v>418092</v>
          </cell>
          <cell r="G42">
            <v>489857</v>
          </cell>
          <cell r="H42">
            <v>806603</v>
          </cell>
          <cell r="I42">
            <v>1133979</v>
          </cell>
          <cell r="J42">
            <v>1389389</v>
          </cell>
          <cell r="K42">
            <v>1587013</v>
          </cell>
          <cell r="L42">
            <v>1768045</v>
          </cell>
          <cell r="M42">
            <v>2206358</v>
          </cell>
          <cell r="N42">
            <v>2644672</v>
          </cell>
          <cell r="O42">
            <v>2824317</v>
          </cell>
          <cell r="P42">
            <v>2881343</v>
          </cell>
          <cell r="Q42">
            <v>2914189</v>
          </cell>
          <cell r="R42">
            <v>3062770</v>
          </cell>
          <cell r="S42">
            <v>3230284</v>
          </cell>
          <cell r="T42" t="str">
            <v>الانفاق الاستهلاكي النهائي للحكومة</v>
          </cell>
        </row>
        <row r="43">
          <cell r="B43" t="str">
            <v>Private final consumption expenditure</v>
          </cell>
          <cell r="C43">
            <v>35000</v>
          </cell>
          <cell r="D43">
            <v>95000</v>
          </cell>
          <cell r="E43">
            <v>495556</v>
          </cell>
          <cell r="F43">
            <v>1814597</v>
          </cell>
          <cell r="G43">
            <v>2408762</v>
          </cell>
          <cell r="H43">
            <v>4626133</v>
          </cell>
          <cell r="I43">
            <v>10352286</v>
          </cell>
          <cell r="J43">
            <v>14378467</v>
          </cell>
          <cell r="K43">
            <v>16619133</v>
          </cell>
          <cell r="L43">
            <v>19153485</v>
          </cell>
          <cell r="M43">
            <v>22022043</v>
          </cell>
          <cell r="N43">
            <v>24740292</v>
          </cell>
          <cell r="O43">
            <v>26366261</v>
          </cell>
          <cell r="P43">
            <v>26679847</v>
          </cell>
          <cell r="Q43">
            <v>26555056</v>
          </cell>
          <cell r="R43">
            <v>27372467</v>
          </cell>
          <cell r="S43">
            <v>28279772</v>
          </cell>
          <cell r="T43" t="str">
            <v>الانفاق الاستهلاكي النهائي الخاص</v>
          </cell>
        </row>
        <row r="44">
          <cell r="B44" t="str">
            <v>Saving (4)</v>
          </cell>
          <cell r="C44">
            <v>-49500</v>
          </cell>
          <cell r="D44">
            <v>-120000</v>
          </cell>
          <cell r="E44">
            <v>-206667</v>
          </cell>
          <cell r="F44">
            <v>-300205</v>
          </cell>
          <cell r="G44">
            <v>-420745</v>
          </cell>
          <cell r="H44">
            <v>-987589</v>
          </cell>
          <cell r="I44">
            <v>-1413791</v>
          </cell>
          <cell r="J44">
            <v>-1265509</v>
          </cell>
          <cell r="K44">
            <v>-1979226</v>
          </cell>
          <cell r="L44">
            <v>-981364</v>
          </cell>
          <cell r="M44">
            <v>-537601</v>
          </cell>
          <cell r="N44">
            <v>139717</v>
          </cell>
          <cell r="O44">
            <v>-2883169</v>
          </cell>
          <cell r="P44">
            <v>-2857884</v>
          </cell>
          <cell r="Q44">
            <v>-2572413</v>
          </cell>
          <cell r="R44">
            <v>-2487472</v>
          </cell>
          <cell r="S44">
            <v>-2538968</v>
          </cell>
          <cell r="T44" t="str">
            <v>الادخار(4)</v>
          </cell>
        </row>
        <row r="45">
          <cell r="B45" t="str">
            <v>Appropriation of disposable income  </v>
          </cell>
          <cell r="C45">
            <v>0</v>
          </cell>
          <cell r="D45">
            <v>0</v>
          </cell>
          <cell r="E45">
            <v>466667</v>
          </cell>
          <cell r="F45">
            <v>1932484</v>
          </cell>
          <cell r="G45">
            <v>2477874</v>
          </cell>
          <cell r="H45">
            <v>4445147</v>
          </cell>
          <cell r="I45">
            <v>10072474</v>
          </cell>
          <cell r="J45">
            <v>14502347</v>
          </cell>
          <cell r="K45">
            <v>16226920</v>
          </cell>
          <cell r="L45">
            <v>19940166</v>
          </cell>
          <cell r="M45">
            <v>23690800</v>
          </cell>
          <cell r="N45">
            <v>27524681</v>
          </cell>
          <cell r="O45">
            <v>26307409</v>
          </cell>
          <cell r="P45">
            <v>26703306</v>
          </cell>
          <cell r="Q45">
            <v>26896832</v>
          </cell>
          <cell r="R45">
            <v>27947765</v>
          </cell>
          <cell r="S45">
            <v>28971088</v>
          </cell>
          <cell r="T45" t="str">
            <v xml:space="preserve">تخصيصات الدخل المتاح </v>
          </cell>
        </row>
        <row r="46">
          <cell r="B46" t="str">
            <v>* ESCWA estimates.</v>
          </cell>
          <cell r="T46" t="str">
            <v>‏*  تقديرات الاسكوا.</v>
          </cell>
        </row>
        <row r="47">
          <cell r="B47" t="str">
            <v>(2) includes (1) and (3) and consumption of fixed capital.</v>
          </cell>
          <cell r="T47" t="str">
            <v>(2)  يتضمن البنود (1) و (3) و إهتلاك رأس المال الثابت.</v>
          </cell>
        </row>
        <row r="48">
          <cell r="B48" t="str">
            <v>(4) Includes consumption of fixed capital.</v>
          </cell>
          <cell r="T48" t="str">
            <v>(4)  يتضمن اهتلاك رأس المال الثابت</v>
          </cell>
        </row>
        <row r="56">
          <cell r="B56" t="str">
            <v>تمويل رأس المال - بالأسعار الجارية   *</v>
          </cell>
        </row>
        <row r="57">
          <cell r="B57" t="str">
            <v>Capital finance - at current prices   *</v>
          </cell>
        </row>
        <row r="58">
          <cell r="B58" t="str">
            <v>Lebanon</v>
          </cell>
          <cell r="T58" t="str">
            <v>لبنان</v>
          </cell>
        </row>
        <row r="59">
          <cell r="B59" t="str">
            <v>Mn. Pounds</v>
          </cell>
          <cell r="T59" t="str">
            <v>مليون ليرة</v>
          </cell>
        </row>
        <row r="60">
          <cell r="C60">
            <v>1985</v>
          </cell>
          <cell r="D60">
            <v>1986</v>
          </cell>
          <cell r="E60">
            <v>1987</v>
          </cell>
          <cell r="F60">
            <v>1989</v>
          </cell>
          <cell r="G60">
            <v>1990</v>
          </cell>
          <cell r="H60">
            <v>1991</v>
          </cell>
          <cell r="I60">
            <v>1992</v>
          </cell>
          <cell r="J60">
            <v>1993</v>
          </cell>
          <cell r="K60">
            <v>1994</v>
          </cell>
          <cell r="L60">
            <v>1995</v>
          </cell>
          <cell r="M60">
            <v>1996</v>
          </cell>
          <cell r="N60">
            <v>1997</v>
          </cell>
          <cell r="O60">
            <v>1998</v>
          </cell>
          <cell r="P60">
            <v>1999</v>
          </cell>
          <cell r="Q60">
            <v>2000</v>
          </cell>
          <cell r="R60">
            <v>2001</v>
          </cell>
          <cell r="S60">
            <v>2002</v>
          </cell>
        </row>
        <row r="61">
          <cell r="B61" t="str">
            <v>Saving (1)</v>
          </cell>
          <cell r="C61">
            <v>-49500</v>
          </cell>
          <cell r="D61">
            <v>-120000</v>
          </cell>
          <cell r="E61">
            <v>-206667</v>
          </cell>
          <cell r="F61">
            <v>-300205</v>
          </cell>
          <cell r="G61">
            <v>-420745</v>
          </cell>
          <cell r="H61">
            <v>-987589</v>
          </cell>
          <cell r="I61">
            <v>-1413791</v>
          </cell>
          <cell r="J61">
            <v>-1265509</v>
          </cell>
          <cell r="K61">
            <v>-1979226</v>
          </cell>
          <cell r="L61">
            <v>-981364</v>
          </cell>
          <cell r="M61">
            <v>-537601</v>
          </cell>
          <cell r="N61">
            <v>139717</v>
          </cell>
          <cell r="O61">
            <v>-2883169</v>
          </cell>
          <cell r="P61">
            <v>-2857884</v>
          </cell>
          <cell r="Q61">
            <v>-2572413</v>
          </cell>
          <cell r="R61">
            <v>-2487472</v>
          </cell>
          <cell r="S61">
            <v>-2538968</v>
          </cell>
          <cell r="T61" t="str">
            <v>الادخار (1)</v>
          </cell>
        </row>
        <row r="62">
          <cell r="B62" t="str">
            <v>Consumption of fixed capital (2)</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t="str">
            <v>اهتلاك رأس المال الثابت  (2)</v>
          </cell>
        </row>
        <row r="63">
          <cell r="B63" t="str">
            <v>Capital transfers from the rest of the world (net)</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t="str">
            <v>صافي التحويلات الرأسمالية من العالم الخارجي</v>
          </cell>
        </row>
        <row r="64">
          <cell r="B64" t="str">
            <v xml:space="preserve">Finance of gross accumulation  </v>
          </cell>
          <cell r="E64">
            <v>-206667</v>
          </cell>
          <cell r="F64">
            <v>-300205</v>
          </cell>
          <cell r="G64">
            <v>-420745</v>
          </cell>
          <cell r="H64">
            <v>-987589</v>
          </cell>
          <cell r="I64">
            <v>-1413791</v>
          </cell>
          <cell r="J64">
            <v>-1265509</v>
          </cell>
          <cell r="K64">
            <v>-1979226</v>
          </cell>
          <cell r="L64">
            <v>-981364</v>
          </cell>
          <cell r="M64">
            <v>-537601</v>
          </cell>
          <cell r="N64">
            <v>139717</v>
          </cell>
          <cell r="O64">
            <v>-2883169</v>
          </cell>
          <cell r="P64">
            <v>-2857884</v>
          </cell>
          <cell r="Q64">
            <v>-2572413</v>
          </cell>
          <cell r="R64">
            <v>-2487472</v>
          </cell>
          <cell r="S64">
            <v>-2538968</v>
          </cell>
          <cell r="T64" t="str">
            <v xml:space="preserve">تمويل التراكم الاجمالي   </v>
          </cell>
        </row>
        <row r="65">
          <cell r="B65" t="str">
            <v>Increase in stock (3)</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t="str">
            <v>التغير  فى المخزون  (3)</v>
          </cell>
        </row>
        <row r="66">
          <cell r="B66" t="str">
            <v>Gross fixed capital formation (4) </v>
          </cell>
          <cell r="C66">
            <v>12300</v>
          </cell>
          <cell r="D66">
            <v>28700</v>
          </cell>
          <cell r="E66">
            <v>189778</v>
          </cell>
          <cell r="F66">
            <v>263399</v>
          </cell>
          <cell r="G66">
            <v>561745</v>
          </cell>
          <cell r="H66">
            <v>1307197</v>
          </cell>
          <cell r="I66">
            <v>3128996</v>
          </cell>
          <cell r="J66">
            <v>4777502</v>
          </cell>
          <cell r="K66">
            <v>5457044</v>
          </cell>
          <cell r="L66">
            <v>6454163</v>
          </cell>
          <cell r="M66">
            <v>6542896</v>
          </cell>
          <cell r="N66">
            <v>6531184</v>
          </cell>
          <cell r="O66">
            <v>6146127</v>
          </cell>
          <cell r="P66">
            <v>5626124</v>
          </cell>
          <cell r="Q66">
            <v>5434883</v>
          </cell>
          <cell r="R66">
            <v>5311427</v>
          </cell>
          <cell r="S66">
            <v>5211569</v>
          </cell>
          <cell r="T66" t="str">
            <v>التكوين الرأسمالي الثابت الاجمالي (4)</v>
          </cell>
        </row>
        <row r="67">
          <cell r="B67" t="str">
            <v>Purchases of intangible assets from the rest of the world (net)</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t="str">
            <v xml:space="preserve">صافي مشتريات الاصول المعنويه من العالم الخارجي </v>
          </cell>
        </row>
        <row r="68">
          <cell r="B68" t="str">
            <v>Net lending to the rest of the world</v>
          </cell>
          <cell r="C68">
            <v>0</v>
          </cell>
          <cell r="D68">
            <v>0</v>
          </cell>
          <cell r="E68">
            <v>0</v>
          </cell>
          <cell r="F68">
            <v>-563604</v>
          </cell>
          <cell r="G68">
            <v>-982490</v>
          </cell>
          <cell r="H68">
            <v>-2294786</v>
          </cell>
          <cell r="I68">
            <v>-4542787</v>
          </cell>
          <cell r="J68">
            <v>-6043011</v>
          </cell>
          <cell r="K68">
            <v>-7436270</v>
          </cell>
          <cell r="L68">
            <v>-7435527</v>
          </cell>
          <cell r="M68">
            <v>-7080497</v>
          </cell>
          <cell r="N68">
            <v>-6391467</v>
          </cell>
          <cell r="O68">
            <v>-9029296</v>
          </cell>
          <cell r="P68">
            <v>-8484008</v>
          </cell>
          <cell r="Q68">
            <v>-8007296</v>
          </cell>
          <cell r="R68">
            <v>-7798899</v>
          </cell>
          <cell r="S68">
            <v>-7750537</v>
          </cell>
          <cell r="T68" t="str">
            <v>صافي الاقراض الى العالم الخارجي</v>
          </cell>
        </row>
        <row r="69">
          <cell r="B69" t="str">
            <v xml:space="preserve">Gross accumulation  </v>
          </cell>
          <cell r="E69">
            <v>189778</v>
          </cell>
          <cell r="F69">
            <v>-300205</v>
          </cell>
          <cell r="G69">
            <v>-420745</v>
          </cell>
          <cell r="H69">
            <v>-987589</v>
          </cell>
          <cell r="I69">
            <v>-1413791</v>
          </cell>
          <cell r="J69">
            <v>-1265509</v>
          </cell>
          <cell r="K69">
            <v>-1979226</v>
          </cell>
          <cell r="L69">
            <v>-981364</v>
          </cell>
          <cell r="M69">
            <v>-537601</v>
          </cell>
          <cell r="N69">
            <v>139717</v>
          </cell>
          <cell r="O69">
            <v>-2883169</v>
          </cell>
          <cell r="P69">
            <v>-2857884</v>
          </cell>
          <cell r="Q69">
            <v>-2572413</v>
          </cell>
          <cell r="R69">
            <v>-2487472</v>
          </cell>
          <cell r="S69">
            <v>-2538968</v>
          </cell>
          <cell r="T69" t="str">
            <v>إجمالي التراكم</v>
          </cell>
        </row>
        <row r="70">
          <cell r="B70" t="str">
            <v>Net lending to the rest of the world</v>
          </cell>
          <cell r="C70">
            <v>0</v>
          </cell>
          <cell r="D70">
            <v>0</v>
          </cell>
          <cell r="E70">
            <v>0</v>
          </cell>
          <cell r="F70">
            <v>-563604</v>
          </cell>
          <cell r="G70">
            <v>-982490</v>
          </cell>
          <cell r="H70">
            <v>-2294786</v>
          </cell>
          <cell r="I70">
            <v>-4542787</v>
          </cell>
          <cell r="J70">
            <v>-6043011</v>
          </cell>
          <cell r="K70">
            <v>-7436270</v>
          </cell>
          <cell r="L70">
            <v>-7435527</v>
          </cell>
          <cell r="M70">
            <v>-7080497</v>
          </cell>
          <cell r="N70">
            <v>-6391467</v>
          </cell>
          <cell r="O70">
            <v>-9029296</v>
          </cell>
          <cell r="P70">
            <v>-8484008</v>
          </cell>
          <cell r="Q70">
            <v>-8007296</v>
          </cell>
          <cell r="R70">
            <v>-7798899</v>
          </cell>
          <cell r="S70">
            <v>-7750537</v>
          </cell>
          <cell r="T70" t="str">
            <v>صافي الاقراض الى العالم الخارجي</v>
          </cell>
        </row>
        <row r="71">
          <cell r="B71" t="str">
            <v>Net incurrence of liabilities</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t="str">
            <v>صافي الاضافات الى الخصوم المالية</v>
          </cell>
        </row>
        <row r="72">
          <cell r="B72" t="str">
            <v>Net acquisition of foreign financial assets</v>
          </cell>
          <cell r="C72">
            <v>0</v>
          </cell>
          <cell r="D72">
            <v>0</v>
          </cell>
          <cell r="E72">
            <v>0</v>
          </cell>
          <cell r="F72">
            <v>-563604</v>
          </cell>
          <cell r="G72">
            <v>-982490</v>
          </cell>
          <cell r="H72">
            <v>-2294786</v>
          </cell>
          <cell r="I72">
            <v>-4542787</v>
          </cell>
          <cell r="J72">
            <v>-6043011</v>
          </cell>
          <cell r="K72">
            <v>-7436270</v>
          </cell>
          <cell r="L72">
            <v>-7435527</v>
          </cell>
          <cell r="M72">
            <v>-7080497</v>
          </cell>
          <cell r="N72">
            <v>-6391467</v>
          </cell>
          <cell r="O72">
            <v>-9029296</v>
          </cell>
          <cell r="P72">
            <v>-8484008</v>
          </cell>
          <cell r="Q72">
            <v>-8007296</v>
          </cell>
          <cell r="R72">
            <v>-7798899</v>
          </cell>
          <cell r="S72">
            <v>-7750537</v>
          </cell>
          <cell r="T72" t="str">
            <v>صافي الاستحواز من الاصول المالية الأجنبية</v>
          </cell>
        </row>
        <row r="73">
          <cell r="B73" t="str">
            <v>* ESCWA estimates.</v>
          </cell>
          <cell r="T73" t="str">
            <v>‏*  تقديرات الاسكوا.</v>
          </cell>
        </row>
        <row r="74">
          <cell r="B74" t="str">
            <v>(1)  Includes  (2).</v>
          </cell>
          <cell r="T74" t="str">
            <v>(1)  يتضمن (2).</v>
          </cell>
        </row>
        <row r="75">
          <cell r="B75" t="str">
            <v>(4)  Includes (3).</v>
          </cell>
          <cell r="T75" t="str">
            <v>(4)  يتضمن (3).</v>
          </cell>
        </row>
        <row r="83">
          <cell r="B83" t="str">
            <v>الصفقات الخارجية - بالاسعار الجارية   *</v>
          </cell>
        </row>
        <row r="84">
          <cell r="B84" t="str">
            <v>External transactions - at current prices   *</v>
          </cell>
        </row>
        <row r="85">
          <cell r="B85" t="str">
            <v>Lebanon</v>
          </cell>
          <cell r="T85" t="str">
            <v>لبنان</v>
          </cell>
        </row>
        <row r="86">
          <cell r="B86" t="str">
            <v>Mn. Pounds</v>
          </cell>
          <cell r="T86" t="str">
            <v>مليون ليرة</v>
          </cell>
        </row>
        <row r="87">
          <cell r="C87">
            <v>1985</v>
          </cell>
          <cell r="D87">
            <v>1986</v>
          </cell>
          <cell r="E87">
            <v>1987</v>
          </cell>
          <cell r="F87">
            <v>1989</v>
          </cell>
          <cell r="G87">
            <v>1990</v>
          </cell>
          <cell r="H87">
            <v>1991</v>
          </cell>
          <cell r="I87">
            <v>1992</v>
          </cell>
          <cell r="J87">
            <v>1993</v>
          </cell>
          <cell r="K87">
            <v>1994</v>
          </cell>
          <cell r="L87">
            <v>1995</v>
          </cell>
          <cell r="M87">
            <v>1996</v>
          </cell>
          <cell r="N87">
            <v>1997</v>
          </cell>
          <cell r="O87">
            <v>1998</v>
          </cell>
          <cell r="P87">
            <v>1999</v>
          </cell>
          <cell r="Q87">
            <v>2000</v>
          </cell>
          <cell r="R87">
            <v>2001</v>
          </cell>
          <cell r="S87">
            <v>2002</v>
          </cell>
        </row>
        <row r="88">
          <cell r="B88" t="str">
            <v xml:space="preserve">Exports of goods and services </v>
          </cell>
          <cell r="C88">
            <v>9800</v>
          </cell>
          <cell r="D88">
            <v>26800</v>
          </cell>
          <cell r="E88">
            <v>191111</v>
          </cell>
          <cell r="F88">
            <v>343265</v>
          </cell>
          <cell r="G88">
            <v>433368</v>
          </cell>
          <cell r="H88">
            <v>595134</v>
          </cell>
          <cell r="I88">
            <v>819417</v>
          </cell>
          <cell r="J88">
            <v>1124686</v>
          </cell>
          <cell r="K88">
            <v>1265010</v>
          </cell>
          <cell r="L88">
            <v>1949049</v>
          </cell>
          <cell r="M88">
            <v>2355718</v>
          </cell>
          <cell r="N88">
            <v>2252272</v>
          </cell>
          <cell r="O88">
            <v>2359531</v>
          </cell>
          <cell r="P88">
            <v>2413360</v>
          </cell>
          <cell r="Q88">
            <v>2547499</v>
          </cell>
          <cell r="R88">
            <v>2685286</v>
          </cell>
          <cell r="S88">
            <v>2839523</v>
          </cell>
          <cell r="T88" t="str">
            <v>الصادرات من السلع والخدمات</v>
          </cell>
        </row>
        <row r="89">
          <cell r="B89" t="str">
            <v>Compensation of employees from  the rest of the world (1)</v>
          </cell>
          <cell r="C89">
            <v>0</v>
          </cell>
          <cell r="D89">
            <v>0</v>
          </cell>
          <cell r="E89">
            <v>0</v>
          </cell>
          <cell r="F89">
            <v>238560</v>
          </cell>
          <cell r="G89">
            <v>196560</v>
          </cell>
          <cell r="H89">
            <v>167040</v>
          </cell>
          <cell r="I89">
            <v>712608</v>
          </cell>
          <cell r="J89">
            <v>1180398</v>
          </cell>
          <cell r="K89">
            <v>1150800</v>
          </cell>
          <cell r="L89">
            <v>2087771</v>
          </cell>
          <cell r="M89">
            <v>3200821</v>
          </cell>
          <cell r="N89">
            <v>4570438</v>
          </cell>
          <cell r="O89">
            <v>1691836</v>
          </cell>
          <cell r="P89">
            <v>1427300</v>
          </cell>
          <cell r="Q89">
            <v>1459223</v>
          </cell>
          <cell r="R89">
            <v>1692587</v>
          </cell>
          <cell r="S89">
            <v>1820483</v>
          </cell>
          <cell r="T89" t="str">
            <v>تعويضات العاملين من العالم      الخارجي (1)</v>
          </cell>
        </row>
        <row r="90">
          <cell r="B90" t="str">
            <v>Property and entrepreneurial income from the rest of the world</v>
          </cell>
          <cell r="C90">
            <v>0</v>
          </cell>
          <cell r="D90">
            <v>0</v>
          </cell>
          <cell r="E90">
            <v>0</v>
          </cell>
          <cell r="F90">
            <v>343924</v>
          </cell>
          <cell r="G90">
            <v>327039</v>
          </cell>
          <cell r="H90">
            <v>425024</v>
          </cell>
          <cell r="I90">
            <v>0</v>
          </cell>
          <cell r="J90">
            <v>0</v>
          </cell>
          <cell r="K90">
            <v>0</v>
          </cell>
          <cell r="L90">
            <v>0</v>
          </cell>
          <cell r="M90">
            <v>0</v>
          </cell>
          <cell r="N90">
            <v>0</v>
          </cell>
          <cell r="O90">
            <v>0</v>
          </cell>
          <cell r="P90">
            <v>0</v>
          </cell>
          <cell r="Q90">
            <v>0</v>
          </cell>
          <cell r="R90">
            <v>0</v>
          </cell>
          <cell r="S90">
            <v>0</v>
          </cell>
          <cell r="T90" t="str">
            <v xml:space="preserve"> دخل الملكية وعائد التنظيم من العالم الخارجي </v>
          </cell>
        </row>
        <row r="91">
          <cell r="B91" t="str">
            <v>Other current transfers from the rest of the world (2)</v>
          </cell>
          <cell r="C91">
            <v>0</v>
          </cell>
          <cell r="D91">
            <v>0</v>
          </cell>
          <cell r="E91">
            <v>0</v>
          </cell>
          <cell r="F91" t="str">
            <v xml:space="preserve">      …</v>
          </cell>
          <cell r="G91" t="str">
            <v xml:space="preserve">      …</v>
          </cell>
          <cell r="H91" t="str">
            <v xml:space="preserve">      …</v>
          </cell>
          <cell r="I91" t="str">
            <v xml:space="preserve">      …</v>
          </cell>
          <cell r="J91">
            <v>196733</v>
          </cell>
          <cell r="K91">
            <v>84000</v>
          </cell>
          <cell r="L91">
            <v>72945</v>
          </cell>
          <cell r="M91">
            <v>73837</v>
          </cell>
          <cell r="N91">
            <v>73872</v>
          </cell>
          <cell r="O91">
            <v>106120</v>
          </cell>
          <cell r="P91">
            <v>153816</v>
          </cell>
          <cell r="Q91">
            <v>189808</v>
          </cell>
          <cell r="R91">
            <v>249943</v>
          </cell>
          <cell r="S91">
            <v>313203</v>
          </cell>
          <cell r="T91" t="str">
            <v>تحويلات جارية اخرى من العالم الخارجي (2)</v>
          </cell>
        </row>
        <row r="92">
          <cell r="B92" t="str">
            <v xml:space="preserve">Current receipts  </v>
          </cell>
          <cell r="C92">
            <v>9800</v>
          </cell>
          <cell r="D92">
            <v>26800</v>
          </cell>
          <cell r="E92">
            <v>191111</v>
          </cell>
          <cell r="F92">
            <v>925749</v>
          </cell>
          <cell r="G92">
            <v>956967</v>
          </cell>
          <cell r="H92">
            <v>1187198</v>
          </cell>
          <cell r="I92">
            <v>1532025</v>
          </cell>
          <cell r="J92">
            <v>2501817</v>
          </cell>
          <cell r="K92">
            <v>2499810</v>
          </cell>
          <cell r="L92">
            <v>4109765</v>
          </cell>
          <cell r="M92">
            <v>5630376</v>
          </cell>
          <cell r="N92">
            <v>6896582</v>
          </cell>
          <cell r="O92">
            <v>4157487</v>
          </cell>
          <cell r="P92">
            <v>3994476</v>
          </cell>
          <cell r="Q92">
            <v>4196530</v>
          </cell>
          <cell r="R92">
            <v>4627816</v>
          </cell>
          <cell r="S92">
            <v>4973209</v>
          </cell>
          <cell r="T92" t="str">
            <v xml:space="preserve">المتحصلات الجارية  </v>
          </cell>
        </row>
        <row r="93">
          <cell r="B93" t="str">
            <v>Imports of goods and services</v>
          </cell>
          <cell r="C93">
            <v>36000</v>
          </cell>
          <cell r="D93">
            <v>72800</v>
          </cell>
          <cell r="E93">
            <v>587556</v>
          </cell>
          <cell r="F93">
            <v>1489353</v>
          </cell>
          <cell r="G93">
            <v>1939457</v>
          </cell>
          <cell r="H93">
            <v>3481984</v>
          </cell>
          <cell r="I93">
            <v>6074812</v>
          </cell>
          <cell r="J93">
            <v>8544828</v>
          </cell>
          <cell r="K93">
            <v>9936080</v>
          </cell>
          <cell r="L93">
            <v>11545292</v>
          </cell>
          <cell r="M93">
            <v>12710873</v>
          </cell>
          <cell r="N93">
            <v>13288049</v>
          </cell>
          <cell r="O93">
            <v>13186783</v>
          </cell>
          <cell r="P93">
            <v>12478484</v>
          </cell>
          <cell r="Q93">
            <v>12203826</v>
          </cell>
          <cell r="R93">
            <v>12426715</v>
          </cell>
          <cell r="S93">
            <v>12723746</v>
          </cell>
          <cell r="T93" t="str">
            <v>الواردات من السلع والخدمات</v>
          </cell>
        </row>
        <row r="94">
          <cell r="B94" t="str">
            <v>Compensation of employees to the rest of the world</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t="str">
            <v>تعويضات العاملين المدفوعة الى العالم الخارجي</v>
          </cell>
        </row>
        <row r="95">
          <cell r="B95" t="str">
            <v>Property and entrepreneurial income to the rest of the world</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t="str">
            <v>دخل الملكية وعائد التنظيم المدفوع الى العالم الخارجي</v>
          </cell>
        </row>
        <row r="96">
          <cell r="B96" t="str">
            <v>Other current transfers to the rest of the world</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t="str">
            <v>تحويلات جارية اخرى الى العالم الخارجي</v>
          </cell>
        </row>
        <row r="97">
          <cell r="B97" t="str">
            <v xml:space="preserve">Surplus of the nation from current transactions </v>
          </cell>
          <cell r="C97">
            <v>-26200</v>
          </cell>
          <cell r="D97">
            <v>-46000</v>
          </cell>
          <cell r="E97">
            <v>0</v>
          </cell>
          <cell r="F97">
            <v>-563604</v>
          </cell>
          <cell r="G97">
            <v>-982490</v>
          </cell>
          <cell r="H97">
            <v>-2294786</v>
          </cell>
          <cell r="I97">
            <v>-4542787</v>
          </cell>
          <cell r="J97">
            <v>-6043011</v>
          </cell>
          <cell r="K97">
            <v>-7436270</v>
          </cell>
          <cell r="L97">
            <v>-7435527</v>
          </cell>
          <cell r="M97">
            <v>-7080497</v>
          </cell>
          <cell r="N97">
            <v>-6391467</v>
          </cell>
          <cell r="O97">
            <v>-9029296</v>
          </cell>
          <cell r="P97">
            <v>-8484008</v>
          </cell>
          <cell r="Q97">
            <v>-8007296</v>
          </cell>
          <cell r="R97">
            <v>-7798899</v>
          </cell>
          <cell r="S97">
            <v>-7750537</v>
          </cell>
          <cell r="T97" t="str">
            <v xml:space="preserve">فائض الدولة من العمليات الجارية </v>
          </cell>
        </row>
        <row r="98">
          <cell r="B98" t="str">
            <v xml:space="preserve">Disposable of current receipts </v>
          </cell>
          <cell r="C98">
            <v>9800</v>
          </cell>
          <cell r="D98">
            <v>26800</v>
          </cell>
          <cell r="E98">
            <v>587556</v>
          </cell>
          <cell r="F98">
            <v>925749</v>
          </cell>
          <cell r="G98">
            <v>956967</v>
          </cell>
          <cell r="H98">
            <v>1187198</v>
          </cell>
          <cell r="I98">
            <v>1532025</v>
          </cell>
          <cell r="J98">
            <v>2501817</v>
          </cell>
          <cell r="K98">
            <v>2499810</v>
          </cell>
          <cell r="L98">
            <v>4109765</v>
          </cell>
          <cell r="M98">
            <v>5630376</v>
          </cell>
          <cell r="N98">
            <v>6896582</v>
          </cell>
          <cell r="O98">
            <v>4157487</v>
          </cell>
          <cell r="P98">
            <v>3994476</v>
          </cell>
          <cell r="Q98">
            <v>4196530</v>
          </cell>
          <cell r="R98">
            <v>4627816</v>
          </cell>
          <cell r="S98">
            <v>4973209</v>
          </cell>
          <cell r="T98" t="str">
            <v>التصرف فى المتحصلات الجارية  </v>
          </cell>
        </row>
        <row r="99">
          <cell r="B99" t="str">
            <v>* ESCWA estimates.</v>
          </cell>
          <cell r="T99" t="str">
            <v>‏*  تقديرات الاسكوا.</v>
          </cell>
        </row>
        <row r="100">
          <cell r="B100" t="str">
            <v>(1)  Net compensation of employees from the rest of the world.</v>
          </cell>
          <cell r="T100" t="str">
            <v>(1)  صافي تعويضا ت العاملين من العالم الخارجي.</v>
          </cell>
        </row>
        <row r="124">
          <cell r="B124" t="str">
            <v xml:space="preserve"> (3) Includes net error and omission.</v>
          </cell>
          <cell r="T124" t="str">
            <v>(3)  يتضمن صافي السهو و الخطا</v>
          </cell>
        </row>
        <row r="125">
          <cell r="B125" t="str">
            <v>الناتج المحلي الاجمالي على مستوى النشاط الاقتصادي بسعر المنتج - بالأسعار الجارية   *</v>
          </cell>
        </row>
        <row r="126">
          <cell r="B126" t="str">
            <v>Gross domestic product by kind of economic activity in producer's values - at current prices   *</v>
          </cell>
        </row>
        <row r="127">
          <cell r="B127" t="str">
            <v>Lebanon</v>
          </cell>
          <cell r="T127" t="str">
            <v>لبنان</v>
          </cell>
        </row>
        <row r="128">
          <cell r="B128" t="str">
            <v>Mn. Pounds</v>
          </cell>
          <cell r="T128" t="str">
            <v>مليون ليرة</v>
          </cell>
        </row>
        <row r="129">
          <cell r="C129">
            <v>1985</v>
          </cell>
          <cell r="D129">
            <v>1986</v>
          </cell>
          <cell r="E129">
            <v>1987</v>
          </cell>
          <cell r="F129">
            <v>1989</v>
          </cell>
          <cell r="G129">
            <v>1990</v>
          </cell>
          <cell r="H129">
            <v>1991</v>
          </cell>
          <cell r="I129">
            <v>1992</v>
          </cell>
          <cell r="J129">
            <v>1993</v>
          </cell>
          <cell r="K129">
            <v>1994</v>
          </cell>
          <cell r="L129">
            <v>1995</v>
          </cell>
          <cell r="M129">
            <v>1996</v>
          </cell>
          <cell r="N129">
            <v>1997</v>
          </cell>
          <cell r="O129">
            <v>1998</v>
          </cell>
          <cell r="P129">
            <v>1999</v>
          </cell>
          <cell r="Q129">
            <v>2000</v>
          </cell>
          <cell r="R129">
            <v>2001</v>
          </cell>
          <cell r="S129">
            <v>2002</v>
          </cell>
        </row>
        <row r="130">
          <cell r="B130" t="str">
            <v>a- Industries</v>
          </cell>
          <cell r="T130" t="str">
            <v>أ- الصناعات</v>
          </cell>
        </row>
        <row r="131">
          <cell r="B131" t="str">
            <v>Agriculture, hunting, forestry and fishing</v>
          </cell>
          <cell r="C131">
            <v>3146</v>
          </cell>
          <cell r="D131">
            <v>9076</v>
          </cell>
          <cell r="E131">
            <v>41062</v>
          </cell>
          <cell r="F131">
            <v>118159</v>
          </cell>
          <cell r="G131">
            <v>172666</v>
          </cell>
          <cell r="H131">
            <v>279397</v>
          </cell>
          <cell r="I131">
            <v>983515</v>
          </cell>
          <cell r="J131">
            <v>1381994</v>
          </cell>
          <cell r="K131">
            <v>1807014</v>
          </cell>
          <cell r="L131">
            <v>2237057</v>
          </cell>
          <cell r="M131">
            <v>2397871</v>
          </cell>
          <cell r="N131">
            <v>2522765</v>
          </cell>
          <cell r="O131">
            <v>2601462</v>
          </cell>
          <cell r="P131">
            <v>2612907</v>
          </cell>
          <cell r="Q131">
            <v>2624148</v>
          </cell>
          <cell r="R131">
            <v>2640946</v>
          </cell>
          <cell r="S131">
            <v>2665172</v>
          </cell>
          <cell r="T131" t="str">
            <v>الزراعة والصيد والغابات</v>
          </cell>
        </row>
        <row r="132">
          <cell r="B132" t="str">
            <v>Mining and quarrying</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t="str">
            <v>‏الصناعات الاستخراجية (‏التعدين)‏</v>
          </cell>
        </row>
        <row r="133">
          <cell r="B133" t="str">
            <v>Manufacturing</v>
          </cell>
          <cell r="C133">
            <v>4500</v>
          </cell>
          <cell r="D133">
            <v>12979</v>
          </cell>
          <cell r="E133">
            <v>58961</v>
          </cell>
          <cell r="F133">
            <v>168972</v>
          </cell>
          <cell r="G133">
            <v>246939</v>
          </cell>
          <cell r="H133">
            <v>439981</v>
          </cell>
          <cell r="I133">
            <v>1203600</v>
          </cell>
          <cell r="J133">
            <v>1566028</v>
          </cell>
          <cell r="K133">
            <v>1727050</v>
          </cell>
          <cell r="L133">
            <v>2026700</v>
          </cell>
          <cell r="M133">
            <v>2410839</v>
          </cell>
          <cell r="N133">
            <v>2572867</v>
          </cell>
          <cell r="O133">
            <v>2641017</v>
          </cell>
          <cell r="P133">
            <v>2599468</v>
          </cell>
          <cell r="Q133">
            <v>2524652</v>
          </cell>
          <cell r="R133">
            <v>2570352</v>
          </cell>
          <cell r="S133">
            <v>2607059</v>
          </cell>
          <cell r="T133" t="str">
            <v>الصناعات التحويلية</v>
          </cell>
        </row>
        <row r="134">
          <cell r="B134" t="str">
            <v>Electricity, gas and water</v>
          </cell>
          <cell r="C134">
            <v>1871</v>
          </cell>
          <cell r="D134">
            <v>5400</v>
          </cell>
          <cell r="E134">
            <v>24535</v>
          </cell>
          <cell r="F134">
            <v>70334</v>
          </cell>
          <cell r="G134">
            <v>102775</v>
          </cell>
          <cell r="H134">
            <v>221847</v>
          </cell>
          <cell r="I134">
            <v>483113</v>
          </cell>
          <cell r="J134">
            <v>761001</v>
          </cell>
          <cell r="K134">
            <v>930971</v>
          </cell>
          <cell r="L134">
            <v>1090379</v>
          </cell>
          <cell r="M134">
            <v>1388365</v>
          </cell>
          <cell r="N134">
            <v>1543085</v>
          </cell>
          <cell r="O134">
            <v>1637163</v>
          </cell>
          <cell r="P134">
            <v>1660700</v>
          </cell>
          <cell r="Q134">
            <v>1681330</v>
          </cell>
          <cell r="R134">
            <v>1722155</v>
          </cell>
          <cell r="S134">
            <v>1759787</v>
          </cell>
          <cell r="T134" t="str">
            <v>الكهرباء والغاز والمياه</v>
          </cell>
        </row>
        <row r="135">
          <cell r="B135" t="str">
            <v>Construction</v>
          </cell>
          <cell r="C135">
            <v>1181</v>
          </cell>
          <cell r="D135">
            <v>3405</v>
          </cell>
          <cell r="E135">
            <v>15465</v>
          </cell>
          <cell r="F135">
            <v>44319</v>
          </cell>
          <cell r="G135">
            <v>64789</v>
          </cell>
          <cell r="H135">
            <v>140163</v>
          </cell>
          <cell r="I135">
            <v>711540</v>
          </cell>
          <cell r="J135">
            <v>1240557</v>
          </cell>
          <cell r="K135">
            <v>1417011</v>
          </cell>
          <cell r="L135">
            <v>1663042</v>
          </cell>
          <cell r="M135">
            <v>1397887</v>
          </cell>
          <cell r="N135">
            <v>1248113</v>
          </cell>
          <cell r="O135">
            <v>1069859</v>
          </cell>
          <cell r="P135">
            <v>840597</v>
          </cell>
          <cell r="Q135">
            <v>753077</v>
          </cell>
          <cell r="R135">
            <v>693352</v>
          </cell>
          <cell r="S135">
            <v>649564</v>
          </cell>
          <cell r="T135" t="str">
            <v>التشييد</v>
          </cell>
        </row>
        <row r="136">
          <cell r="B136" t="str">
            <v>Wholesale and retail trade, restaurants and hotels</v>
          </cell>
          <cell r="C136">
            <v>10125</v>
          </cell>
          <cell r="D136">
            <v>29208</v>
          </cell>
          <cell r="E136">
            <v>132723</v>
          </cell>
          <cell r="F136">
            <v>380307</v>
          </cell>
          <cell r="G136">
            <v>555728</v>
          </cell>
          <cell r="H136">
            <v>1060039</v>
          </cell>
          <cell r="I136">
            <v>2612388</v>
          </cell>
          <cell r="J136">
            <v>3776827</v>
          </cell>
          <cell r="K136">
            <v>4314035</v>
          </cell>
          <cell r="L136">
            <v>5413137</v>
          </cell>
          <cell r="M136">
            <v>6347394</v>
          </cell>
          <cell r="N136">
            <v>7258418</v>
          </cell>
          <cell r="O136">
            <v>7907384</v>
          </cell>
          <cell r="P136">
            <v>8079110</v>
          </cell>
          <cell r="Q136">
            <v>8122862</v>
          </cell>
          <cell r="R136">
            <v>8378408</v>
          </cell>
          <cell r="S136">
            <v>8648669</v>
          </cell>
          <cell r="T136" t="str">
            <v>تجارة الجملة والتجزئة والمطاعم والفنادق</v>
          </cell>
        </row>
        <row r="137">
          <cell r="B137" t="str">
            <v>Transport, storage and communication</v>
          </cell>
          <cell r="C137">
            <v>1339</v>
          </cell>
          <cell r="D137">
            <v>3867</v>
          </cell>
          <cell r="E137">
            <v>17602</v>
          </cell>
          <cell r="F137">
            <v>50911</v>
          </cell>
          <cell r="G137">
            <v>73705</v>
          </cell>
          <cell r="H137">
            <v>128096</v>
          </cell>
          <cell r="I137">
            <v>305972</v>
          </cell>
          <cell r="J137">
            <v>365075</v>
          </cell>
          <cell r="K137">
            <v>417003</v>
          </cell>
          <cell r="L137">
            <v>510013</v>
          </cell>
          <cell r="M137">
            <v>565727</v>
          </cell>
          <cell r="N137">
            <v>638459</v>
          </cell>
          <cell r="O137">
            <v>689896</v>
          </cell>
          <cell r="P137">
            <v>725034</v>
          </cell>
          <cell r="Q137">
            <v>743273</v>
          </cell>
          <cell r="R137">
            <v>784561</v>
          </cell>
          <cell r="S137">
            <v>826932</v>
          </cell>
          <cell r="T137" t="str">
            <v>النقل والأتصالات والتخزين</v>
          </cell>
        </row>
        <row r="138">
          <cell r="B138" t="str">
            <v>Financial institutions and insurance</v>
          </cell>
          <cell r="C138">
            <v>2752</v>
          </cell>
          <cell r="D138">
            <v>7940</v>
          </cell>
          <cell r="E138">
            <v>36053</v>
          </cell>
          <cell r="F138">
            <v>103325</v>
          </cell>
          <cell r="G138">
            <v>150968</v>
          </cell>
          <cell r="H138">
            <v>279397</v>
          </cell>
          <cell r="I138">
            <v>720890</v>
          </cell>
          <cell r="J138">
            <v>1081220</v>
          </cell>
          <cell r="K138">
            <v>1235010</v>
          </cell>
          <cell r="L138">
            <v>1520708</v>
          </cell>
          <cell r="M138">
            <v>1936920</v>
          </cell>
          <cell r="N138">
            <v>2356745</v>
          </cell>
          <cell r="O138">
            <v>2798791</v>
          </cell>
          <cell r="P138">
            <v>3154518</v>
          </cell>
          <cell r="Q138">
            <v>3313654</v>
          </cell>
          <cell r="R138">
            <v>3490359</v>
          </cell>
          <cell r="S138">
            <v>3674657</v>
          </cell>
          <cell r="T138" t="str">
            <v>المؤسسات المالية والتأمين</v>
          </cell>
        </row>
        <row r="139">
          <cell r="B139" t="str">
            <v>Real estate and business services</v>
          </cell>
          <cell r="C139">
            <v>3182</v>
          </cell>
          <cell r="D139">
            <v>9182</v>
          </cell>
          <cell r="E139">
            <v>41755</v>
          </cell>
          <cell r="F139">
            <v>119671</v>
          </cell>
          <cell r="G139">
            <v>174883</v>
          </cell>
          <cell r="H139">
            <v>331378</v>
          </cell>
          <cell r="I139">
            <v>653299</v>
          </cell>
          <cell r="J139">
            <v>686572</v>
          </cell>
          <cell r="K139">
            <v>670005</v>
          </cell>
          <cell r="L139">
            <v>752019</v>
          </cell>
          <cell r="M139">
            <v>955064</v>
          </cell>
          <cell r="N139">
            <v>1086526</v>
          </cell>
          <cell r="O139">
            <v>1141872</v>
          </cell>
          <cell r="P139">
            <v>1198395</v>
          </cell>
          <cell r="Q139">
            <v>1124484</v>
          </cell>
          <cell r="R139">
            <v>1135496</v>
          </cell>
          <cell r="S139">
            <v>1151356</v>
          </cell>
          <cell r="T139" t="str">
            <v>الخدمات العقارية وخدمات الاعمال</v>
          </cell>
        </row>
        <row r="140">
          <cell r="B140" t="str">
            <v>Community social and personal services</v>
          </cell>
          <cell r="C140">
            <v>3857</v>
          </cell>
          <cell r="D140">
            <v>11119</v>
          </cell>
          <cell r="E140">
            <v>50700</v>
          </cell>
          <cell r="F140">
            <v>156987</v>
          </cell>
          <cell r="G140">
            <v>211581</v>
          </cell>
          <cell r="H140">
            <v>308172</v>
          </cell>
          <cell r="I140">
            <v>626258</v>
          </cell>
          <cell r="J140">
            <v>1076843</v>
          </cell>
          <cell r="K140">
            <v>1230011</v>
          </cell>
          <cell r="L140">
            <v>1232361</v>
          </cell>
          <cell r="M140">
            <v>1478833</v>
          </cell>
          <cell r="N140">
            <v>1872483</v>
          </cell>
          <cell r="O140">
            <v>2128070</v>
          </cell>
          <cell r="P140">
            <v>2324993</v>
          </cell>
          <cell r="Q140">
            <v>2405979</v>
          </cell>
          <cell r="R140">
            <v>2574694</v>
          </cell>
          <cell r="S140">
            <v>2763938</v>
          </cell>
          <cell r="T140" t="str">
            <v>خدمات المجتمع: اجتماعية وشخصية</v>
          </cell>
        </row>
        <row r="141">
          <cell r="B141" t="str">
            <v>Less: imputed bank service charges</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t="str">
            <v>ناقصا: رسوم الخدمات المصرفية المحتسبة</v>
          </cell>
        </row>
        <row r="142">
          <cell r="B142" t="str">
            <v>Total industries</v>
          </cell>
          <cell r="C142">
            <v>31953</v>
          </cell>
          <cell r="D142">
            <v>92176</v>
          </cell>
          <cell r="E142">
            <v>418856</v>
          </cell>
          <cell r="F142">
            <v>1212985</v>
          </cell>
          <cell r="G142">
            <v>1754034</v>
          </cell>
          <cell r="H142">
            <v>3188470</v>
          </cell>
          <cell r="I142">
            <v>8300575</v>
          </cell>
          <cell r="J142">
            <v>11936117</v>
          </cell>
          <cell r="K142">
            <v>13748110</v>
          </cell>
          <cell r="L142">
            <v>16445416</v>
          </cell>
          <cell r="M142">
            <v>18878900</v>
          </cell>
          <cell r="N142">
            <v>21099461</v>
          </cell>
          <cell r="O142">
            <v>22615514</v>
          </cell>
          <cell r="P142">
            <v>23195722</v>
          </cell>
          <cell r="Q142">
            <v>23293459</v>
          </cell>
          <cell r="R142">
            <v>23990323</v>
          </cell>
          <cell r="S142">
            <v>24747134</v>
          </cell>
          <cell r="T142" t="str">
            <v>اجمالي الصناعات</v>
          </cell>
        </row>
        <row r="143">
          <cell r="B143" t="str">
            <v>b- Producers of government services</v>
          </cell>
          <cell r="C143">
            <v>3647</v>
          </cell>
          <cell r="D143">
            <v>10524</v>
          </cell>
          <cell r="E143">
            <v>47811</v>
          </cell>
          <cell r="F143">
            <v>137015</v>
          </cell>
          <cell r="G143">
            <v>200241</v>
          </cell>
          <cell r="H143">
            <v>664613</v>
          </cell>
          <cell r="I143">
            <v>1059291</v>
          </cell>
          <cell r="J143">
            <v>1189099</v>
          </cell>
          <cell r="K143">
            <v>1244010</v>
          </cell>
          <cell r="L143">
            <v>1334034</v>
          </cell>
          <cell r="M143">
            <v>1537242</v>
          </cell>
          <cell r="N143">
            <v>1780910</v>
          </cell>
          <cell r="O143">
            <v>1893939</v>
          </cell>
          <cell r="P143">
            <v>1926468</v>
          </cell>
          <cell r="Q143">
            <v>1954342</v>
          </cell>
          <cell r="R143">
            <v>2014912</v>
          </cell>
          <cell r="S143">
            <v>2090268</v>
          </cell>
          <cell r="T143" t="str">
            <v>ب- منتجو الخدمات الحكومية</v>
          </cell>
        </row>
        <row r="144">
          <cell r="B144" t="str">
            <v>c- Producers of private non-profit services to households</v>
          </cell>
          <cell r="C144">
            <v>0</v>
          </cell>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t="str">
            <v>ج- منتجو الخدمات الخاصه التي لا تهدف الى الربح وتخدم العائلات</v>
          </cell>
        </row>
        <row r="145">
          <cell r="B145" t="str">
            <v>d- Domestic services of households</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t="str">
            <v>د- الخدمات المنزلية المحلية</v>
          </cell>
        </row>
        <row r="146">
          <cell r="B146" t="str">
            <v>e- Import duties</v>
          </cell>
          <cell r="C146">
            <v>0</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t="str">
            <v>هـ- رسوم الواردات </v>
          </cell>
        </row>
        <row r="147">
          <cell r="B147" t="str">
            <v xml:space="preserve">GDP in purchaser's values </v>
          </cell>
          <cell r="C147">
            <v>35600</v>
          </cell>
          <cell r="D147">
            <v>102700</v>
          </cell>
          <cell r="E147">
            <v>466667</v>
          </cell>
          <cell r="F147">
            <v>1350000</v>
          </cell>
          <cell r="G147">
            <v>1954275</v>
          </cell>
          <cell r="H147">
            <v>3853083</v>
          </cell>
          <cell r="I147">
            <v>9359866</v>
          </cell>
          <cell r="J147">
            <v>13125216</v>
          </cell>
          <cell r="K147">
            <v>14992120</v>
          </cell>
          <cell r="L147">
            <v>17779450</v>
          </cell>
          <cell r="M147">
            <v>20416142</v>
          </cell>
          <cell r="N147">
            <v>22880371</v>
          </cell>
          <cell r="O147">
            <v>24509453</v>
          </cell>
          <cell r="P147">
            <v>25122190</v>
          </cell>
          <cell r="Q147">
            <v>25247801</v>
          </cell>
          <cell r="R147">
            <v>26005235</v>
          </cell>
          <cell r="S147">
            <v>26837402</v>
          </cell>
          <cell r="T147" t="str">
            <v>الناتج المحلي الاجمالي بقيمة المشتري</v>
          </cell>
        </row>
        <row r="148">
          <cell r="B148" t="str">
            <v>* ESCWA estimates.</v>
          </cell>
          <cell r="T148" t="str">
            <v xml:space="preserve"> ‏*  تقديرات الاسكوا.</v>
          </cell>
        </row>
        <row r="149">
          <cell r="B149" t="str">
            <v>(1) Official sources.</v>
          </cell>
          <cell r="T149" t="str">
            <v>(1) بيا نا ت رسمية.</v>
          </cell>
        </row>
      </sheetData>
      <sheetData sheetId="1"/>
      <sheetData sheetId="2"/>
      <sheetData sheetId="3"/>
      <sheetData sheetId="4"/>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urrent"/>
      <sheetName val="cons_95_l"/>
      <sheetName val="cons_95_$"/>
      <sheetName val="study"/>
      <sheetName val="charts"/>
    </sheetNames>
    <sheetDataSet>
      <sheetData sheetId="0" refreshError="1">
        <row r="1">
          <cell r="B1" t="str">
            <v>الناتج المحلي الاجمالي والانفاق عليه - بالاسعار الجارية   *</v>
          </cell>
        </row>
        <row r="2">
          <cell r="B2" t="str">
            <v>Gross domestic product and expenditure - at current prices   *</v>
          </cell>
        </row>
        <row r="3">
          <cell r="B3" t="str">
            <v>Lebanon</v>
          </cell>
          <cell r="T3" t="str">
            <v>لبنان</v>
          </cell>
        </row>
        <row r="4">
          <cell r="B4" t="str">
            <v>Mn. Pounds</v>
          </cell>
          <cell r="T4" t="str">
            <v>مليون ليرة</v>
          </cell>
        </row>
        <row r="5">
          <cell r="C5">
            <v>1985</v>
          </cell>
          <cell r="D5">
            <v>1986</v>
          </cell>
          <cell r="E5">
            <v>1987</v>
          </cell>
          <cell r="F5">
            <v>1989</v>
          </cell>
          <cell r="G5">
            <v>1990</v>
          </cell>
          <cell r="H5">
            <v>1991</v>
          </cell>
          <cell r="I5">
            <v>1992</v>
          </cell>
          <cell r="J5">
            <v>1993</v>
          </cell>
          <cell r="K5">
            <v>1994</v>
          </cell>
          <cell r="L5">
            <v>1995</v>
          </cell>
          <cell r="M5">
            <v>1996</v>
          </cell>
          <cell r="N5">
            <v>1997</v>
          </cell>
          <cell r="O5">
            <v>1998</v>
          </cell>
          <cell r="P5">
            <v>1999</v>
          </cell>
          <cell r="Q5">
            <v>2000</v>
          </cell>
          <cell r="R5">
            <v>2001</v>
          </cell>
          <cell r="S5">
            <v>2002</v>
          </cell>
        </row>
        <row r="6">
          <cell r="B6" t="str">
            <v>Compensation of employees</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t="str">
            <v>تعويضات العاملين</v>
          </cell>
        </row>
        <row r="7">
          <cell r="B7" t="str">
            <v>Operating surplus (2)</v>
          </cell>
          <cell r="C7">
            <v>0</v>
          </cell>
          <cell r="D7">
            <v>0</v>
          </cell>
          <cell r="E7">
            <v>466667</v>
          </cell>
          <cell r="F7">
            <v>1350000</v>
          </cell>
          <cell r="G7">
            <v>1954275</v>
          </cell>
          <cell r="H7">
            <v>3853083</v>
          </cell>
          <cell r="I7">
            <v>9359866</v>
          </cell>
          <cell r="J7">
            <v>13125216</v>
          </cell>
          <cell r="K7">
            <v>14992120</v>
          </cell>
          <cell r="L7">
            <v>17779450</v>
          </cell>
          <cell r="M7">
            <v>20416142</v>
          </cell>
          <cell r="N7">
            <v>22880371</v>
          </cell>
          <cell r="O7">
            <v>24509453</v>
          </cell>
          <cell r="P7">
            <v>25122190</v>
          </cell>
          <cell r="Q7">
            <v>25247801</v>
          </cell>
          <cell r="R7">
            <v>26005235</v>
          </cell>
          <cell r="S7">
            <v>26837402</v>
          </cell>
          <cell r="T7" t="str">
            <v>فائض التشغيل (2)</v>
          </cell>
        </row>
        <row r="8">
          <cell r="B8" t="str">
            <v>Consumption of fixed capital</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t="str">
            <v>اهتلاك رأس المال الثابت</v>
          </cell>
        </row>
        <row r="9">
          <cell r="B9" t="str">
            <v>Indirect taxes</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t="str">
            <v>الضرائب غير المباشرة</v>
          </cell>
        </row>
        <row r="10">
          <cell r="B10" t="str">
            <v>Less: subsidies</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t="str">
            <v>ناقصا : الأعانات</v>
          </cell>
        </row>
        <row r="11">
          <cell r="B11" t="str">
            <v>Gross domestic product GDP</v>
          </cell>
          <cell r="C11">
            <v>35600</v>
          </cell>
          <cell r="D11">
            <v>102700</v>
          </cell>
          <cell r="E11">
            <v>466667</v>
          </cell>
          <cell r="F11">
            <v>1350000</v>
          </cell>
          <cell r="G11">
            <v>1954275</v>
          </cell>
          <cell r="H11">
            <v>3853083</v>
          </cell>
          <cell r="I11">
            <v>9359866</v>
          </cell>
          <cell r="J11">
            <v>13125216</v>
          </cell>
          <cell r="K11">
            <v>14992120</v>
          </cell>
          <cell r="L11">
            <v>17779450</v>
          </cell>
          <cell r="M11">
            <v>20416142</v>
          </cell>
          <cell r="N11">
            <v>22880371</v>
          </cell>
          <cell r="O11">
            <v>24509453</v>
          </cell>
          <cell r="P11">
            <v>25122190</v>
          </cell>
          <cell r="Q11">
            <v>25247801</v>
          </cell>
          <cell r="R11">
            <v>26005235</v>
          </cell>
          <cell r="S11">
            <v>26837402</v>
          </cell>
          <cell r="T11" t="str">
            <v>الناتج المحلي الاجمالي</v>
          </cell>
        </row>
        <row r="12">
          <cell r="B12" t="str">
            <v>Government final consumption expenditure</v>
          </cell>
          <cell r="C12">
            <v>14500</v>
          </cell>
          <cell r="D12">
            <v>25000</v>
          </cell>
          <cell r="E12">
            <v>177778</v>
          </cell>
          <cell r="F12">
            <v>418092</v>
          </cell>
          <cell r="G12">
            <v>489857</v>
          </cell>
          <cell r="H12">
            <v>806603</v>
          </cell>
          <cell r="I12">
            <v>1133979</v>
          </cell>
          <cell r="J12">
            <v>1389389</v>
          </cell>
          <cell r="K12">
            <v>1587013</v>
          </cell>
          <cell r="L12">
            <v>1768045</v>
          </cell>
          <cell r="M12">
            <v>2206358</v>
          </cell>
          <cell r="N12">
            <v>2644672</v>
          </cell>
          <cell r="O12">
            <v>2824317</v>
          </cell>
          <cell r="P12">
            <v>2881343</v>
          </cell>
          <cell r="Q12">
            <v>2914189</v>
          </cell>
          <cell r="R12">
            <v>3062770</v>
          </cell>
          <cell r="S12">
            <v>3230284</v>
          </cell>
          <cell r="T12" t="str">
            <v>الانفاق الاستهلاكي النهائي للحكومة</v>
          </cell>
        </row>
        <row r="13">
          <cell r="B13" t="str">
            <v>Private final consumption expenditure</v>
          </cell>
          <cell r="C13">
            <v>35000</v>
          </cell>
          <cell r="D13">
            <v>95000</v>
          </cell>
          <cell r="E13">
            <v>495556</v>
          </cell>
          <cell r="F13">
            <v>1814597</v>
          </cell>
          <cell r="G13">
            <v>2408762</v>
          </cell>
          <cell r="H13">
            <v>4626133</v>
          </cell>
          <cell r="I13">
            <v>10352286</v>
          </cell>
          <cell r="J13">
            <v>14378467</v>
          </cell>
          <cell r="K13">
            <v>16619133</v>
          </cell>
          <cell r="L13">
            <v>19153485</v>
          </cell>
          <cell r="M13">
            <v>22022043</v>
          </cell>
          <cell r="N13">
            <v>24740292</v>
          </cell>
          <cell r="O13">
            <v>26366261</v>
          </cell>
          <cell r="P13">
            <v>26679847</v>
          </cell>
          <cell r="Q13">
            <v>26555056</v>
          </cell>
          <cell r="R13">
            <v>27372467</v>
          </cell>
          <cell r="S13">
            <v>28279772</v>
          </cell>
          <cell r="T13" t="str">
            <v>الانفاق الاستهلاكي النهائي الخاص</v>
          </cell>
        </row>
        <row r="14">
          <cell r="B14" t="str">
            <v>Increase in stocks (3)</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t="str">
            <v>التغير  فى المخزون (3)</v>
          </cell>
        </row>
        <row r="15">
          <cell r="B15" t="str">
            <v>Gross fixed capital formation (4)</v>
          </cell>
          <cell r="C15">
            <v>12300</v>
          </cell>
          <cell r="D15">
            <v>28700</v>
          </cell>
          <cell r="E15">
            <v>189778</v>
          </cell>
          <cell r="F15">
            <v>263399</v>
          </cell>
          <cell r="G15">
            <v>561745</v>
          </cell>
          <cell r="H15">
            <v>1307197</v>
          </cell>
          <cell r="I15">
            <v>3128996</v>
          </cell>
          <cell r="J15">
            <v>4777502</v>
          </cell>
          <cell r="K15">
            <v>5457044</v>
          </cell>
          <cell r="L15">
            <v>6454163</v>
          </cell>
          <cell r="M15">
            <v>6542896</v>
          </cell>
          <cell r="N15">
            <v>6531184</v>
          </cell>
          <cell r="O15">
            <v>6146127</v>
          </cell>
          <cell r="P15">
            <v>5626124</v>
          </cell>
          <cell r="Q15">
            <v>5434883</v>
          </cell>
          <cell r="R15">
            <v>5311427</v>
          </cell>
          <cell r="S15">
            <v>5211569</v>
          </cell>
          <cell r="T15" t="str">
            <v>التكوين الرأسمالي الثابت الاجمالي (4)</v>
          </cell>
        </row>
        <row r="16">
          <cell r="B16" t="str">
            <v xml:space="preserve">Exports of goods and services </v>
          </cell>
          <cell r="C16">
            <v>9800</v>
          </cell>
          <cell r="D16">
            <v>26800</v>
          </cell>
          <cell r="E16">
            <v>191111</v>
          </cell>
          <cell r="F16">
            <v>343265</v>
          </cell>
          <cell r="G16">
            <v>433368</v>
          </cell>
          <cell r="H16">
            <v>595134</v>
          </cell>
          <cell r="I16">
            <v>819417</v>
          </cell>
          <cell r="J16">
            <v>1124686</v>
          </cell>
          <cell r="K16">
            <v>1265010</v>
          </cell>
          <cell r="L16">
            <v>1949049</v>
          </cell>
          <cell r="M16">
            <v>2355718</v>
          </cell>
          <cell r="N16">
            <v>2252272</v>
          </cell>
          <cell r="O16">
            <v>2359531</v>
          </cell>
          <cell r="P16">
            <v>2413360</v>
          </cell>
          <cell r="Q16">
            <v>2547499</v>
          </cell>
          <cell r="R16">
            <v>2685286</v>
          </cell>
          <cell r="S16">
            <v>2839523</v>
          </cell>
          <cell r="T16" t="str">
            <v>الصادرات من السلع والخدمات</v>
          </cell>
        </row>
        <row r="17">
          <cell r="B17" t="str">
            <v>Less : imports of goods and services</v>
          </cell>
          <cell r="C17">
            <v>36000</v>
          </cell>
          <cell r="D17">
            <v>72800</v>
          </cell>
          <cell r="E17">
            <v>587556</v>
          </cell>
          <cell r="F17">
            <v>1489353</v>
          </cell>
          <cell r="G17">
            <v>1939457</v>
          </cell>
          <cell r="H17">
            <v>3481984</v>
          </cell>
          <cell r="I17">
            <v>6074812</v>
          </cell>
          <cell r="J17">
            <v>8544828</v>
          </cell>
          <cell r="K17">
            <v>9936080</v>
          </cell>
          <cell r="L17">
            <v>11545292</v>
          </cell>
          <cell r="M17">
            <v>12710873</v>
          </cell>
          <cell r="N17">
            <v>13288049</v>
          </cell>
          <cell r="O17">
            <v>13186783</v>
          </cell>
          <cell r="P17">
            <v>12478484</v>
          </cell>
          <cell r="Q17">
            <v>12203826</v>
          </cell>
          <cell r="R17">
            <v>12426715</v>
          </cell>
          <cell r="S17">
            <v>12723746</v>
          </cell>
          <cell r="T17" t="str">
            <v>ناقصا: الواردات من السلع والخدمات</v>
          </cell>
        </row>
        <row r="18">
          <cell r="B18" t="str">
            <v>Expenditure on GDP</v>
          </cell>
          <cell r="C18">
            <v>35600</v>
          </cell>
          <cell r="D18">
            <v>102700</v>
          </cell>
          <cell r="E18">
            <v>466667</v>
          </cell>
          <cell r="F18">
            <v>1350000</v>
          </cell>
          <cell r="G18">
            <v>1954275</v>
          </cell>
          <cell r="H18">
            <v>3853083</v>
          </cell>
          <cell r="I18">
            <v>9359866</v>
          </cell>
          <cell r="J18">
            <v>13125216</v>
          </cell>
          <cell r="K18">
            <v>14992120</v>
          </cell>
          <cell r="L18">
            <v>17779450</v>
          </cell>
          <cell r="M18">
            <v>20416142</v>
          </cell>
          <cell r="N18">
            <v>22880371</v>
          </cell>
          <cell r="O18">
            <v>24509453</v>
          </cell>
          <cell r="P18">
            <v>25122190</v>
          </cell>
          <cell r="Q18">
            <v>25247801</v>
          </cell>
          <cell r="R18">
            <v>26005235</v>
          </cell>
          <cell r="S18">
            <v>26837402</v>
          </cell>
          <cell r="T18" t="str">
            <v>الانفاق على الناتج المحلي الاجمالي</v>
          </cell>
        </row>
        <row r="19">
          <cell r="B19" t="str">
            <v>* ESCWA estimates.</v>
          </cell>
          <cell r="T19" t="str">
            <v>* تقديرات الاسكوا.</v>
          </cell>
        </row>
        <row r="20">
          <cell r="B20" t="str">
            <v>(1) Official sources</v>
          </cell>
          <cell r="T20" t="str">
            <v>(1) بيا نا ت رسمية.</v>
          </cell>
        </row>
        <row r="21">
          <cell r="B21" t="str">
            <v>(2) Includes all components of GDP.</v>
          </cell>
          <cell r="T21" t="str">
            <v>(2) يتضمن كل بنود الناتج المحلي الأجمالي.</v>
          </cell>
        </row>
        <row r="22">
          <cell r="B22" t="str">
            <v>(4) Includes (3).</v>
          </cell>
          <cell r="T22" t="str">
            <v>(4) يتضمن (3).</v>
          </cell>
        </row>
        <row r="29">
          <cell r="B29" t="str">
            <v>الدخل القومي الممكن التصرف فيه و تخصيصاته - بالأسعار الجارية   *</v>
          </cell>
        </row>
        <row r="30">
          <cell r="B30" t="str">
            <v>National disposable income and its appropriation - at current prices   *</v>
          </cell>
        </row>
        <row r="31">
          <cell r="B31" t="str">
            <v>Lebanon</v>
          </cell>
          <cell r="T31" t="str">
            <v>لبنان</v>
          </cell>
        </row>
        <row r="32">
          <cell r="B32" t="str">
            <v>Mn. Pounds</v>
          </cell>
          <cell r="T32" t="str">
            <v>مليون ليرة</v>
          </cell>
        </row>
        <row r="33">
          <cell r="C33">
            <v>1985</v>
          </cell>
          <cell r="D33">
            <v>1986</v>
          </cell>
          <cell r="E33">
            <v>1987</v>
          </cell>
          <cell r="F33">
            <v>1989</v>
          </cell>
          <cell r="G33">
            <v>1990</v>
          </cell>
          <cell r="H33">
            <v>1991</v>
          </cell>
          <cell r="I33">
            <v>1992</v>
          </cell>
          <cell r="J33">
            <v>1993</v>
          </cell>
          <cell r="K33">
            <v>1994</v>
          </cell>
          <cell r="L33">
            <v>1995</v>
          </cell>
          <cell r="M33">
            <v>1996</v>
          </cell>
          <cell r="N33">
            <v>1997</v>
          </cell>
          <cell r="O33">
            <v>1998</v>
          </cell>
          <cell r="P33">
            <v>1999</v>
          </cell>
          <cell r="Q33">
            <v>2000</v>
          </cell>
          <cell r="R33">
            <v>2001</v>
          </cell>
          <cell r="S33">
            <v>2002</v>
          </cell>
        </row>
        <row r="34">
          <cell r="B34" t="str">
            <v>Compensation of employees (1)</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t="str">
            <v>تعويضات العاملين(1)</v>
          </cell>
        </row>
        <row r="35">
          <cell r="B35" t="str">
            <v>Compensation of employees from the rest of the world (net)</v>
          </cell>
          <cell r="C35">
            <v>0</v>
          </cell>
          <cell r="D35">
            <v>0</v>
          </cell>
          <cell r="E35">
            <v>0</v>
          </cell>
          <cell r="F35">
            <v>238560</v>
          </cell>
          <cell r="G35">
            <v>196560</v>
          </cell>
          <cell r="H35">
            <v>167040</v>
          </cell>
          <cell r="I35">
            <v>712608</v>
          </cell>
          <cell r="J35">
            <v>1180398</v>
          </cell>
          <cell r="K35">
            <v>1150800</v>
          </cell>
          <cell r="L35">
            <v>2087771</v>
          </cell>
          <cell r="M35">
            <v>3200821</v>
          </cell>
          <cell r="N35">
            <v>4570438</v>
          </cell>
          <cell r="O35">
            <v>1691836</v>
          </cell>
          <cell r="P35">
            <v>1427300</v>
          </cell>
          <cell r="Q35">
            <v>1459223</v>
          </cell>
          <cell r="R35">
            <v>1692587</v>
          </cell>
          <cell r="S35">
            <v>1820483</v>
          </cell>
          <cell r="T35" t="str">
            <v>صافي تعويضات العاملين من العالم الخارجي</v>
          </cell>
        </row>
        <row r="36">
          <cell r="B36" t="str">
            <v>Operating surplus (2)</v>
          </cell>
          <cell r="C36">
            <v>0</v>
          </cell>
          <cell r="D36">
            <v>0</v>
          </cell>
          <cell r="E36">
            <v>466667</v>
          </cell>
          <cell r="F36">
            <v>1350000</v>
          </cell>
          <cell r="G36">
            <v>1954275</v>
          </cell>
          <cell r="H36">
            <v>3853083</v>
          </cell>
          <cell r="I36">
            <v>9359866</v>
          </cell>
          <cell r="J36">
            <v>13125216</v>
          </cell>
          <cell r="K36">
            <v>14992120</v>
          </cell>
          <cell r="L36">
            <v>17779450</v>
          </cell>
          <cell r="M36">
            <v>20416142</v>
          </cell>
          <cell r="N36">
            <v>22880371</v>
          </cell>
          <cell r="O36">
            <v>24509453</v>
          </cell>
          <cell r="P36">
            <v>25122190</v>
          </cell>
          <cell r="Q36">
            <v>25247801</v>
          </cell>
          <cell r="R36">
            <v>26005235</v>
          </cell>
          <cell r="S36">
            <v>26837402</v>
          </cell>
          <cell r="T36" t="str">
            <v>فائض التشغيل (2)</v>
          </cell>
        </row>
        <row r="37">
          <cell r="B37" t="str">
            <v>Property and entrepreneurial income from the rest of the world (net)</v>
          </cell>
          <cell r="C37">
            <v>0</v>
          </cell>
          <cell r="D37">
            <v>0</v>
          </cell>
          <cell r="E37">
            <v>0</v>
          </cell>
          <cell r="F37">
            <v>343924</v>
          </cell>
          <cell r="G37">
            <v>327039</v>
          </cell>
          <cell r="H37">
            <v>425024</v>
          </cell>
          <cell r="I37">
            <v>0</v>
          </cell>
          <cell r="J37">
            <v>0</v>
          </cell>
          <cell r="K37">
            <v>0</v>
          </cell>
          <cell r="L37">
            <v>0</v>
          </cell>
          <cell r="M37">
            <v>0</v>
          </cell>
          <cell r="N37">
            <v>0</v>
          </cell>
          <cell r="O37">
            <v>0</v>
          </cell>
          <cell r="P37">
            <v>0</v>
          </cell>
          <cell r="Q37">
            <v>0</v>
          </cell>
          <cell r="R37">
            <v>0</v>
          </cell>
          <cell r="S37">
            <v>0</v>
          </cell>
          <cell r="T37" t="str">
            <v>صافي دخل الملكية وعائد التنظيم من العالم الخارجي</v>
          </cell>
        </row>
        <row r="38">
          <cell r="B38" t="str">
            <v>Indirect taxes (net) (3)</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t="str">
            <v>صافي الضرائب غير المباشرة (3)</v>
          </cell>
        </row>
        <row r="39">
          <cell r="B39" t="str">
            <v>Less: subsidies</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t="str">
            <v>ناقصا: الاعانات</v>
          </cell>
        </row>
        <row r="40">
          <cell r="B40" t="str">
            <v>Other current transfers from the rest of the world (net)</v>
          </cell>
          <cell r="C40">
            <v>0</v>
          </cell>
          <cell r="D40">
            <v>0</v>
          </cell>
          <cell r="E40">
            <v>0</v>
          </cell>
          <cell r="F40">
            <v>0</v>
          </cell>
          <cell r="G40">
            <v>0</v>
          </cell>
          <cell r="H40">
            <v>0</v>
          </cell>
          <cell r="I40">
            <v>0</v>
          </cell>
          <cell r="J40">
            <v>196733</v>
          </cell>
          <cell r="K40">
            <v>84000</v>
          </cell>
          <cell r="L40">
            <v>72945</v>
          </cell>
          <cell r="M40">
            <v>73837</v>
          </cell>
          <cell r="N40">
            <v>73872</v>
          </cell>
          <cell r="O40">
            <v>106120</v>
          </cell>
          <cell r="P40">
            <v>153816</v>
          </cell>
          <cell r="Q40">
            <v>189808</v>
          </cell>
          <cell r="R40">
            <v>249943</v>
          </cell>
          <cell r="S40">
            <v>313203</v>
          </cell>
          <cell r="T40" t="str">
            <v>صافي التحويلات  الجارية الأخرى من العالم الخارجي</v>
          </cell>
        </row>
        <row r="41">
          <cell r="B41" t="str">
            <v xml:space="preserve">Disposable income  </v>
          </cell>
          <cell r="C41">
            <v>0</v>
          </cell>
          <cell r="D41">
            <v>0</v>
          </cell>
          <cell r="E41">
            <v>466667</v>
          </cell>
          <cell r="F41">
            <v>1932484</v>
          </cell>
          <cell r="G41">
            <v>2477874</v>
          </cell>
          <cell r="H41">
            <v>4445147</v>
          </cell>
          <cell r="I41">
            <v>10072474</v>
          </cell>
          <cell r="J41">
            <v>14502347</v>
          </cell>
          <cell r="K41">
            <v>16226920</v>
          </cell>
          <cell r="L41">
            <v>19940166</v>
          </cell>
          <cell r="M41">
            <v>23690800</v>
          </cell>
          <cell r="N41">
            <v>27524681</v>
          </cell>
          <cell r="O41">
            <v>26307409</v>
          </cell>
          <cell r="P41">
            <v>26703306</v>
          </cell>
          <cell r="Q41">
            <v>26896832</v>
          </cell>
          <cell r="R41">
            <v>27947765</v>
          </cell>
          <cell r="S41">
            <v>28971088</v>
          </cell>
          <cell r="T41" t="str">
            <v xml:space="preserve">الدخل المتاح   </v>
          </cell>
        </row>
        <row r="42">
          <cell r="B42" t="str">
            <v>Government final consumption expenditure</v>
          </cell>
          <cell r="C42">
            <v>14500</v>
          </cell>
          <cell r="D42">
            <v>25000</v>
          </cell>
          <cell r="E42">
            <v>177778</v>
          </cell>
          <cell r="F42">
            <v>418092</v>
          </cell>
          <cell r="G42">
            <v>489857</v>
          </cell>
          <cell r="H42">
            <v>806603</v>
          </cell>
          <cell r="I42">
            <v>1133979</v>
          </cell>
          <cell r="J42">
            <v>1389389</v>
          </cell>
          <cell r="K42">
            <v>1587013</v>
          </cell>
          <cell r="L42">
            <v>1768045</v>
          </cell>
          <cell r="M42">
            <v>2206358</v>
          </cell>
          <cell r="N42">
            <v>2644672</v>
          </cell>
          <cell r="O42">
            <v>2824317</v>
          </cell>
          <cell r="P42">
            <v>2881343</v>
          </cell>
          <cell r="Q42">
            <v>2914189</v>
          </cell>
          <cell r="R42">
            <v>3062770</v>
          </cell>
          <cell r="S42">
            <v>3230284</v>
          </cell>
          <cell r="T42" t="str">
            <v>الانفاق الاستهلاكي النهائي للحكومة</v>
          </cell>
        </row>
        <row r="43">
          <cell r="B43" t="str">
            <v>Private final consumption expenditure</v>
          </cell>
          <cell r="C43">
            <v>35000</v>
          </cell>
          <cell r="D43">
            <v>95000</v>
          </cell>
          <cell r="E43">
            <v>495556</v>
          </cell>
          <cell r="F43">
            <v>1814597</v>
          </cell>
          <cell r="G43">
            <v>2408762</v>
          </cell>
          <cell r="H43">
            <v>4626133</v>
          </cell>
          <cell r="I43">
            <v>10352286</v>
          </cell>
          <cell r="J43">
            <v>14378467</v>
          </cell>
          <cell r="K43">
            <v>16619133</v>
          </cell>
          <cell r="L43">
            <v>19153485</v>
          </cell>
          <cell r="M43">
            <v>22022043</v>
          </cell>
          <cell r="N43">
            <v>24740292</v>
          </cell>
          <cell r="O43">
            <v>26366261</v>
          </cell>
          <cell r="P43">
            <v>26679847</v>
          </cell>
          <cell r="Q43">
            <v>26555056</v>
          </cell>
          <cell r="R43">
            <v>27372467</v>
          </cell>
          <cell r="S43">
            <v>28279772</v>
          </cell>
          <cell r="T43" t="str">
            <v>الانفاق الاستهلاكي النهائي الخاص</v>
          </cell>
        </row>
        <row r="44">
          <cell r="B44" t="str">
            <v>Saving (4)</v>
          </cell>
          <cell r="C44">
            <v>-49500</v>
          </cell>
          <cell r="D44">
            <v>-120000</v>
          </cell>
          <cell r="E44">
            <v>-206667</v>
          </cell>
          <cell r="F44">
            <v>-300205</v>
          </cell>
          <cell r="G44">
            <v>-420745</v>
          </cell>
          <cell r="H44">
            <v>-987589</v>
          </cell>
          <cell r="I44">
            <v>-1413791</v>
          </cell>
          <cell r="J44">
            <v>-1265509</v>
          </cell>
          <cell r="K44">
            <v>-1979226</v>
          </cell>
          <cell r="L44">
            <v>-981364</v>
          </cell>
          <cell r="M44">
            <v>-537601</v>
          </cell>
          <cell r="N44">
            <v>139717</v>
          </cell>
          <cell r="O44">
            <v>-2883169</v>
          </cell>
          <cell r="P44">
            <v>-2857884</v>
          </cell>
          <cell r="Q44">
            <v>-2572413</v>
          </cell>
          <cell r="R44">
            <v>-2487472</v>
          </cell>
          <cell r="S44">
            <v>-2538968</v>
          </cell>
          <cell r="T44" t="str">
            <v>الادخار(4)</v>
          </cell>
        </row>
        <row r="45">
          <cell r="B45" t="str">
            <v>Appropriation of disposable income  </v>
          </cell>
          <cell r="C45">
            <v>0</v>
          </cell>
          <cell r="D45">
            <v>0</v>
          </cell>
          <cell r="E45">
            <v>466667</v>
          </cell>
          <cell r="F45">
            <v>1932484</v>
          </cell>
          <cell r="G45">
            <v>2477874</v>
          </cell>
          <cell r="H45">
            <v>4445147</v>
          </cell>
          <cell r="I45">
            <v>10072474</v>
          </cell>
          <cell r="J45">
            <v>14502347</v>
          </cell>
          <cell r="K45">
            <v>16226920</v>
          </cell>
          <cell r="L45">
            <v>19940166</v>
          </cell>
          <cell r="M45">
            <v>23690800</v>
          </cell>
          <cell r="N45">
            <v>27524681</v>
          </cell>
          <cell r="O45">
            <v>26307409</v>
          </cell>
          <cell r="P45">
            <v>26703306</v>
          </cell>
          <cell r="Q45">
            <v>26896832</v>
          </cell>
          <cell r="R45">
            <v>27947765</v>
          </cell>
          <cell r="S45">
            <v>28971088</v>
          </cell>
          <cell r="T45" t="str">
            <v xml:space="preserve">تخصيصات الدخل المتاح </v>
          </cell>
        </row>
        <row r="46">
          <cell r="B46" t="str">
            <v>* ESCWA estimates.</v>
          </cell>
          <cell r="T46" t="str">
            <v>‏*  تقديرات الاسكوا.</v>
          </cell>
        </row>
        <row r="47">
          <cell r="B47" t="str">
            <v>(2) includes (1) and (3) and consumption of fixed capital.</v>
          </cell>
          <cell r="T47" t="str">
            <v>(2)  يتضمن البنود (1) و (3) و إهتلاك رأس المال الثابت.</v>
          </cell>
        </row>
        <row r="48">
          <cell r="B48" t="str">
            <v>(4) Includes consumption of fixed capital.</v>
          </cell>
          <cell r="T48" t="str">
            <v>(4)  يتضمن اهتلاك رأس المال الثابت</v>
          </cell>
        </row>
        <row r="56">
          <cell r="B56" t="str">
            <v>تمويل رأس المال - بالأسعار الجارية   *</v>
          </cell>
        </row>
        <row r="57">
          <cell r="B57" t="str">
            <v>Capital finance - at current prices   *</v>
          </cell>
        </row>
        <row r="58">
          <cell r="B58" t="str">
            <v>Lebanon</v>
          </cell>
          <cell r="T58" t="str">
            <v>لبنان</v>
          </cell>
        </row>
        <row r="59">
          <cell r="B59" t="str">
            <v>Mn. Pounds</v>
          </cell>
          <cell r="T59" t="str">
            <v>مليون ليرة</v>
          </cell>
        </row>
        <row r="60">
          <cell r="C60">
            <v>1985</v>
          </cell>
          <cell r="D60">
            <v>1986</v>
          </cell>
          <cell r="E60">
            <v>1987</v>
          </cell>
          <cell r="F60">
            <v>1989</v>
          </cell>
          <cell r="G60">
            <v>1990</v>
          </cell>
          <cell r="H60">
            <v>1991</v>
          </cell>
          <cell r="I60">
            <v>1992</v>
          </cell>
          <cell r="J60">
            <v>1993</v>
          </cell>
          <cell r="K60">
            <v>1994</v>
          </cell>
          <cell r="L60">
            <v>1995</v>
          </cell>
          <cell r="M60">
            <v>1996</v>
          </cell>
          <cell r="N60">
            <v>1997</v>
          </cell>
          <cell r="O60">
            <v>1998</v>
          </cell>
          <cell r="P60">
            <v>1999</v>
          </cell>
          <cell r="Q60">
            <v>2000</v>
          </cell>
          <cell r="R60">
            <v>2001</v>
          </cell>
          <cell r="S60">
            <v>2002</v>
          </cell>
        </row>
        <row r="61">
          <cell r="B61" t="str">
            <v>Saving (1)</v>
          </cell>
          <cell r="C61">
            <v>-49500</v>
          </cell>
          <cell r="D61">
            <v>-120000</v>
          </cell>
          <cell r="E61">
            <v>-206667</v>
          </cell>
          <cell r="F61">
            <v>-300205</v>
          </cell>
          <cell r="G61">
            <v>-420745</v>
          </cell>
          <cell r="H61">
            <v>-987589</v>
          </cell>
          <cell r="I61">
            <v>-1413791</v>
          </cell>
          <cell r="J61">
            <v>-1265509</v>
          </cell>
          <cell r="K61">
            <v>-1979226</v>
          </cell>
          <cell r="L61">
            <v>-981364</v>
          </cell>
          <cell r="M61">
            <v>-537601</v>
          </cell>
          <cell r="N61">
            <v>139717</v>
          </cell>
          <cell r="O61">
            <v>-2883169</v>
          </cell>
          <cell r="P61">
            <v>-2857884</v>
          </cell>
          <cell r="Q61">
            <v>-2572413</v>
          </cell>
          <cell r="R61">
            <v>-2487472</v>
          </cell>
          <cell r="S61">
            <v>-2538968</v>
          </cell>
          <cell r="T61" t="str">
            <v>الادخار (1)</v>
          </cell>
        </row>
        <row r="62">
          <cell r="B62" t="str">
            <v>Consumption of fixed capital (2)</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t="str">
            <v>اهتلاك رأس المال الثابت  (2)</v>
          </cell>
        </row>
        <row r="63">
          <cell r="B63" t="str">
            <v>Capital transfers from the rest of the world (net)</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t="str">
            <v>صافي التحويلات الرأسمالية من العالم الخارجي</v>
          </cell>
        </row>
        <row r="64">
          <cell r="B64" t="str">
            <v xml:space="preserve">Finance of gross accumulation  </v>
          </cell>
          <cell r="E64">
            <v>-206667</v>
          </cell>
          <cell r="F64">
            <v>-300205</v>
          </cell>
          <cell r="G64">
            <v>-420745</v>
          </cell>
          <cell r="H64">
            <v>-987589</v>
          </cell>
          <cell r="I64">
            <v>-1413791</v>
          </cell>
          <cell r="J64">
            <v>-1265509</v>
          </cell>
          <cell r="K64">
            <v>-1979226</v>
          </cell>
          <cell r="L64">
            <v>-981364</v>
          </cell>
          <cell r="M64">
            <v>-537601</v>
          </cell>
          <cell r="N64">
            <v>139717</v>
          </cell>
          <cell r="O64">
            <v>-2883169</v>
          </cell>
          <cell r="P64">
            <v>-2857884</v>
          </cell>
          <cell r="Q64">
            <v>-2572413</v>
          </cell>
          <cell r="R64">
            <v>-2487472</v>
          </cell>
          <cell r="S64">
            <v>-2538968</v>
          </cell>
          <cell r="T64" t="str">
            <v xml:space="preserve">تمويل التراكم الاجمالي   </v>
          </cell>
        </row>
        <row r="65">
          <cell r="B65" t="str">
            <v>Increase in stock (3)</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t="str">
            <v>التغير  فى المخزون  (3)</v>
          </cell>
        </row>
        <row r="66">
          <cell r="B66" t="str">
            <v>Gross fixed capital formation (4) </v>
          </cell>
          <cell r="C66">
            <v>12300</v>
          </cell>
          <cell r="D66">
            <v>28700</v>
          </cell>
          <cell r="E66">
            <v>189778</v>
          </cell>
          <cell r="F66">
            <v>263399</v>
          </cell>
          <cell r="G66">
            <v>561745</v>
          </cell>
          <cell r="H66">
            <v>1307197</v>
          </cell>
          <cell r="I66">
            <v>3128996</v>
          </cell>
          <cell r="J66">
            <v>4777502</v>
          </cell>
          <cell r="K66">
            <v>5457044</v>
          </cell>
          <cell r="L66">
            <v>6454163</v>
          </cell>
          <cell r="M66">
            <v>6542896</v>
          </cell>
          <cell r="N66">
            <v>6531184</v>
          </cell>
          <cell r="O66">
            <v>6146127</v>
          </cell>
          <cell r="P66">
            <v>5626124</v>
          </cell>
          <cell r="Q66">
            <v>5434883</v>
          </cell>
          <cell r="R66">
            <v>5311427</v>
          </cell>
          <cell r="S66">
            <v>5211569</v>
          </cell>
          <cell r="T66" t="str">
            <v>التكوين الرأسمالي الثابت الاجمالي (4)</v>
          </cell>
        </row>
        <row r="67">
          <cell r="B67" t="str">
            <v>Purchases of intangible assets from the rest of the world (net)</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t="str">
            <v xml:space="preserve">صافي مشتريات الاصول المعنويه من العالم الخارجي </v>
          </cell>
        </row>
        <row r="68">
          <cell r="B68" t="str">
            <v>Net lending to the rest of the world</v>
          </cell>
          <cell r="C68">
            <v>0</v>
          </cell>
          <cell r="D68">
            <v>0</v>
          </cell>
          <cell r="E68">
            <v>0</v>
          </cell>
          <cell r="F68">
            <v>-563604</v>
          </cell>
          <cell r="G68">
            <v>-982490</v>
          </cell>
          <cell r="H68">
            <v>-2294786</v>
          </cell>
          <cell r="I68">
            <v>-4542787</v>
          </cell>
          <cell r="J68">
            <v>-6043011</v>
          </cell>
          <cell r="K68">
            <v>-7436270</v>
          </cell>
          <cell r="L68">
            <v>-7435527</v>
          </cell>
          <cell r="M68">
            <v>-7080497</v>
          </cell>
          <cell r="N68">
            <v>-6391467</v>
          </cell>
          <cell r="O68">
            <v>-9029296</v>
          </cell>
          <cell r="P68">
            <v>-8484008</v>
          </cell>
          <cell r="Q68">
            <v>-8007296</v>
          </cell>
          <cell r="R68">
            <v>-7798899</v>
          </cell>
          <cell r="S68">
            <v>-7750537</v>
          </cell>
          <cell r="T68" t="str">
            <v>صافي الاقراض الى العالم الخارجي</v>
          </cell>
        </row>
        <row r="69">
          <cell r="B69" t="str">
            <v xml:space="preserve">Gross accumulation  </v>
          </cell>
          <cell r="E69">
            <v>189778</v>
          </cell>
          <cell r="F69">
            <v>-300205</v>
          </cell>
          <cell r="G69">
            <v>-420745</v>
          </cell>
          <cell r="H69">
            <v>-987589</v>
          </cell>
          <cell r="I69">
            <v>-1413791</v>
          </cell>
          <cell r="J69">
            <v>-1265509</v>
          </cell>
          <cell r="K69">
            <v>-1979226</v>
          </cell>
          <cell r="L69">
            <v>-981364</v>
          </cell>
          <cell r="M69">
            <v>-537601</v>
          </cell>
          <cell r="N69">
            <v>139717</v>
          </cell>
          <cell r="O69">
            <v>-2883169</v>
          </cell>
          <cell r="P69">
            <v>-2857884</v>
          </cell>
          <cell r="Q69">
            <v>-2572413</v>
          </cell>
          <cell r="R69">
            <v>-2487472</v>
          </cell>
          <cell r="S69">
            <v>-2538968</v>
          </cell>
          <cell r="T69" t="str">
            <v>إجمالي التراكم</v>
          </cell>
        </row>
        <row r="70">
          <cell r="B70" t="str">
            <v>Net lending to the rest of the world</v>
          </cell>
          <cell r="C70">
            <v>0</v>
          </cell>
          <cell r="D70">
            <v>0</v>
          </cell>
          <cell r="E70">
            <v>0</v>
          </cell>
          <cell r="F70">
            <v>-563604</v>
          </cell>
          <cell r="G70">
            <v>-982490</v>
          </cell>
          <cell r="H70">
            <v>-2294786</v>
          </cell>
          <cell r="I70">
            <v>-4542787</v>
          </cell>
          <cell r="J70">
            <v>-6043011</v>
          </cell>
          <cell r="K70">
            <v>-7436270</v>
          </cell>
          <cell r="L70">
            <v>-7435527</v>
          </cell>
          <cell r="M70">
            <v>-7080497</v>
          </cell>
          <cell r="N70">
            <v>-6391467</v>
          </cell>
          <cell r="O70">
            <v>-9029296</v>
          </cell>
          <cell r="P70">
            <v>-8484008</v>
          </cell>
          <cell r="Q70">
            <v>-8007296</v>
          </cell>
          <cell r="R70">
            <v>-7798899</v>
          </cell>
          <cell r="S70">
            <v>-7750537</v>
          </cell>
          <cell r="T70" t="str">
            <v>صافي الاقراض الى العالم الخارجي</v>
          </cell>
        </row>
        <row r="71">
          <cell r="B71" t="str">
            <v>Net incurrence of liabilities</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t="str">
            <v>صافي الاضافات الى الخصوم المالية</v>
          </cell>
        </row>
        <row r="72">
          <cell r="B72" t="str">
            <v>Net acquisition of foreign financial assets</v>
          </cell>
          <cell r="C72">
            <v>0</v>
          </cell>
          <cell r="D72">
            <v>0</v>
          </cell>
          <cell r="E72">
            <v>0</v>
          </cell>
          <cell r="F72">
            <v>-563604</v>
          </cell>
          <cell r="G72">
            <v>-982490</v>
          </cell>
          <cell r="H72">
            <v>-2294786</v>
          </cell>
          <cell r="I72">
            <v>-4542787</v>
          </cell>
          <cell r="J72">
            <v>-6043011</v>
          </cell>
          <cell r="K72">
            <v>-7436270</v>
          </cell>
          <cell r="L72">
            <v>-7435527</v>
          </cell>
          <cell r="M72">
            <v>-7080497</v>
          </cell>
          <cell r="N72">
            <v>-6391467</v>
          </cell>
          <cell r="O72">
            <v>-9029296</v>
          </cell>
          <cell r="P72">
            <v>-8484008</v>
          </cell>
          <cell r="Q72">
            <v>-8007296</v>
          </cell>
          <cell r="R72">
            <v>-7798899</v>
          </cell>
          <cell r="S72">
            <v>-7750537</v>
          </cell>
          <cell r="T72" t="str">
            <v>صافي الاستحواز من الاصول المالية الأجنبية</v>
          </cell>
        </row>
        <row r="73">
          <cell r="B73" t="str">
            <v>* ESCWA estimates.</v>
          </cell>
          <cell r="T73" t="str">
            <v>‏*  تقديرات الاسكوا.</v>
          </cell>
        </row>
        <row r="74">
          <cell r="B74" t="str">
            <v>(1)  Includes  (2).</v>
          </cell>
          <cell r="T74" t="str">
            <v>(1)  يتضمن (2).</v>
          </cell>
        </row>
        <row r="75">
          <cell r="B75" t="str">
            <v>(4)  Includes (3).</v>
          </cell>
          <cell r="T75" t="str">
            <v>(4)  يتضمن (3).</v>
          </cell>
        </row>
        <row r="83">
          <cell r="B83" t="str">
            <v>الصفقات الخارجية - بالاسعار الجارية   *</v>
          </cell>
        </row>
        <row r="84">
          <cell r="B84" t="str">
            <v>External transactions - at current prices   *</v>
          </cell>
        </row>
        <row r="85">
          <cell r="B85" t="str">
            <v>Lebanon</v>
          </cell>
          <cell r="T85" t="str">
            <v>لبنان</v>
          </cell>
        </row>
        <row r="86">
          <cell r="B86" t="str">
            <v>Mn. Pounds</v>
          </cell>
          <cell r="T86" t="str">
            <v>مليون ليرة</v>
          </cell>
        </row>
        <row r="87">
          <cell r="C87">
            <v>1985</v>
          </cell>
          <cell r="D87">
            <v>1986</v>
          </cell>
          <cell r="E87">
            <v>1987</v>
          </cell>
          <cell r="F87">
            <v>1989</v>
          </cell>
          <cell r="G87">
            <v>1990</v>
          </cell>
          <cell r="H87">
            <v>1991</v>
          </cell>
          <cell r="I87">
            <v>1992</v>
          </cell>
          <cell r="J87">
            <v>1993</v>
          </cell>
          <cell r="K87">
            <v>1994</v>
          </cell>
          <cell r="L87">
            <v>1995</v>
          </cell>
          <cell r="M87">
            <v>1996</v>
          </cell>
          <cell r="N87">
            <v>1997</v>
          </cell>
          <cell r="O87">
            <v>1998</v>
          </cell>
          <cell r="P87">
            <v>1999</v>
          </cell>
          <cell r="Q87">
            <v>2000</v>
          </cell>
          <cell r="R87">
            <v>2001</v>
          </cell>
          <cell r="S87">
            <v>2002</v>
          </cell>
        </row>
        <row r="88">
          <cell r="B88" t="str">
            <v xml:space="preserve">Exports of goods and services </v>
          </cell>
          <cell r="C88">
            <v>9800</v>
          </cell>
          <cell r="D88">
            <v>26800</v>
          </cell>
          <cell r="E88">
            <v>191111</v>
          </cell>
          <cell r="F88">
            <v>343265</v>
          </cell>
          <cell r="G88">
            <v>433368</v>
          </cell>
          <cell r="H88">
            <v>595134</v>
          </cell>
          <cell r="I88">
            <v>819417</v>
          </cell>
          <cell r="J88">
            <v>1124686</v>
          </cell>
          <cell r="K88">
            <v>1265010</v>
          </cell>
          <cell r="L88">
            <v>1949049</v>
          </cell>
          <cell r="M88">
            <v>2355718</v>
          </cell>
          <cell r="N88">
            <v>2252272</v>
          </cell>
          <cell r="O88">
            <v>2359531</v>
          </cell>
          <cell r="P88">
            <v>2413360</v>
          </cell>
          <cell r="Q88">
            <v>2547499</v>
          </cell>
          <cell r="R88">
            <v>2685286</v>
          </cell>
          <cell r="S88">
            <v>2839523</v>
          </cell>
          <cell r="T88" t="str">
            <v>الصادرات من السلع والخدمات</v>
          </cell>
        </row>
        <row r="89">
          <cell r="B89" t="str">
            <v>Compensation of employees from  the rest of the world (1)</v>
          </cell>
          <cell r="C89">
            <v>0</v>
          </cell>
          <cell r="D89">
            <v>0</v>
          </cell>
          <cell r="E89">
            <v>0</v>
          </cell>
          <cell r="F89">
            <v>238560</v>
          </cell>
          <cell r="G89">
            <v>196560</v>
          </cell>
          <cell r="H89">
            <v>167040</v>
          </cell>
          <cell r="I89">
            <v>712608</v>
          </cell>
          <cell r="J89">
            <v>1180398</v>
          </cell>
          <cell r="K89">
            <v>1150800</v>
          </cell>
          <cell r="L89">
            <v>2087771</v>
          </cell>
          <cell r="M89">
            <v>3200821</v>
          </cell>
          <cell r="N89">
            <v>4570438</v>
          </cell>
          <cell r="O89">
            <v>1691836</v>
          </cell>
          <cell r="P89">
            <v>1427300</v>
          </cell>
          <cell r="Q89">
            <v>1459223</v>
          </cell>
          <cell r="R89">
            <v>1692587</v>
          </cell>
          <cell r="S89">
            <v>1820483</v>
          </cell>
          <cell r="T89" t="str">
            <v>تعويضات العاملين من العالم      الخارجي (1)</v>
          </cell>
        </row>
        <row r="90">
          <cell r="B90" t="str">
            <v>Property and entrepreneurial income from the rest of the world</v>
          </cell>
          <cell r="C90">
            <v>0</v>
          </cell>
          <cell r="D90">
            <v>0</v>
          </cell>
          <cell r="E90">
            <v>0</v>
          </cell>
          <cell r="F90">
            <v>343924</v>
          </cell>
          <cell r="G90">
            <v>327039</v>
          </cell>
          <cell r="H90">
            <v>425024</v>
          </cell>
          <cell r="I90">
            <v>0</v>
          </cell>
          <cell r="J90">
            <v>0</v>
          </cell>
          <cell r="K90">
            <v>0</v>
          </cell>
          <cell r="L90">
            <v>0</v>
          </cell>
          <cell r="M90">
            <v>0</v>
          </cell>
          <cell r="N90">
            <v>0</v>
          </cell>
          <cell r="O90">
            <v>0</v>
          </cell>
          <cell r="P90">
            <v>0</v>
          </cell>
          <cell r="Q90">
            <v>0</v>
          </cell>
          <cell r="R90">
            <v>0</v>
          </cell>
          <cell r="S90">
            <v>0</v>
          </cell>
          <cell r="T90" t="str">
            <v xml:space="preserve"> دخل الملكية وعائد التنظيم من العالم الخارجي </v>
          </cell>
        </row>
        <row r="91">
          <cell r="B91" t="str">
            <v>Other current transfers from the rest of the world (2)</v>
          </cell>
          <cell r="C91">
            <v>0</v>
          </cell>
          <cell r="D91">
            <v>0</v>
          </cell>
          <cell r="E91">
            <v>0</v>
          </cell>
          <cell r="F91" t="str">
            <v xml:space="preserve">      …</v>
          </cell>
          <cell r="G91" t="str">
            <v xml:space="preserve">      …</v>
          </cell>
          <cell r="H91" t="str">
            <v xml:space="preserve">      …</v>
          </cell>
          <cell r="I91" t="str">
            <v xml:space="preserve">      …</v>
          </cell>
          <cell r="J91">
            <v>196733</v>
          </cell>
          <cell r="K91">
            <v>84000</v>
          </cell>
          <cell r="L91">
            <v>72945</v>
          </cell>
          <cell r="M91">
            <v>73837</v>
          </cell>
          <cell r="N91">
            <v>73872</v>
          </cell>
          <cell r="O91">
            <v>106120</v>
          </cell>
          <cell r="P91">
            <v>153816</v>
          </cell>
          <cell r="Q91">
            <v>189808</v>
          </cell>
          <cell r="R91">
            <v>249943</v>
          </cell>
          <cell r="S91">
            <v>313203</v>
          </cell>
          <cell r="T91" t="str">
            <v>تحويلات جارية اخرى من العالم الخارجي (2)</v>
          </cell>
        </row>
        <row r="92">
          <cell r="B92" t="str">
            <v xml:space="preserve">Current receipts  </v>
          </cell>
          <cell r="C92">
            <v>9800</v>
          </cell>
          <cell r="D92">
            <v>26800</v>
          </cell>
          <cell r="E92">
            <v>191111</v>
          </cell>
          <cell r="F92">
            <v>925749</v>
          </cell>
          <cell r="G92">
            <v>956967</v>
          </cell>
          <cell r="H92">
            <v>1187198</v>
          </cell>
          <cell r="I92">
            <v>1532025</v>
          </cell>
          <cell r="J92">
            <v>2501817</v>
          </cell>
          <cell r="K92">
            <v>2499810</v>
          </cell>
          <cell r="L92">
            <v>4109765</v>
          </cell>
          <cell r="M92">
            <v>5630376</v>
          </cell>
          <cell r="N92">
            <v>6896582</v>
          </cell>
          <cell r="O92">
            <v>4157487</v>
          </cell>
          <cell r="P92">
            <v>3994476</v>
          </cell>
          <cell r="Q92">
            <v>4196530</v>
          </cell>
          <cell r="R92">
            <v>4627816</v>
          </cell>
          <cell r="S92">
            <v>4973209</v>
          </cell>
          <cell r="T92" t="str">
            <v xml:space="preserve">المتحصلات الجارية  </v>
          </cell>
        </row>
        <row r="93">
          <cell r="B93" t="str">
            <v>Imports of goods and services</v>
          </cell>
          <cell r="C93">
            <v>36000</v>
          </cell>
          <cell r="D93">
            <v>72800</v>
          </cell>
          <cell r="E93">
            <v>587556</v>
          </cell>
          <cell r="F93">
            <v>1489353</v>
          </cell>
          <cell r="G93">
            <v>1939457</v>
          </cell>
          <cell r="H93">
            <v>3481984</v>
          </cell>
          <cell r="I93">
            <v>6074812</v>
          </cell>
          <cell r="J93">
            <v>8544828</v>
          </cell>
          <cell r="K93">
            <v>9936080</v>
          </cell>
          <cell r="L93">
            <v>11545292</v>
          </cell>
          <cell r="M93">
            <v>12710873</v>
          </cell>
          <cell r="N93">
            <v>13288049</v>
          </cell>
          <cell r="O93">
            <v>13186783</v>
          </cell>
          <cell r="P93">
            <v>12478484</v>
          </cell>
          <cell r="Q93">
            <v>12203826</v>
          </cell>
          <cell r="R93">
            <v>12426715</v>
          </cell>
          <cell r="S93">
            <v>12723746</v>
          </cell>
          <cell r="T93" t="str">
            <v>الواردات من السلع والخدمات</v>
          </cell>
        </row>
        <row r="94">
          <cell r="B94" t="str">
            <v>Compensation of employees to the rest of the world</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t="str">
            <v>تعويضات العاملين المدفوعة الى العالم الخارجي</v>
          </cell>
        </row>
        <row r="95">
          <cell r="B95" t="str">
            <v>Property and entrepreneurial income to the rest of the world</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t="str">
            <v>دخل الملكية وعائد التنظيم المدفوع الى العالم الخارجي</v>
          </cell>
        </row>
        <row r="96">
          <cell r="B96" t="str">
            <v>Other current transfers to the rest of the world</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t="str">
            <v>تحويلات جارية اخرى الى العالم الخارجي</v>
          </cell>
        </row>
        <row r="97">
          <cell r="B97" t="str">
            <v xml:space="preserve">Surplus of the nation from current transactions </v>
          </cell>
          <cell r="C97">
            <v>-26200</v>
          </cell>
          <cell r="D97">
            <v>-46000</v>
          </cell>
          <cell r="E97">
            <v>0</v>
          </cell>
          <cell r="F97">
            <v>-563604</v>
          </cell>
          <cell r="G97">
            <v>-982490</v>
          </cell>
          <cell r="H97">
            <v>-2294786</v>
          </cell>
          <cell r="I97">
            <v>-4542787</v>
          </cell>
          <cell r="J97">
            <v>-6043011</v>
          </cell>
          <cell r="K97">
            <v>-7436270</v>
          </cell>
          <cell r="L97">
            <v>-7435527</v>
          </cell>
          <cell r="M97">
            <v>-7080497</v>
          </cell>
          <cell r="N97">
            <v>-6391467</v>
          </cell>
          <cell r="O97">
            <v>-9029296</v>
          </cell>
          <cell r="P97">
            <v>-8484008</v>
          </cell>
          <cell r="Q97">
            <v>-8007296</v>
          </cell>
          <cell r="R97">
            <v>-7798899</v>
          </cell>
          <cell r="S97">
            <v>-7750537</v>
          </cell>
          <cell r="T97" t="str">
            <v xml:space="preserve">فائض الدولة من العمليات الجارية </v>
          </cell>
        </row>
        <row r="98">
          <cell r="B98" t="str">
            <v xml:space="preserve">Disposable of current receipts </v>
          </cell>
          <cell r="C98">
            <v>9800</v>
          </cell>
          <cell r="D98">
            <v>26800</v>
          </cell>
          <cell r="E98">
            <v>587556</v>
          </cell>
          <cell r="F98">
            <v>925749</v>
          </cell>
          <cell r="G98">
            <v>956967</v>
          </cell>
          <cell r="H98">
            <v>1187198</v>
          </cell>
          <cell r="I98">
            <v>1532025</v>
          </cell>
          <cell r="J98">
            <v>2501817</v>
          </cell>
          <cell r="K98">
            <v>2499810</v>
          </cell>
          <cell r="L98">
            <v>4109765</v>
          </cell>
          <cell r="M98">
            <v>5630376</v>
          </cell>
          <cell r="N98">
            <v>6896582</v>
          </cell>
          <cell r="O98">
            <v>4157487</v>
          </cell>
          <cell r="P98">
            <v>3994476</v>
          </cell>
          <cell r="Q98">
            <v>4196530</v>
          </cell>
          <cell r="R98">
            <v>4627816</v>
          </cell>
          <cell r="S98">
            <v>4973209</v>
          </cell>
          <cell r="T98" t="str">
            <v>التصرف فى المتحصلات الجارية  </v>
          </cell>
        </row>
        <row r="99">
          <cell r="B99" t="str">
            <v>* ESCWA estimates.</v>
          </cell>
          <cell r="T99" t="str">
            <v>‏*  تقديرات الاسكوا.</v>
          </cell>
        </row>
        <row r="100">
          <cell r="B100" t="str">
            <v>(1)  Net compensation of employees from the rest of the world.</v>
          </cell>
          <cell r="T100" t="str">
            <v>(1)  صافي تعويضا ت العاملين من العالم الخارجي.</v>
          </cell>
        </row>
        <row r="124">
          <cell r="B124" t="str">
            <v xml:space="preserve"> (3) Includes net error and omission.</v>
          </cell>
          <cell r="T124" t="str">
            <v>(3)  يتضمن صافي السهو و الخطا</v>
          </cell>
        </row>
        <row r="125">
          <cell r="B125" t="str">
            <v>الناتج المحلي الاجمالي على مستوى النشاط الاقتصادي بسعر المنتج - بالأسعار الجارية   *</v>
          </cell>
        </row>
        <row r="126">
          <cell r="B126" t="str">
            <v>Gross domestic product by kind of economic activity in producer's values - at current prices   *</v>
          </cell>
        </row>
        <row r="127">
          <cell r="B127" t="str">
            <v>Lebanon</v>
          </cell>
          <cell r="T127" t="str">
            <v>لبنان</v>
          </cell>
        </row>
        <row r="128">
          <cell r="B128" t="str">
            <v>Mn. Pounds</v>
          </cell>
          <cell r="T128" t="str">
            <v>مليون ليرة</v>
          </cell>
        </row>
        <row r="129">
          <cell r="C129">
            <v>1985</v>
          </cell>
          <cell r="D129">
            <v>1986</v>
          </cell>
          <cell r="E129">
            <v>1987</v>
          </cell>
          <cell r="F129">
            <v>1989</v>
          </cell>
          <cell r="G129">
            <v>1990</v>
          </cell>
          <cell r="H129">
            <v>1991</v>
          </cell>
          <cell r="I129">
            <v>1992</v>
          </cell>
          <cell r="J129">
            <v>1993</v>
          </cell>
          <cell r="K129">
            <v>1994</v>
          </cell>
          <cell r="L129">
            <v>1995</v>
          </cell>
          <cell r="M129">
            <v>1996</v>
          </cell>
          <cell r="N129">
            <v>1997</v>
          </cell>
          <cell r="O129">
            <v>1998</v>
          </cell>
          <cell r="P129">
            <v>1999</v>
          </cell>
          <cell r="Q129">
            <v>2000</v>
          </cell>
          <cell r="R129">
            <v>2001</v>
          </cell>
          <cell r="S129">
            <v>2002</v>
          </cell>
        </row>
        <row r="130">
          <cell r="B130" t="str">
            <v>a- Industries</v>
          </cell>
          <cell r="T130" t="str">
            <v>أ- الصناعات</v>
          </cell>
        </row>
        <row r="131">
          <cell r="B131" t="str">
            <v>Agriculture, hunting, forestry and fishing</v>
          </cell>
          <cell r="C131">
            <v>3146</v>
          </cell>
          <cell r="D131">
            <v>9076</v>
          </cell>
          <cell r="E131">
            <v>41062</v>
          </cell>
          <cell r="F131">
            <v>118159</v>
          </cell>
          <cell r="G131">
            <v>172666</v>
          </cell>
          <cell r="H131">
            <v>279397</v>
          </cell>
          <cell r="I131">
            <v>983515</v>
          </cell>
          <cell r="J131">
            <v>1381994</v>
          </cell>
          <cell r="K131">
            <v>1807014</v>
          </cell>
          <cell r="L131">
            <v>2237057</v>
          </cell>
          <cell r="M131">
            <v>2397871</v>
          </cell>
          <cell r="N131">
            <v>2522765</v>
          </cell>
          <cell r="O131">
            <v>2601462</v>
          </cell>
          <cell r="P131">
            <v>2612907</v>
          </cell>
          <cell r="Q131">
            <v>2624148</v>
          </cell>
          <cell r="R131">
            <v>2640946</v>
          </cell>
          <cell r="S131">
            <v>2665172</v>
          </cell>
          <cell r="T131" t="str">
            <v>الزراعة والصيد والغابات</v>
          </cell>
        </row>
        <row r="132">
          <cell r="B132" t="str">
            <v>Mining and quarrying</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t="str">
            <v>‏الصناعات الاستخراجية (‏التعدين)‏</v>
          </cell>
        </row>
        <row r="133">
          <cell r="B133" t="str">
            <v>Manufacturing</v>
          </cell>
          <cell r="C133">
            <v>4500</v>
          </cell>
          <cell r="D133">
            <v>12979</v>
          </cell>
          <cell r="E133">
            <v>58961</v>
          </cell>
          <cell r="F133">
            <v>168972</v>
          </cell>
          <cell r="G133">
            <v>246939</v>
          </cell>
          <cell r="H133">
            <v>439981</v>
          </cell>
          <cell r="I133">
            <v>1203600</v>
          </cell>
          <cell r="J133">
            <v>1566028</v>
          </cell>
          <cell r="K133">
            <v>1727050</v>
          </cell>
          <cell r="L133">
            <v>2026700</v>
          </cell>
          <cell r="M133">
            <v>2410839</v>
          </cell>
          <cell r="N133">
            <v>2572867</v>
          </cell>
          <cell r="O133">
            <v>2641017</v>
          </cell>
          <cell r="P133">
            <v>2599468</v>
          </cell>
          <cell r="Q133">
            <v>2524652</v>
          </cell>
          <cell r="R133">
            <v>2570352</v>
          </cell>
          <cell r="S133">
            <v>2607059</v>
          </cell>
          <cell r="T133" t="str">
            <v>الصناعات التحويلية</v>
          </cell>
        </row>
        <row r="134">
          <cell r="B134" t="str">
            <v>Electricity, gas and water</v>
          </cell>
          <cell r="C134">
            <v>1871</v>
          </cell>
          <cell r="D134">
            <v>5400</v>
          </cell>
          <cell r="E134">
            <v>24535</v>
          </cell>
          <cell r="F134">
            <v>70334</v>
          </cell>
          <cell r="G134">
            <v>102775</v>
          </cell>
          <cell r="H134">
            <v>221847</v>
          </cell>
          <cell r="I134">
            <v>483113</v>
          </cell>
          <cell r="J134">
            <v>761001</v>
          </cell>
          <cell r="K134">
            <v>930971</v>
          </cell>
          <cell r="L134">
            <v>1090379</v>
          </cell>
          <cell r="M134">
            <v>1388365</v>
          </cell>
          <cell r="N134">
            <v>1543085</v>
          </cell>
          <cell r="O134">
            <v>1637163</v>
          </cell>
          <cell r="P134">
            <v>1660700</v>
          </cell>
          <cell r="Q134">
            <v>1681330</v>
          </cell>
          <cell r="R134">
            <v>1722155</v>
          </cell>
          <cell r="S134">
            <v>1759787</v>
          </cell>
          <cell r="T134" t="str">
            <v>الكهرباء والغاز والمياه</v>
          </cell>
        </row>
        <row r="135">
          <cell r="B135" t="str">
            <v>Construction</v>
          </cell>
          <cell r="C135">
            <v>1181</v>
          </cell>
          <cell r="D135">
            <v>3405</v>
          </cell>
          <cell r="E135">
            <v>15465</v>
          </cell>
          <cell r="F135">
            <v>44319</v>
          </cell>
          <cell r="G135">
            <v>64789</v>
          </cell>
          <cell r="H135">
            <v>140163</v>
          </cell>
          <cell r="I135">
            <v>711540</v>
          </cell>
          <cell r="J135">
            <v>1240557</v>
          </cell>
          <cell r="K135">
            <v>1417011</v>
          </cell>
          <cell r="L135">
            <v>1663042</v>
          </cell>
          <cell r="M135">
            <v>1397887</v>
          </cell>
          <cell r="N135">
            <v>1248113</v>
          </cell>
          <cell r="O135">
            <v>1069859</v>
          </cell>
          <cell r="P135">
            <v>840597</v>
          </cell>
          <cell r="Q135">
            <v>753077</v>
          </cell>
          <cell r="R135">
            <v>693352</v>
          </cell>
          <cell r="S135">
            <v>649564</v>
          </cell>
          <cell r="T135" t="str">
            <v>التشييد</v>
          </cell>
        </row>
        <row r="136">
          <cell r="B136" t="str">
            <v>Wholesale and retail trade, restaurants and hotels</v>
          </cell>
          <cell r="C136">
            <v>10125</v>
          </cell>
          <cell r="D136">
            <v>29208</v>
          </cell>
          <cell r="E136">
            <v>132723</v>
          </cell>
          <cell r="F136">
            <v>380307</v>
          </cell>
          <cell r="G136">
            <v>555728</v>
          </cell>
          <cell r="H136">
            <v>1060039</v>
          </cell>
          <cell r="I136">
            <v>2612388</v>
          </cell>
          <cell r="J136">
            <v>3776827</v>
          </cell>
          <cell r="K136">
            <v>4314035</v>
          </cell>
          <cell r="L136">
            <v>5413137</v>
          </cell>
          <cell r="M136">
            <v>6347394</v>
          </cell>
          <cell r="N136">
            <v>7258418</v>
          </cell>
          <cell r="O136">
            <v>7907384</v>
          </cell>
          <cell r="P136">
            <v>8079110</v>
          </cell>
          <cell r="Q136">
            <v>8122862</v>
          </cell>
          <cell r="R136">
            <v>8378408</v>
          </cell>
          <cell r="S136">
            <v>8648669</v>
          </cell>
          <cell r="T136" t="str">
            <v>تجارة الجملة والتجزئة والمطاعم والفنادق</v>
          </cell>
        </row>
        <row r="137">
          <cell r="B137" t="str">
            <v>Transport, storage and communication</v>
          </cell>
          <cell r="C137">
            <v>1339</v>
          </cell>
          <cell r="D137">
            <v>3867</v>
          </cell>
          <cell r="E137">
            <v>17602</v>
          </cell>
          <cell r="F137">
            <v>50911</v>
          </cell>
          <cell r="G137">
            <v>73705</v>
          </cell>
          <cell r="H137">
            <v>128096</v>
          </cell>
          <cell r="I137">
            <v>305972</v>
          </cell>
          <cell r="J137">
            <v>365075</v>
          </cell>
          <cell r="K137">
            <v>417003</v>
          </cell>
          <cell r="L137">
            <v>510013</v>
          </cell>
          <cell r="M137">
            <v>565727</v>
          </cell>
          <cell r="N137">
            <v>638459</v>
          </cell>
          <cell r="O137">
            <v>689896</v>
          </cell>
          <cell r="P137">
            <v>725034</v>
          </cell>
          <cell r="Q137">
            <v>743273</v>
          </cell>
          <cell r="R137">
            <v>784561</v>
          </cell>
          <cell r="S137">
            <v>826932</v>
          </cell>
          <cell r="T137" t="str">
            <v>النقل والأتصالات والتخزين</v>
          </cell>
        </row>
        <row r="138">
          <cell r="B138" t="str">
            <v>Financial institutions and insurance</v>
          </cell>
          <cell r="C138">
            <v>2752</v>
          </cell>
          <cell r="D138">
            <v>7940</v>
          </cell>
          <cell r="E138">
            <v>36053</v>
          </cell>
          <cell r="F138">
            <v>103325</v>
          </cell>
          <cell r="G138">
            <v>150968</v>
          </cell>
          <cell r="H138">
            <v>279397</v>
          </cell>
          <cell r="I138">
            <v>720890</v>
          </cell>
          <cell r="J138">
            <v>1081220</v>
          </cell>
          <cell r="K138">
            <v>1235010</v>
          </cell>
          <cell r="L138">
            <v>1520708</v>
          </cell>
          <cell r="M138">
            <v>1936920</v>
          </cell>
          <cell r="N138">
            <v>2356745</v>
          </cell>
          <cell r="O138">
            <v>2798791</v>
          </cell>
          <cell r="P138">
            <v>3154518</v>
          </cell>
          <cell r="Q138">
            <v>3313654</v>
          </cell>
          <cell r="R138">
            <v>3490359</v>
          </cell>
          <cell r="S138">
            <v>3674657</v>
          </cell>
          <cell r="T138" t="str">
            <v>المؤسسات المالية والتأمين</v>
          </cell>
        </row>
        <row r="139">
          <cell r="B139" t="str">
            <v>Real estate and business services</v>
          </cell>
          <cell r="C139">
            <v>3182</v>
          </cell>
          <cell r="D139">
            <v>9182</v>
          </cell>
          <cell r="E139">
            <v>41755</v>
          </cell>
          <cell r="F139">
            <v>119671</v>
          </cell>
          <cell r="G139">
            <v>174883</v>
          </cell>
          <cell r="H139">
            <v>331378</v>
          </cell>
          <cell r="I139">
            <v>653299</v>
          </cell>
          <cell r="J139">
            <v>686572</v>
          </cell>
          <cell r="K139">
            <v>670005</v>
          </cell>
          <cell r="L139">
            <v>752019</v>
          </cell>
          <cell r="M139">
            <v>955064</v>
          </cell>
          <cell r="N139">
            <v>1086526</v>
          </cell>
          <cell r="O139">
            <v>1141872</v>
          </cell>
          <cell r="P139">
            <v>1198395</v>
          </cell>
          <cell r="Q139">
            <v>1124484</v>
          </cell>
          <cell r="R139">
            <v>1135496</v>
          </cell>
          <cell r="S139">
            <v>1151356</v>
          </cell>
          <cell r="T139" t="str">
            <v>الخدمات العقارية وخدمات الاعمال</v>
          </cell>
        </row>
        <row r="140">
          <cell r="B140" t="str">
            <v>Community social and personal services</v>
          </cell>
          <cell r="C140">
            <v>3857</v>
          </cell>
          <cell r="D140">
            <v>11119</v>
          </cell>
          <cell r="E140">
            <v>50700</v>
          </cell>
          <cell r="F140">
            <v>156987</v>
          </cell>
          <cell r="G140">
            <v>211581</v>
          </cell>
          <cell r="H140">
            <v>308172</v>
          </cell>
          <cell r="I140">
            <v>626258</v>
          </cell>
          <cell r="J140">
            <v>1076843</v>
          </cell>
          <cell r="K140">
            <v>1230011</v>
          </cell>
          <cell r="L140">
            <v>1232361</v>
          </cell>
          <cell r="M140">
            <v>1478833</v>
          </cell>
          <cell r="N140">
            <v>1872483</v>
          </cell>
          <cell r="O140">
            <v>2128070</v>
          </cell>
          <cell r="P140">
            <v>2324993</v>
          </cell>
          <cell r="Q140">
            <v>2405979</v>
          </cell>
          <cell r="R140">
            <v>2574694</v>
          </cell>
          <cell r="S140">
            <v>2763938</v>
          </cell>
          <cell r="T140" t="str">
            <v>خدمات المجتمع: اجتماعية وشخصية</v>
          </cell>
        </row>
        <row r="141">
          <cell r="B141" t="str">
            <v>Less: imputed bank service charges</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t="str">
            <v>ناقصا: رسوم الخدمات المصرفية المحتسبة</v>
          </cell>
        </row>
        <row r="142">
          <cell r="B142" t="str">
            <v>Total industries</v>
          </cell>
          <cell r="C142">
            <v>31953</v>
          </cell>
          <cell r="D142">
            <v>92176</v>
          </cell>
          <cell r="E142">
            <v>418856</v>
          </cell>
          <cell r="F142">
            <v>1212985</v>
          </cell>
          <cell r="G142">
            <v>1754034</v>
          </cell>
          <cell r="H142">
            <v>3188470</v>
          </cell>
          <cell r="I142">
            <v>8300575</v>
          </cell>
          <cell r="J142">
            <v>11936117</v>
          </cell>
          <cell r="K142">
            <v>13748110</v>
          </cell>
          <cell r="L142">
            <v>16445416</v>
          </cell>
          <cell r="M142">
            <v>18878900</v>
          </cell>
          <cell r="N142">
            <v>21099461</v>
          </cell>
          <cell r="O142">
            <v>22615514</v>
          </cell>
          <cell r="P142">
            <v>23195722</v>
          </cell>
          <cell r="Q142">
            <v>23293459</v>
          </cell>
          <cell r="R142">
            <v>23990323</v>
          </cell>
          <cell r="S142">
            <v>24747134</v>
          </cell>
          <cell r="T142" t="str">
            <v>اجمالي الصناعات</v>
          </cell>
        </row>
        <row r="143">
          <cell r="B143" t="str">
            <v>b- Producers of government services</v>
          </cell>
          <cell r="C143">
            <v>3647</v>
          </cell>
          <cell r="D143">
            <v>10524</v>
          </cell>
          <cell r="E143">
            <v>47811</v>
          </cell>
          <cell r="F143">
            <v>137015</v>
          </cell>
          <cell r="G143">
            <v>200241</v>
          </cell>
          <cell r="H143">
            <v>664613</v>
          </cell>
          <cell r="I143">
            <v>1059291</v>
          </cell>
          <cell r="J143">
            <v>1189099</v>
          </cell>
          <cell r="K143">
            <v>1244010</v>
          </cell>
          <cell r="L143">
            <v>1334034</v>
          </cell>
          <cell r="M143">
            <v>1537242</v>
          </cell>
          <cell r="N143">
            <v>1780910</v>
          </cell>
          <cell r="O143">
            <v>1893939</v>
          </cell>
          <cell r="P143">
            <v>1926468</v>
          </cell>
          <cell r="Q143">
            <v>1954342</v>
          </cell>
          <cell r="R143">
            <v>2014912</v>
          </cell>
          <cell r="S143">
            <v>2090268</v>
          </cell>
          <cell r="T143" t="str">
            <v>ب- منتجو الخدمات الحكومية</v>
          </cell>
        </row>
        <row r="144">
          <cell r="B144" t="str">
            <v>c- Producers of private non-profit services to households</v>
          </cell>
          <cell r="C144">
            <v>0</v>
          </cell>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t="str">
            <v>ج- منتجو الخدمات الخاصه التي لا تهدف الى الربح وتخدم العائلات</v>
          </cell>
        </row>
        <row r="145">
          <cell r="B145" t="str">
            <v>d- Domestic services of households</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t="str">
            <v>د- الخدمات المنزلية المحلية</v>
          </cell>
        </row>
        <row r="146">
          <cell r="B146" t="str">
            <v>e- Import duties</v>
          </cell>
          <cell r="C146">
            <v>0</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t="str">
            <v>هـ- رسوم الواردات </v>
          </cell>
        </row>
        <row r="147">
          <cell r="B147" t="str">
            <v xml:space="preserve">GDP in purchaser's values </v>
          </cell>
          <cell r="C147">
            <v>35600</v>
          </cell>
          <cell r="D147">
            <v>102700</v>
          </cell>
          <cell r="E147">
            <v>466667</v>
          </cell>
          <cell r="F147">
            <v>1350000</v>
          </cell>
          <cell r="G147">
            <v>1954275</v>
          </cell>
          <cell r="H147">
            <v>3853083</v>
          </cell>
          <cell r="I147">
            <v>9359866</v>
          </cell>
          <cell r="J147">
            <v>13125216</v>
          </cell>
          <cell r="K147">
            <v>14992120</v>
          </cell>
          <cell r="L147">
            <v>17779450</v>
          </cell>
          <cell r="M147">
            <v>20416142</v>
          </cell>
          <cell r="N147">
            <v>22880371</v>
          </cell>
          <cell r="O147">
            <v>24509453</v>
          </cell>
          <cell r="P147">
            <v>25122190</v>
          </cell>
          <cell r="Q147">
            <v>25247801</v>
          </cell>
          <cell r="R147">
            <v>26005235</v>
          </cell>
          <cell r="S147">
            <v>26837402</v>
          </cell>
          <cell r="T147" t="str">
            <v>الناتج المحلي الاجمالي بقيمة المشتري</v>
          </cell>
        </row>
        <row r="148">
          <cell r="B148" t="str">
            <v>* ESCWA estimates.</v>
          </cell>
          <cell r="T148" t="str">
            <v xml:space="preserve"> ‏*  تقديرات الاسكوا.</v>
          </cell>
        </row>
        <row r="149">
          <cell r="B149" t="str">
            <v>(1) Official sources.</v>
          </cell>
          <cell r="T149" t="str">
            <v>(1) بيا نا ت رسمية.</v>
          </cell>
        </row>
      </sheetData>
      <sheetData sheetId="1"/>
      <sheetData sheetId="2"/>
      <sheetData sheetId="3"/>
      <sheetData sheetId="4"/>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urrent"/>
      <sheetName val="cons_95_l"/>
      <sheetName val="cons_95_$"/>
      <sheetName val="study"/>
      <sheetName val="charts"/>
    </sheetNames>
    <sheetDataSet>
      <sheetData sheetId="0" refreshError="1">
        <row r="1">
          <cell r="B1" t="str">
            <v>الناتج المحلي الاجمالي والانفاق عليه - بالاسعار الجارية   *</v>
          </cell>
        </row>
        <row r="2">
          <cell r="B2" t="str">
            <v>Gross domestic product and expenditure - at current prices   *</v>
          </cell>
        </row>
        <row r="3">
          <cell r="B3" t="str">
            <v>Lebanon</v>
          </cell>
          <cell r="T3" t="str">
            <v>لبنان</v>
          </cell>
        </row>
        <row r="4">
          <cell r="B4" t="str">
            <v>Mn. Pounds</v>
          </cell>
          <cell r="T4" t="str">
            <v>مليون ليرة</v>
          </cell>
        </row>
        <row r="5">
          <cell r="C5">
            <v>1985</v>
          </cell>
          <cell r="D5">
            <v>1986</v>
          </cell>
          <cell r="E5">
            <v>1987</v>
          </cell>
          <cell r="F5">
            <v>1989</v>
          </cell>
          <cell r="G5">
            <v>1990</v>
          </cell>
          <cell r="H5">
            <v>1991</v>
          </cell>
          <cell r="I5">
            <v>1992</v>
          </cell>
          <cell r="J5">
            <v>1993</v>
          </cell>
          <cell r="K5">
            <v>1994</v>
          </cell>
          <cell r="L5">
            <v>1995</v>
          </cell>
          <cell r="M5">
            <v>1996</v>
          </cell>
          <cell r="N5">
            <v>1997</v>
          </cell>
          <cell r="O5">
            <v>1998</v>
          </cell>
          <cell r="P5">
            <v>1999</v>
          </cell>
          <cell r="Q5">
            <v>2000</v>
          </cell>
          <cell r="R5">
            <v>2001</v>
          </cell>
          <cell r="S5">
            <v>2002</v>
          </cell>
        </row>
        <row r="6">
          <cell r="B6" t="str">
            <v>Compensation of employees</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t="str">
            <v>تعويضات العاملين</v>
          </cell>
        </row>
        <row r="7">
          <cell r="B7" t="str">
            <v>Operating surplus (2)</v>
          </cell>
          <cell r="C7">
            <v>0</v>
          </cell>
          <cell r="D7">
            <v>0</v>
          </cell>
          <cell r="E7">
            <v>466667</v>
          </cell>
          <cell r="F7">
            <v>1350000</v>
          </cell>
          <cell r="G7">
            <v>1954275</v>
          </cell>
          <cell r="H7">
            <v>3853083</v>
          </cell>
          <cell r="I7">
            <v>9359866</v>
          </cell>
          <cell r="J7">
            <v>13125216</v>
          </cell>
          <cell r="K7">
            <v>14992120</v>
          </cell>
          <cell r="L7">
            <v>17779450</v>
          </cell>
          <cell r="M7">
            <v>20416142</v>
          </cell>
          <cell r="N7">
            <v>22880371</v>
          </cell>
          <cell r="O7">
            <v>24509453</v>
          </cell>
          <cell r="P7">
            <v>25122190</v>
          </cell>
          <cell r="Q7">
            <v>25247801</v>
          </cell>
          <cell r="R7">
            <v>26005235</v>
          </cell>
          <cell r="S7">
            <v>26837402</v>
          </cell>
          <cell r="T7" t="str">
            <v>فائض التشغيل (2)</v>
          </cell>
        </row>
        <row r="8">
          <cell r="B8" t="str">
            <v>Consumption of fixed capital</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t="str">
            <v>اهتلاك رأس المال الثابت</v>
          </cell>
        </row>
        <row r="9">
          <cell r="B9" t="str">
            <v>Indirect taxes</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t="str">
            <v>الضرائب غير المباشرة</v>
          </cell>
        </row>
        <row r="10">
          <cell r="B10" t="str">
            <v>Less: subsidies</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t="str">
            <v>ناقصا : الأعانات</v>
          </cell>
        </row>
        <row r="11">
          <cell r="B11" t="str">
            <v>Gross domestic product GDP</v>
          </cell>
          <cell r="C11">
            <v>35600</v>
          </cell>
          <cell r="D11">
            <v>102700</v>
          </cell>
          <cell r="E11">
            <v>466667</v>
          </cell>
          <cell r="F11">
            <v>1350000</v>
          </cell>
          <cell r="G11">
            <v>1954275</v>
          </cell>
          <cell r="H11">
            <v>3853083</v>
          </cell>
          <cell r="I11">
            <v>9359866</v>
          </cell>
          <cell r="J11">
            <v>13125216</v>
          </cell>
          <cell r="K11">
            <v>14992120</v>
          </cell>
          <cell r="L11">
            <v>17779450</v>
          </cell>
          <cell r="M11">
            <v>20416142</v>
          </cell>
          <cell r="N11">
            <v>22880371</v>
          </cell>
          <cell r="O11">
            <v>24509453</v>
          </cell>
          <cell r="P11">
            <v>25122190</v>
          </cell>
          <cell r="Q11">
            <v>25247801</v>
          </cell>
          <cell r="R11">
            <v>26005235</v>
          </cell>
          <cell r="S11">
            <v>26837402</v>
          </cell>
          <cell r="T11" t="str">
            <v>الناتج المحلي الاجمالي</v>
          </cell>
        </row>
        <row r="12">
          <cell r="B12" t="str">
            <v>Government final consumption expenditure</v>
          </cell>
          <cell r="C12">
            <v>14500</v>
          </cell>
          <cell r="D12">
            <v>25000</v>
          </cell>
          <cell r="E12">
            <v>177778</v>
          </cell>
          <cell r="F12">
            <v>418092</v>
          </cell>
          <cell r="G12">
            <v>489857</v>
          </cell>
          <cell r="H12">
            <v>806603</v>
          </cell>
          <cell r="I12">
            <v>1133979</v>
          </cell>
          <cell r="J12">
            <v>1389389</v>
          </cell>
          <cell r="K12">
            <v>1587013</v>
          </cell>
          <cell r="L12">
            <v>1768045</v>
          </cell>
          <cell r="M12">
            <v>2206358</v>
          </cell>
          <cell r="N12">
            <v>2644672</v>
          </cell>
          <cell r="O12">
            <v>2824317</v>
          </cell>
          <cell r="P12">
            <v>2881343</v>
          </cell>
          <cell r="Q12">
            <v>2914189</v>
          </cell>
          <cell r="R12">
            <v>3062770</v>
          </cell>
          <cell r="S12">
            <v>3230284</v>
          </cell>
          <cell r="T12" t="str">
            <v>الانفاق الاستهلاكي النهائي للحكومة</v>
          </cell>
        </row>
        <row r="13">
          <cell r="B13" t="str">
            <v>Private final consumption expenditure</v>
          </cell>
          <cell r="C13">
            <v>35000</v>
          </cell>
          <cell r="D13">
            <v>95000</v>
          </cell>
          <cell r="E13">
            <v>495556</v>
          </cell>
          <cell r="F13">
            <v>1814597</v>
          </cell>
          <cell r="G13">
            <v>2408762</v>
          </cell>
          <cell r="H13">
            <v>4626133</v>
          </cell>
          <cell r="I13">
            <v>10352286</v>
          </cell>
          <cell r="J13">
            <v>14378467</v>
          </cell>
          <cell r="K13">
            <v>16619133</v>
          </cell>
          <cell r="L13">
            <v>19153485</v>
          </cell>
          <cell r="M13">
            <v>22022043</v>
          </cell>
          <cell r="N13">
            <v>24740292</v>
          </cell>
          <cell r="O13">
            <v>26366261</v>
          </cell>
          <cell r="P13">
            <v>26679847</v>
          </cell>
          <cell r="Q13">
            <v>26555056</v>
          </cell>
          <cell r="R13">
            <v>27372467</v>
          </cell>
          <cell r="S13">
            <v>28279772</v>
          </cell>
          <cell r="T13" t="str">
            <v>الانفاق الاستهلاكي النهائي الخاص</v>
          </cell>
        </row>
        <row r="14">
          <cell r="B14" t="str">
            <v>Increase in stocks (3)</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t="str">
            <v>التغير  فى المخزون (3)</v>
          </cell>
        </row>
        <row r="15">
          <cell r="B15" t="str">
            <v>Gross fixed capital formation (4)</v>
          </cell>
          <cell r="C15">
            <v>12300</v>
          </cell>
          <cell r="D15">
            <v>28700</v>
          </cell>
          <cell r="E15">
            <v>189778</v>
          </cell>
          <cell r="F15">
            <v>263399</v>
          </cell>
          <cell r="G15">
            <v>561745</v>
          </cell>
          <cell r="H15">
            <v>1307197</v>
          </cell>
          <cell r="I15">
            <v>3128996</v>
          </cell>
          <cell r="J15">
            <v>4777502</v>
          </cell>
          <cell r="K15">
            <v>5457044</v>
          </cell>
          <cell r="L15">
            <v>6454163</v>
          </cell>
          <cell r="M15">
            <v>6542896</v>
          </cell>
          <cell r="N15">
            <v>6531184</v>
          </cell>
          <cell r="O15">
            <v>6146127</v>
          </cell>
          <cell r="P15">
            <v>5626124</v>
          </cell>
          <cell r="Q15">
            <v>5434883</v>
          </cell>
          <cell r="R15">
            <v>5311427</v>
          </cell>
          <cell r="S15">
            <v>5211569</v>
          </cell>
          <cell r="T15" t="str">
            <v>التكوين الرأسمالي الثابت الاجمالي (4)</v>
          </cell>
        </row>
        <row r="16">
          <cell r="B16" t="str">
            <v xml:space="preserve">Exports of goods and services </v>
          </cell>
          <cell r="C16">
            <v>9800</v>
          </cell>
          <cell r="D16">
            <v>26800</v>
          </cell>
          <cell r="E16">
            <v>191111</v>
          </cell>
          <cell r="F16">
            <v>343265</v>
          </cell>
          <cell r="G16">
            <v>433368</v>
          </cell>
          <cell r="H16">
            <v>595134</v>
          </cell>
          <cell r="I16">
            <v>819417</v>
          </cell>
          <cell r="J16">
            <v>1124686</v>
          </cell>
          <cell r="K16">
            <v>1265010</v>
          </cell>
          <cell r="L16">
            <v>1949049</v>
          </cell>
          <cell r="M16">
            <v>2355718</v>
          </cell>
          <cell r="N16">
            <v>2252272</v>
          </cell>
          <cell r="O16">
            <v>2359531</v>
          </cell>
          <cell r="P16">
            <v>2413360</v>
          </cell>
          <cell r="Q16">
            <v>2547499</v>
          </cell>
          <cell r="R16">
            <v>2685286</v>
          </cell>
          <cell r="S16">
            <v>2839523</v>
          </cell>
          <cell r="T16" t="str">
            <v>الصادرات من السلع والخدمات</v>
          </cell>
        </row>
        <row r="17">
          <cell r="B17" t="str">
            <v>Less : imports of goods and services</v>
          </cell>
          <cell r="C17">
            <v>36000</v>
          </cell>
          <cell r="D17">
            <v>72800</v>
          </cell>
          <cell r="E17">
            <v>587556</v>
          </cell>
          <cell r="F17">
            <v>1489353</v>
          </cell>
          <cell r="G17">
            <v>1939457</v>
          </cell>
          <cell r="H17">
            <v>3481984</v>
          </cell>
          <cell r="I17">
            <v>6074812</v>
          </cell>
          <cell r="J17">
            <v>8544828</v>
          </cell>
          <cell r="K17">
            <v>9936080</v>
          </cell>
          <cell r="L17">
            <v>11545292</v>
          </cell>
          <cell r="M17">
            <v>12710873</v>
          </cell>
          <cell r="N17">
            <v>13288049</v>
          </cell>
          <cell r="O17">
            <v>13186783</v>
          </cell>
          <cell r="P17">
            <v>12478484</v>
          </cell>
          <cell r="Q17">
            <v>12203826</v>
          </cell>
          <cell r="R17">
            <v>12426715</v>
          </cell>
          <cell r="S17">
            <v>12723746</v>
          </cell>
          <cell r="T17" t="str">
            <v>ناقصا: الواردات من السلع والخدمات</v>
          </cell>
        </row>
        <row r="18">
          <cell r="B18" t="str">
            <v>Expenditure on GDP</v>
          </cell>
          <cell r="C18">
            <v>35600</v>
          </cell>
          <cell r="D18">
            <v>102700</v>
          </cell>
          <cell r="E18">
            <v>466667</v>
          </cell>
          <cell r="F18">
            <v>1350000</v>
          </cell>
          <cell r="G18">
            <v>1954275</v>
          </cell>
          <cell r="H18">
            <v>3853083</v>
          </cell>
          <cell r="I18">
            <v>9359866</v>
          </cell>
          <cell r="J18">
            <v>13125216</v>
          </cell>
          <cell r="K18">
            <v>14992120</v>
          </cell>
          <cell r="L18">
            <v>17779450</v>
          </cell>
          <cell r="M18">
            <v>20416142</v>
          </cell>
          <cell r="N18">
            <v>22880371</v>
          </cell>
          <cell r="O18">
            <v>24509453</v>
          </cell>
          <cell r="P18">
            <v>25122190</v>
          </cell>
          <cell r="Q18">
            <v>25247801</v>
          </cell>
          <cell r="R18">
            <v>26005235</v>
          </cell>
          <cell r="S18">
            <v>26837402</v>
          </cell>
          <cell r="T18" t="str">
            <v>الانفاق على الناتج المحلي الاجمالي</v>
          </cell>
        </row>
        <row r="19">
          <cell r="B19" t="str">
            <v>* ESCWA estimates.</v>
          </cell>
          <cell r="T19" t="str">
            <v>* تقديرات الاسكوا.</v>
          </cell>
        </row>
        <row r="20">
          <cell r="B20" t="str">
            <v>(1) Official sources</v>
          </cell>
          <cell r="T20" t="str">
            <v>(1) بيا نا ت رسمية.</v>
          </cell>
        </row>
        <row r="21">
          <cell r="B21" t="str">
            <v>(2) Includes all components of GDP.</v>
          </cell>
          <cell r="T21" t="str">
            <v>(2) يتضمن كل بنود الناتج المحلي الأجمالي.</v>
          </cell>
        </row>
        <row r="22">
          <cell r="B22" t="str">
            <v>(4) Includes (3).</v>
          </cell>
          <cell r="T22" t="str">
            <v>(4) يتضمن (3).</v>
          </cell>
        </row>
        <row r="29">
          <cell r="B29" t="str">
            <v>الدخل القومي الممكن التصرف فيه و تخصيصاته - بالأسعار الجارية   *</v>
          </cell>
        </row>
        <row r="30">
          <cell r="B30" t="str">
            <v>National disposable income and its appropriation - at current prices   *</v>
          </cell>
        </row>
        <row r="31">
          <cell r="B31" t="str">
            <v>Lebanon</v>
          </cell>
          <cell r="T31" t="str">
            <v>لبنان</v>
          </cell>
        </row>
        <row r="32">
          <cell r="B32" t="str">
            <v>Mn. Pounds</v>
          </cell>
          <cell r="T32" t="str">
            <v>مليون ليرة</v>
          </cell>
        </row>
        <row r="33">
          <cell r="C33">
            <v>1985</v>
          </cell>
          <cell r="D33">
            <v>1986</v>
          </cell>
          <cell r="E33">
            <v>1987</v>
          </cell>
          <cell r="F33">
            <v>1989</v>
          </cell>
          <cell r="G33">
            <v>1990</v>
          </cell>
          <cell r="H33">
            <v>1991</v>
          </cell>
          <cell r="I33">
            <v>1992</v>
          </cell>
          <cell r="J33">
            <v>1993</v>
          </cell>
          <cell r="K33">
            <v>1994</v>
          </cell>
          <cell r="L33">
            <v>1995</v>
          </cell>
          <cell r="M33">
            <v>1996</v>
          </cell>
          <cell r="N33">
            <v>1997</v>
          </cell>
          <cell r="O33">
            <v>1998</v>
          </cell>
          <cell r="P33">
            <v>1999</v>
          </cell>
          <cell r="Q33">
            <v>2000</v>
          </cell>
          <cell r="R33">
            <v>2001</v>
          </cell>
          <cell r="S33">
            <v>2002</v>
          </cell>
        </row>
        <row r="34">
          <cell r="B34" t="str">
            <v>Compensation of employees (1)</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t="str">
            <v>تعويضات العاملين(1)</v>
          </cell>
        </row>
        <row r="35">
          <cell r="B35" t="str">
            <v>Compensation of employees from the rest of the world (net)</v>
          </cell>
          <cell r="C35">
            <v>0</v>
          </cell>
          <cell r="D35">
            <v>0</v>
          </cell>
          <cell r="E35">
            <v>0</v>
          </cell>
          <cell r="F35">
            <v>238560</v>
          </cell>
          <cell r="G35">
            <v>196560</v>
          </cell>
          <cell r="H35">
            <v>167040</v>
          </cell>
          <cell r="I35">
            <v>712608</v>
          </cell>
          <cell r="J35">
            <v>1180398</v>
          </cell>
          <cell r="K35">
            <v>1150800</v>
          </cell>
          <cell r="L35">
            <v>2087771</v>
          </cell>
          <cell r="M35">
            <v>3200821</v>
          </cell>
          <cell r="N35">
            <v>4570438</v>
          </cell>
          <cell r="O35">
            <v>1691836</v>
          </cell>
          <cell r="P35">
            <v>1427300</v>
          </cell>
          <cell r="Q35">
            <v>1459223</v>
          </cell>
          <cell r="R35">
            <v>1692587</v>
          </cell>
          <cell r="S35">
            <v>1820483</v>
          </cell>
          <cell r="T35" t="str">
            <v>صافي تعويضات العاملين من العالم الخارجي</v>
          </cell>
        </row>
        <row r="36">
          <cell r="B36" t="str">
            <v>Operating surplus (2)</v>
          </cell>
          <cell r="C36">
            <v>0</v>
          </cell>
          <cell r="D36">
            <v>0</v>
          </cell>
          <cell r="E36">
            <v>466667</v>
          </cell>
          <cell r="F36">
            <v>1350000</v>
          </cell>
          <cell r="G36">
            <v>1954275</v>
          </cell>
          <cell r="H36">
            <v>3853083</v>
          </cell>
          <cell r="I36">
            <v>9359866</v>
          </cell>
          <cell r="J36">
            <v>13125216</v>
          </cell>
          <cell r="K36">
            <v>14992120</v>
          </cell>
          <cell r="L36">
            <v>17779450</v>
          </cell>
          <cell r="M36">
            <v>20416142</v>
          </cell>
          <cell r="N36">
            <v>22880371</v>
          </cell>
          <cell r="O36">
            <v>24509453</v>
          </cell>
          <cell r="P36">
            <v>25122190</v>
          </cell>
          <cell r="Q36">
            <v>25247801</v>
          </cell>
          <cell r="R36">
            <v>26005235</v>
          </cell>
          <cell r="S36">
            <v>26837402</v>
          </cell>
          <cell r="T36" t="str">
            <v>فائض التشغيل (2)</v>
          </cell>
        </row>
        <row r="37">
          <cell r="B37" t="str">
            <v>Property and entrepreneurial income from the rest of the world (net)</v>
          </cell>
          <cell r="C37">
            <v>0</v>
          </cell>
          <cell r="D37">
            <v>0</v>
          </cell>
          <cell r="E37">
            <v>0</v>
          </cell>
          <cell r="F37">
            <v>343924</v>
          </cell>
          <cell r="G37">
            <v>327039</v>
          </cell>
          <cell r="H37">
            <v>425024</v>
          </cell>
          <cell r="I37">
            <v>0</v>
          </cell>
          <cell r="J37">
            <v>0</v>
          </cell>
          <cell r="K37">
            <v>0</v>
          </cell>
          <cell r="L37">
            <v>0</v>
          </cell>
          <cell r="M37">
            <v>0</v>
          </cell>
          <cell r="N37">
            <v>0</v>
          </cell>
          <cell r="O37">
            <v>0</v>
          </cell>
          <cell r="P37">
            <v>0</v>
          </cell>
          <cell r="Q37">
            <v>0</v>
          </cell>
          <cell r="R37">
            <v>0</v>
          </cell>
          <cell r="S37">
            <v>0</v>
          </cell>
          <cell r="T37" t="str">
            <v>صافي دخل الملكية وعائد التنظيم من العالم الخارجي</v>
          </cell>
        </row>
        <row r="38">
          <cell r="B38" t="str">
            <v>Indirect taxes (net) (3)</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t="str">
            <v>صافي الضرائب غير المباشرة (3)</v>
          </cell>
        </row>
        <row r="39">
          <cell r="B39" t="str">
            <v>Less: subsidies</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t="str">
            <v>ناقصا: الاعانات</v>
          </cell>
        </row>
        <row r="40">
          <cell r="B40" t="str">
            <v>Other current transfers from the rest of the world (net)</v>
          </cell>
          <cell r="C40">
            <v>0</v>
          </cell>
          <cell r="D40">
            <v>0</v>
          </cell>
          <cell r="E40">
            <v>0</v>
          </cell>
          <cell r="F40">
            <v>0</v>
          </cell>
          <cell r="G40">
            <v>0</v>
          </cell>
          <cell r="H40">
            <v>0</v>
          </cell>
          <cell r="I40">
            <v>0</v>
          </cell>
          <cell r="J40">
            <v>196733</v>
          </cell>
          <cell r="K40">
            <v>84000</v>
          </cell>
          <cell r="L40">
            <v>72945</v>
          </cell>
          <cell r="M40">
            <v>73837</v>
          </cell>
          <cell r="N40">
            <v>73872</v>
          </cell>
          <cell r="O40">
            <v>106120</v>
          </cell>
          <cell r="P40">
            <v>153816</v>
          </cell>
          <cell r="Q40">
            <v>189808</v>
          </cell>
          <cell r="R40">
            <v>249943</v>
          </cell>
          <cell r="S40">
            <v>313203</v>
          </cell>
          <cell r="T40" t="str">
            <v>صافي التحويلات  الجارية الأخرى من العالم الخارجي</v>
          </cell>
        </row>
        <row r="41">
          <cell r="B41" t="str">
            <v xml:space="preserve">Disposable income  </v>
          </cell>
          <cell r="C41">
            <v>0</v>
          </cell>
          <cell r="D41">
            <v>0</v>
          </cell>
          <cell r="E41">
            <v>466667</v>
          </cell>
          <cell r="F41">
            <v>1932484</v>
          </cell>
          <cell r="G41">
            <v>2477874</v>
          </cell>
          <cell r="H41">
            <v>4445147</v>
          </cell>
          <cell r="I41">
            <v>10072474</v>
          </cell>
          <cell r="J41">
            <v>14502347</v>
          </cell>
          <cell r="K41">
            <v>16226920</v>
          </cell>
          <cell r="L41">
            <v>19940166</v>
          </cell>
          <cell r="M41">
            <v>23690800</v>
          </cell>
          <cell r="N41">
            <v>27524681</v>
          </cell>
          <cell r="O41">
            <v>26307409</v>
          </cell>
          <cell r="P41">
            <v>26703306</v>
          </cell>
          <cell r="Q41">
            <v>26896832</v>
          </cell>
          <cell r="R41">
            <v>27947765</v>
          </cell>
          <cell r="S41">
            <v>28971088</v>
          </cell>
          <cell r="T41" t="str">
            <v xml:space="preserve">الدخل المتاح   </v>
          </cell>
        </row>
        <row r="42">
          <cell r="B42" t="str">
            <v>Government final consumption expenditure</v>
          </cell>
          <cell r="C42">
            <v>14500</v>
          </cell>
          <cell r="D42">
            <v>25000</v>
          </cell>
          <cell r="E42">
            <v>177778</v>
          </cell>
          <cell r="F42">
            <v>418092</v>
          </cell>
          <cell r="G42">
            <v>489857</v>
          </cell>
          <cell r="H42">
            <v>806603</v>
          </cell>
          <cell r="I42">
            <v>1133979</v>
          </cell>
          <cell r="J42">
            <v>1389389</v>
          </cell>
          <cell r="K42">
            <v>1587013</v>
          </cell>
          <cell r="L42">
            <v>1768045</v>
          </cell>
          <cell r="M42">
            <v>2206358</v>
          </cell>
          <cell r="N42">
            <v>2644672</v>
          </cell>
          <cell r="O42">
            <v>2824317</v>
          </cell>
          <cell r="P42">
            <v>2881343</v>
          </cell>
          <cell r="Q42">
            <v>2914189</v>
          </cell>
          <cell r="R42">
            <v>3062770</v>
          </cell>
          <cell r="S42">
            <v>3230284</v>
          </cell>
          <cell r="T42" t="str">
            <v>الانفاق الاستهلاكي النهائي للحكومة</v>
          </cell>
        </row>
        <row r="43">
          <cell r="B43" t="str">
            <v>Private final consumption expenditure</v>
          </cell>
          <cell r="C43">
            <v>35000</v>
          </cell>
          <cell r="D43">
            <v>95000</v>
          </cell>
          <cell r="E43">
            <v>495556</v>
          </cell>
          <cell r="F43">
            <v>1814597</v>
          </cell>
          <cell r="G43">
            <v>2408762</v>
          </cell>
          <cell r="H43">
            <v>4626133</v>
          </cell>
          <cell r="I43">
            <v>10352286</v>
          </cell>
          <cell r="J43">
            <v>14378467</v>
          </cell>
          <cell r="K43">
            <v>16619133</v>
          </cell>
          <cell r="L43">
            <v>19153485</v>
          </cell>
          <cell r="M43">
            <v>22022043</v>
          </cell>
          <cell r="N43">
            <v>24740292</v>
          </cell>
          <cell r="O43">
            <v>26366261</v>
          </cell>
          <cell r="P43">
            <v>26679847</v>
          </cell>
          <cell r="Q43">
            <v>26555056</v>
          </cell>
          <cell r="R43">
            <v>27372467</v>
          </cell>
          <cell r="S43">
            <v>28279772</v>
          </cell>
          <cell r="T43" t="str">
            <v>الانفاق الاستهلاكي النهائي الخاص</v>
          </cell>
        </row>
        <row r="44">
          <cell r="B44" t="str">
            <v>Saving (4)</v>
          </cell>
          <cell r="C44">
            <v>-49500</v>
          </cell>
          <cell r="D44">
            <v>-120000</v>
          </cell>
          <cell r="E44">
            <v>-206667</v>
          </cell>
          <cell r="F44">
            <v>-300205</v>
          </cell>
          <cell r="G44">
            <v>-420745</v>
          </cell>
          <cell r="H44">
            <v>-987589</v>
          </cell>
          <cell r="I44">
            <v>-1413791</v>
          </cell>
          <cell r="J44">
            <v>-1265509</v>
          </cell>
          <cell r="K44">
            <v>-1979226</v>
          </cell>
          <cell r="L44">
            <v>-981364</v>
          </cell>
          <cell r="M44">
            <v>-537601</v>
          </cell>
          <cell r="N44">
            <v>139717</v>
          </cell>
          <cell r="O44">
            <v>-2883169</v>
          </cell>
          <cell r="P44">
            <v>-2857884</v>
          </cell>
          <cell r="Q44">
            <v>-2572413</v>
          </cell>
          <cell r="R44">
            <v>-2487472</v>
          </cell>
          <cell r="S44">
            <v>-2538968</v>
          </cell>
          <cell r="T44" t="str">
            <v>الادخار(4)</v>
          </cell>
        </row>
        <row r="45">
          <cell r="B45" t="str">
            <v>Appropriation of disposable income  </v>
          </cell>
          <cell r="C45">
            <v>0</v>
          </cell>
          <cell r="D45">
            <v>0</v>
          </cell>
          <cell r="E45">
            <v>466667</v>
          </cell>
          <cell r="F45">
            <v>1932484</v>
          </cell>
          <cell r="G45">
            <v>2477874</v>
          </cell>
          <cell r="H45">
            <v>4445147</v>
          </cell>
          <cell r="I45">
            <v>10072474</v>
          </cell>
          <cell r="J45">
            <v>14502347</v>
          </cell>
          <cell r="K45">
            <v>16226920</v>
          </cell>
          <cell r="L45">
            <v>19940166</v>
          </cell>
          <cell r="M45">
            <v>23690800</v>
          </cell>
          <cell r="N45">
            <v>27524681</v>
          </cell>
          <cell r="O45">
            <v>26307409</v>
          </cell>
          <cell r="P45">
            <v>26703306</v>
          </cell>
          <cell r="Q45">
            <v>26896832</v>
          </cell>
          <cell r="R45">
            <v>27947765</v>
          </cell>
          <cell r="S45">
            <v>28971088</v>
          </cell>
          <cell r="T45" t="str">
            <v xml:space="preserve">تخصيصات الدخل المتاح </v>
          </cell>
        </row>
        <row r="46">
          <cell r="B46" t="str">
            <v>* ESCWA estimates.</v>
          </cell>
          <cell r="T46" t="str">
            <v>‏*  تقديرات الاسكوا.</v>
          </cell>
        </row>
        <row r="47">
          <cell r="B47" t="str">
            <v>(2) includes (1) and (3) and consumption of fixed capital.</v>
          </cell>
          <cell r="T47" t="str">
            <v>(2)  يتضمن البنود (1) و (3) و إهتلاك رأس المال الثابت.</v>
          </cell>
        </row>
        <row r="48">
          <cell r="B48" t="str">
            <v>(4) Includes consumption of fixed capital.</v>
          </cell>
          <cell r="T48" t="str">
            <v>(4)  يتضمن اهتلاك رأس المال الثابت</v>
          </cell>
        </row>
        <row r="56">
          <cell r="B56" t="str">
            <v>تمويل رأس المال - بالأسعار الجارية   *</v>
          </cell>
        </row>
        <row r="57">
          <cell r="B57" t="str">
            <v>Capital finance - at current prices   *</v>
          </cell>
        </row>
        <row r="58">
          <cell r="B58" t="str">
            <v>Lebanon</v>
          </cell>
          <cell r="T58" t="str">
            <v>لبنان</v>
          </cell>
        </row>
        <row r="59">
          <cell r="B59" t="str">
            <v>Mn. Pounds</v>
          </cell>
          <cell r="T59" t="str">
            <v>مليون ليرة</v>
          </cell>
        </row>
        <row r="60">
          <cell r="C60">
            <v>1985</v>
          </cell>
          <cell r="D60">
            <v>1986</v>
          </cell>
          <cell r="E60">
            <v>1987</v>
          </cell>
          <cell r="F60">
            <v>1989</v>
          </cell>
          <cell r="G60">
            <v>1990</v>
          </cell>
          <cell r="H60">
            <v>1991</v>
          </cell>
          <cell r="I60">
            <v>1992</v>
          </cell>
          <cell r="J60">
            <v>1993</v>
          </cell>
          <cell r="K60">
            <v>1994</v>
          </cell>
          <cell r="L60">
            <v>1995</v>
          </cell>
          <cell r="M60">
            <v>1996</v>
          </cell>
          <cell r="N60">
            <v>1997</v>
          </cell>
          <cell r="O60">
            <v>1998</v>
          </cell>
          <cell r="P60">
            <v>1999</v>
          </cell>
          <cell r="Q60">
            <v>2000</v>
          </cell>
          <cell r="R60">
            <v>2001</v>
          </cell>
          <cell r="S60">
            <v>2002</v>
          </cell>
        </row>
        <row r="61">
          <cell r="B61" t="str">
            <v>Saving (1)</v>
          </cell>
          <cell r="C61">
            <v>-49500</v>
          </cell>
          <cell r="D61">
            <v>-120000</v>
          </cell>
          <cell r="E61">
            <v>-206667</v>
          </cell>
          <cell r="F61">
            <v>-300205</v>
          </cell>
          <cell r="G61">
            <v>-420745</v>
          </cell>
          <cell r="H61">
            <v>-987589</v>
          </cell>
          <cell r="I61">
            <v>-1413791</v>
          </cell>
          <cell r="J61">
            <v>-1265509</v>
          </cell>
          <cell r="K61">
            <v>-1979226</v>
          </cell>
          <cell r="L61">
            <v>-981364</v>
          </cell>
          <cell r="M61">
            <v>-537601</v>
          </cell>
          <cell r="N61">
            <v>139717</v>
          </cell>
          <cell r="O61">
            <v>-2883169</v>
          </cell>
          <cell r="P61">
            <v>-2857884</v>
          </cell>
          <cell r="Q61">
            <v>-2572413</v>
          </cell>
          <cell r="R61">
            <v>-2487472</v>
          </cell>
          <cell r="S61">
            <v>-2538968</v>
          </cell>
          <cell r="T61" t="str">
            <v>الادخار (1)</v>
          </cell>
        </row>
        <row r="62">
          <cell r="B62" t="str">
            <v>Consumption of fixed capital (2)</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t="str">
            <v>اهتلاك رأس المال الثابت  (2)</v>
          </cell>
        </row>
        <row r="63">
          <cell r="B63" t="str">
            <v>Capital transfers from the rest of the world (net)</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t="str">
            <v>صافي التحويلات الرأسمالية من العالم الخارجي</v>
          </cell>
        </row>
        <row r="64">
          <cell r="B64" t="str">
            <v xml:space="preserve">Finance of gross accumulation  </v>
          </cell>
          <cell r="E64">
            <v>-206667</v>
          </cell>
          <cell r="F64">
            <v>-300205</v>
          </cell>
          <cell r="G64">
            <v>-420745</v>
          </cell>
          <cell r="H64">
            <v>-987589</v>
          </cell>
          <cell r="I64">
            <v>-1413791</v>
          </cell>
          <cell r="J64">
            <v>-1265509</v>
          </cell>
          <cell r="K64">
            <v>-1979226</v>
          </cell>
          <cell r="L64">
            <v>-981364</v>
          </cell>
          <cell r="M64">
            <v>-537601</v>
          </cell>
          <cell r="N64">
            <v>139717</v>
          </cell>
          <cell r="O64">
            <v>-2883169</v>
          </cell>
          <cell r="P64">
            <v>-2857884</v>
          </cell>
          <cell r="Q64">
            <v>-2572413</v>
          </cell>
          <cell r="R64">
            <v>-2487472</v>
          </cell>
          <cell r="S64">
            <v>-2538968</v>
          </cell>
          <cell r="T64" t="str">
            <v xml:space="preserve">تمويل التراكم الاجمالي   </v>
          </cell>
        </row>
        <row r="65">
          <cell r="B65" t="str">
            <v>Increase in stock (3)</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t="str">
            <v>التغير  فى المخزون  (3)</v>
          </cell>
        </row>
        <row r="66">
          <cell r="B66" t="str">
            <v>Gross fixed capital formation (4) </v>
          </cell>
          <cell r="C66">
            <v>12300</v>
          </cell>
          <cell r="D66">
            <v>28700</v>
          </cell>
          <cell r="E66">
            <v>189778</v>
          </cell>
          <cell r="F66">
            <v>263399</v>
          </cell>
          <cell r="G66">
            <v>561745</v>
          </cell>
          <cell r="H66">
            <v>1307197</v>
          </cell>
          <cell r="I66">
            <v>3128996</v>
          </cell>
          <cell r="J66">
            <v>4777502</v>
          </cell>
          <cell r="K66">
            <v>5457044</v>
          </cell>
          <cell r="L66">
            <v>6454163</v>
          </cell>
          <cell r="M66">
            <v>6542896</v>
          </cell>
          <cell r="N66">
            <v>6531184</v>
          </cell>
          <cell r="O66">
            <v>6146127</v>
          </cell>
          <cell r="P66">
            <v>5626124</v>
          </cell>
          <cell r="Q66">
            <v>5434883</v>
          </cell>
          <cell r="R66">
            <v>5311427</v>
          </cell>
          <cell r="S66">
            <v>5211569</v>
          </cell>
          <cell r="T66" t="str">
            <v>التكوين الرأسمالي الثابت الاجمالي (4)</v>
          </cell>
        </row>
        <row r="67">
          <cell r="B67" t="str">
            <v>Purchases of intangible assets from the rest of the world (net)</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t="str">
            <v xml:space="preserve">صافي مشتريات الاصول المعنويه من العالم الخارجي </v>
          </cell>
        </row>
        <row r="68">
          <cell r="B68" t="str">
            <v>Net lending to the rest of the world</v>
          </cell>
          <cell r="C68">
            <v>0</v>
          </cell>
          <cell r="D68">
            <v>0</v>
          </cell>
          <cell r="E68">
            <v>0</v>
          </cell>
          <cell r="F68">
            <v>-563604</v>
          </cell>
          <cell r="G68">
            <v>-982490</v>
          </cell>
          <cell r="H68">
            <v>-2294786</v>
          </cell>
          <cell r="I68">
            <v>-4542787</v>
          </cell>
          <cell r="J68">
            <v>-6043011</v>
          </cell>
          <cell r="K68">
            <v>-7436270</v>
          </cell>
          <cell r="L68">
            <v>-7435527</v>
          </cell>
          <cell r="M68">
            <v>-7080497</v>
          </cell>
          <cell r="N68">
            <v>-6391467</v>
          </cell>
          <cell r="O68">
            <v>-9029296</v>
          </cell>
          <cell r="P68">
            <v>-8484008</v>
          </cell>
          <cell r="Q68">
            <v>-8007296</v>
          </cell>
          <cell r="R68">
            <v>-7798899</v>
          </cell>
          <cell r="S68">
            <v>-7750537</v>
          </cell>
          <cell r="T68" t="str">
            <v>صافي الاقراض الى العالم الخارجي</v>
          </cell>
        </row>
        <row r="69">
          <cell r="B69" t="str">
            <v xml:space="preserve">Gross accumulation  </v>
          </cell>
          <cell r="E69">
            <v>189778</v>
          </cell>
          <cell r="F69">
            <v>-300205</v>
          </cell>
          <cell r="G69">
            <v>-420745</v>
          </cell>
          <cell r="H69">
            <v>-987589</v>
          </cell>
          <cell r="I69">
            <v>-1413791</v>
          </cell>
          <cell r="J69">
            <v>-1265509</v>
          </cell>
          <cell r="K69">
            <v>-1979226</v>
          </cell>
          <cell r="L69">
            <v>-981364</v>
          </cell>
          <cell r="M69">
            <v>-537601</v>
          </cell>
          <cell r="N69">
            <v>139717</v>
          </cell>
          <cell r="O69">
            <v>-2883169</v>
          </cell>
          <cell r="P69">
            <v>-2857884</v>
          </cell>
          <cell r="Q69">
            <v>-2572413</v>
          </cell>
          <cell r="R69">
            <v>-2487472</v>
          </cell>
          <cell r="S69">
            <v>-2538968</v>
          </cell>
          <cell r="T69" t="str">
            <v>إجمالي التراكم</v>
          </cell>
        </row>
        <row r="70">
          <cell r="B70" t="str">
            <v>Net lending to the rest of the world</v>
          </cell>
          <cell r="C70">
            <v>0</v>
          </cell>
          <cell r="D70">
            <v>0</v>
          </cell>
          <cell r="E70">
            <v>0</v>
          </cell>
          <cell r="F70">
            <v>-563604</v>
          </cell>
          <cell r="G70">
            <v>-982490</v>
          </cell>
          <cell r="H70">
            <v>-2294786</v>
          </cell>
          <cell r="I70">
            <v>-4542787</v>
          </cell>
          <cell r="J70">
            <v>-6043011</v>
          </cell>
          <cell r="K70">
            <v>-7436270</v>
          </cell>
          <cell r="L70">
            <v>-7435527</v>
          </cell>
          <cell r="M70">
            <v>-7080497</v>
          </cell>
          <cell r="N70">
            <v>-6391467</v>
          </cell>
          <cell r="O70">
            <v>-9029296</v>
          </cell>
          <cell r="P70">
            <v>-8484008</v>
          </cell>
          <cell r="Q70">
            <v>-8007296</v>
          </cell>
          <cell r="R70">
            <v>-7798899</v>
          </cell>
          <cell r="S70">
            <v>-7750537</v>
          </cell>
          <cell r="T70" t="str">
            <v>صافي الاقراض الى العالم الخارجي</v>
          </cell>
        </row>
        <row r="71">
          <cell r="B71" t="str">
            <v>Net incurrence of liabilities</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t="str">
            <v>صافي الاضافات الى الخصوم المالية</v>
          </cell>
        </row>
        <row r="72">
          <cell r="B72" t="str">
            <v>Net acquisition of foreign financial assets</v>
          </cell>
          <cell r="C72">
            <v>0</v>
          </cell>
          <cell r="D72">
            <v>0</v>
          </cell>
          <cell r="E72">
            <v>0</v>
          </cell>
          <cell r="F72">
            <v>-563604</v>
          </cell>
          <cell r="G72">
            <v>-982490</v>
          </cell>
          <cell r="H72">
            <v>-2294786</v>
          </cell>
          <cell r="I72">
            <v>-4542787</v>
          </cell>
          <cell r="J72">
            <v>-6043011</v>
          </cell>
          <cell r="K72">
            <v>-7436270</v>
          </cell>
          <cell r="L72">
            <v>-7435527</v>
          </cell>
          <cell r="M72">
            <v>-7080497</v>
          </cell>
          <cell r="N72">
            <v>-6391467</v>
          </cell>
          <cell r="O72">
            <v>-9029296</v>
          </cell>
          <cell r="P72">
            <v>-8484008</v>
          </cell>
          <cell r="Q72">
            <v>-8007296</v>
          </cell>
          <cell r="R72">
            <v>-7798899</v>
          </cell>
          <cell r="S72">
            <v>-7750537</v>
          </cell>
          <cell r="T72" t="str">
            <v>صافي الاستحواز من الاصول المالية الأجنبية</v>
          </cell>
        </row>
        <row r="73">
          <cell r="B73" t="str">
            <v>* ESCWA estimates.</v>
          </cell>
          <cell r="T73" t="str">
            <v>‏*  تقديرات الاسكوا.</v>
          </cell>
        </row>
        <row r="74">
          <cell r="B74" t="str">
            <v>(1)  Includes  (2).</v>
          </cell>
          <cell r="T74" t="str">
            <v>(1)  يتضمن (2).</v>
          </cell>
        </row>
        <row r="75">
          <cell r="B75" t="str">
            <v>(4)  Includes (3).</v>
          </cell>
          <cell r="T75" t="str">
            <v>(4)  يتضمن (3).</v>
          </cell>
        </row>
        <row r="83">
          <cell r="B83" t="str">
            <v>الصفقات الخارجية - بالاسعار الجارية   *</v>
          </cell>
        </row>
        <row r="84">
          <cell r="B84" t="str">
            <v>External transactions - at current prices   *</v>
          </cell>
        </row>
        <row r="85">
          <cell r="B85" t="str">
            <v>Lebanon</v>
          </cell>
          <cell r="T85" t="str">
            <v>لبنان</v>
          </cell>
        </row>
        <row r="86">
          <cell r="B86" t="str">
            <v>Mn. Pounds</v>
          </cell>
          <cell r="T86" t="str">
            <v>مليون ليرة</v>
          </cell>
        </row>
        <row r="87">
          <cell r="C87">
            <v>1985</v>
          </cell>
          <cell r="D87">
            <v>1986</v>
          </cell>
          <cell r="E87">
            <v>1987</v>
          </cell>
          <cell r="F87">
            <v>1989</v>
          </cell>
          <cell r="G87">
            <v>1990</v>
          </cell>
          <cell r="H87">
            <v>1991</v>
          </cell>
          <cell r="I87">
            <v>1992</v>
          </cell>
          <cell r="J87">
            <v>1993</v>
          </cell>
          <cell r="K87">
            <v>1994</v>
          </cell>
          <cell r="L87">
            <v>1995</v>
          </cell>
          <cell r="M87">
            <v>1996</v>
          </cell>
          <cell r="N87">
            <v>1997</v>
          </cell>
          <cell r="O87">
            <v>1998</v>
          </cell>
          <cell r="P87">
            <v>1999</v>
          </cell>
          <cell r="Q87">
            <v>2000</v>
          </cell>
          <cell r="R87">
            <v>2001</v>
          </cell>
          <cell r="S87">
            <v>2002</v>
          </cell>
        </row>
        <row r="88">
          <cell r="B88" t="str">
            <v xml:space="preserve">Exports of goods and services </v>
          </cell>
          <cell r="C88">
            <v>9800</v>
          </cell>
          <cell r="D88">
            <v>26800</v>
          </cell>
          <cell r="E88">
            <v>191111</v>
          </cell>
          <cell r="F88">
            <v>343265</v>
          </cell>
          <cell r="G88">
            <v>433368</v>
          </cell>
          <cell r="H88">
            <v>595134</v>
          </cell>
          <cell r="I88">
            <v>819417</v>
          </cell>
          <cell r="J88">
            <v>1124686</v>
          </cell>
          <cell r="K88">
            <v>1265010</v>
          </cell>
          <cell r="L88">
            <v>1949049</v>
          </cell>
          <cell r="M88">
            <v>2355718</v>
          </cell>
          <cell r="N88">
            <v>2252272</v>
          </cell>
          <cell r="O88">
            <v>2359531</v>
          </cell>
          <cell r="P88">
            <v>2413360</v>
          </cell>
          <cell r="Q88">
            <v>2547499</v>
          </cell>
          <cell r="R88">
            <v>2685286</v>
          </cell>
          <cell r="S88">
            <v>2839523</v>
          </cell>
          <cell r="T88" t="str">
            <v>الصادرات من السلع والخدمات</v>
          </cell>
        </row>
        <row r="89">
          <cell r="B89" t="str">
            <v>Compensation of employees from  the rest of the world (1)</v>
          </cell>
          <cell r="C89">
            <v>0</v>
          </cell>
          <cell r="D89">
            <v>0</v>
          </cell>
          <cell r="E89">
            <v>0</v>
          </cell>
          <cell r="F89">
            <v>238560</v>
          </cell>
          <cell r="G89">
            <v>196560</v>
          </cell>
          <cell r="H89">
            <v>167040</v>
          </cell>
          <cell r="I89">
            <v>712608</v>
          </cell>
          <cell r="J89">
            <v>1180398</v>
          </cell>
          <cell r="K89">
            <v>1150800</v>
          </cell>
          <cell r="L89">
            <v>2087771</v>
          </cell>
          <cell r="M89">
            <v>3200821</v>
          </cell>
          <cell r="N89">
            <v>4570438</v>
          </cell>
          <cell r="O89">
            <v>1691836</v>
          </cell>
          <cell r="P89">
            <v>1427300</v>
          </cell>
          <cell r="Q89">
            <v>1459223</v>
          </cell>
          <cell r="R89">
            <v>1692587</v>
          </cell>
          <cell r="S89">
            <v>1820483</v>
          </cell>
          <cell r="T89" t="str">
            <v>تعويضات العاملين من العالم      الخارجي (1)</v>
          </cell>
        </row>
        <row r="90">
          <cell r="B90" t="str">
            <v>Property and entrepreneurial income from the rest of the world</v>
          </cell>
          <cell r="C90">
            <v>0</v>
          </cell>
          <cell r="D90">
            <v>0</v>
          </cell>
          <cell r="E90">
            <v>0</v>
          </cell>
          <cell r="F90">
            <v>343924</v>
          </cell>
          <cell r="G90">
            <v>327039</v>
          </cell>
          <cell r="H90">
            <v>425024</v>
          </cell>
          <cell r="I90">
            <v>0</v>
          </cell>
          <cell r="J90">
            <v>0</v>
          </cell>
          <cell r="K90">
            <v>0</v>
          </cell>
          <cell r="L90">
            <v>0</v>
          </cell>
          <cell r="M90">
            <v>0</v>
          </cell>
          <cell r="N90">
            <v>0</v>
          </cell>
          <cell r="O90">
            <v>0</v>
          </cell>
          <cell r="P90">
            <v>0</v>
          </cell>
          <cell r="Q90">
            <v>0</v>
          </cell>
          <cell r="R90">
            <v>0</v>
          </cell>
          <cell r="S90">
            <v>0</v>
          </cell>
          <cell r="T90" t="str">
            <v xml:space="preserve"> دخل الملكية وعائد التنظيم من العالم الخارجي </v>
          </cell>
        </row>
        <row r="91">
          <cell r="B91" t="str">
            <v>Other current transfers from the rest of the world (2)</v>
          </cell>
          <cell r="C91">
            <v>0</v>
          </cell>
          <cell r="D91">
            <v>0</v>
          </cell>
          <cell r="E91">
            <v>0</v>
          </cell>
          <cell r="F91" t="str">
            <v xml:space="preserve">      …</v>
          </cell>
          <cell r="G91" t="str">
            <v xml:space="preserve">      …</v>
          </cell>
          <cell r="H91" t="str">
            <v xml:space="preserve">      …</v>
          </cell>
          <cell r="I91" t="str">
            <v xml:space="preserve">      …</v>
          </cell>
          <cell r="J91">
            <v>196733</v>
          </cell>
          <cell r="K91">
            <v>84000</v>
          </cell>
          <cell r="L91">
            <v>72945</v>
          </cell>
          <cell r="M91">
            <v>73837</v>
          </cell>
          <cell r="N91">
            <v>73872</v>
          </cell>
          <cell r="O91">
            <v>106120</v>
          </cell>
          <cell r="P91">
            <v>153816</v>
          </cell>
          <cell r="Q91">
            <v>189808</v>
          </cell>
          <cell r="R91">
            <v>249943</v>
          </cell>
          <cell r="S91">
            <v>313203</v>
          </cell>
          <cell r="T91" t="str">
            <v>تحويلات جارية اخرى من العالم الخارجي (2)</v>
          </cell>
        </row>
        <row r="92">
          <cell r="B92" t="str">
            <v xml:space="preserve">Current receipts  </v>
          </cell>
          <cell r="C92">
            <v>9800</v>
          </cell>
          <cell r="D92">
            <v>26800</v>
          </cell>
          <cell r="E92">
            <v>191111</v>
          </cell>
          <cell r="F92">
            <v>925749</v>
          </cell>
          <cell r="G92">
            <v>956967</v>
          </cell>
          <cell r="H92">
            <v>1187198</v>
          </cell>
          <cell r="I92">
            <v>1532025</v>
          </cell>
          <cell r="J92">
            <v>2501817</v>
          </cell>
          <cell r="K92">
            <v>2499810</v>
          </cell>
          <cell r="L92">
            <v>4109765</v>
          </cell>
          <cell r="M92">
            <v>5630376</v>
          </cell>
          <cell r="N92">
            <v>6896582</v>
          </cell>
          <cell r="O92">
            <v>4157487</v>
          </cell>
          <cell r="P92">
            <v>3994476</v>
          </cell>
          <cell r="Q92">
            <v>4196530</v>
          </cell>
          <cell r="R92">
            <v>4627816</v>
          </cell>
          <cell r="S92">
            <v>4973209</v>
          </cell>
          <cell r="T92" t="str">
            <v xml:space="preserve">المتحصلات الجارية  </v>
          </cell>
        </row>
        <row r="93">
          <cell r="B93" t="str">
            <v>Imports of goods and services</v>
          </cell>
          <cell r="C93">
            <v>36000</v>
          </cell>
          <cell r="D93">
            <v>72800</v>
          </cell>
          <cell r="E93">
            <v>587556</v>
          </cell>
          <cell r="F93">
            <v>1489353</v>
          </cell>
          <cell r="G93">
            <v>1939457</v>
          </cell>
          <cell r="H93">
            <v>3481984</v>
          </cell>
          <cell r="I93">
            <v>6074812</v>
          </cell>
          <cell r="J93">
            <v>8544828</v>
          </cell>
          <cell r="K93">
            <v>9936080</v>
          </cell>
          <cell r="L93">
            <v>11545292</v>
          </cell>
          <cell r="M93">
            <v>12710873</v>
          </cell>
          <cell r="N93">
            <v>13288049</v>
          </cell>
          <cell r="O93">
            <v>13186783</v>
          </cell>
          <cell r="P93">
            <v>12478484</v>
          </cell>
          <cell r="Q93">
            <v>12203826</v>
          </cell>
          <cell r="R93">
            <v>12426715</v>
          </cell>
          <cell r="S93">
            <v>12723746</v>
          </cell>
          <cell r="T93" t="str">
            <v>الواردات من السلع والخدمات</v>
          </cell>
        </row>
        <row r="94">
          <cell r="B94" t="str">
            <v>Compensation of employees to the rest of the world</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t="str">
            <v>تعويضات العاملين المدفوعة الى العالم الخارجي</v>
          </cell>
        </row>
        <row r="95">
          <cell r="B95" t="str">
            <v>Property and entrepreneurial income to the rest of the world</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t="str">
            <v>دخل الملكية وعائد التنظيم المدفوع الى العالم الخارجي</v>
          </cell>
        </row>
        <row r="96">
          <cell r="B96" t="str">
            <v>Other current transfers to the rest of the world</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t="str">
            <v>تحويلات جارية اخرى الى العالم الخارجي</v>
          </cell>
        </row>
        <row r="97">
          <cell r="B97" t="str">
            <v xml:space="preserve">Surplus of the nation from current transactions </v>
          </cell>
          <cell r="C97">
            <v>-26200</v>
          </cell>
          <cell r="D97">
            <v>-46000</v>
          </cell>
          <cell r="E97">
            <v>0</v>
          </cell>
          <cell r="F97">
            <v>-563604</v>
          </cell>
          <cell r="G97">
            <v>-982490</v>
          </cell>
          <cell r="H97">
            <v>-2294786</v>
          </cell>
          <cell r="I97">
            <v>-4542787</v>
          </cell>
          <cell r="J97">
            <v>-6043011</v>
          </cell>
          <cell r="K97">
            <v>-7436270</v>
          </cell>
          <cell r="L97">
            <v>-7435527</v>
          </cell>
          <cell r="M97">
            <v>-7080497</v>
          </cell>
          <cell r="N97">
            <v>-6391467</v>
          </cell>
          <cell r="O97">
            <v>-9029296</v>
          </cell>
          <cell r="P97">
            <v>-8484008</v>
          </cell>
          <cell r="Q97">
            <v>-8007296</v>
          </cell>
          <cell r="R97">
            <v>-7798899</v>
          </cell>
          <cell r="S97">
            <v>-7750537</v>
          </cell>
          <cell r="T97" t="str">
            <v xml:space="preserve">فائض الدولة من العمليات الجارية </v>
          </cell>
        </row>
        <row r="98">
          <cell r="B98" t="str">
            <v xml:space="preserve">Disposable of current receipts </v>
          </cell>
          <cell r="C98">
            <v>9800</v>
          </cell>
          <cell r="D98">
            <v>26800</v>
          </cell>
          <cell r="E98">
            <v>587556</v>
          </cell>
          <cell r="F98">
            <v>925749</v>
          </cell>
          <cell r="G98">
            <v>956967</v>
          </cell>
          <cell r="H98">
            <v>1187198</v>
          </cell>
          <cell r="I98">
            <v>1532025</v>
          </cell>
          <cell r="J98">
            <v>2501817</v>
          </cell>
          <cell r="K98">
            <v>2499810</v>
          </cell>
          <cell r="L98">
            <v>4109765</v>
          </cell>
          <cell r="M98">
            <v>5630376</v>
          </cell>
          <cell r="N98">
            <v>6896582</v>
          </cell>
          <cell r="O98">
            <v>4157487</v>
          </cell>
          <cell r="P98">
            <v>3994476</v>
          </cell>
          <cell r="Q98">
            <v>4196530</v>
          </cell>
          <cell r="R98">
            <v>4627816</v>
          </cell>
          <cell r="S98">
            <v>4973209</v>
          </cell>
          <cell r="T98" t="str">
            <v>التصرف فى المتحصلات الجارية  </v>
          </cell>
        </row>
        <row r="99">
          <cell r="B99" t="str">
            <v>* ESCWA estimates.</v>
          </cell>
          <cell r="T99" t="str">
            <v>‏*  تقديرات الاسكوا.</v>
          </cell>
        </row>
        <row r="100">
          <cell r="B100" t="str">
            <v>(1)  Net compensation of employees from the rest of the world.</v>
          </cell>
          <cell r="T100" t="str">
            <v>(1)  صافي تعويضا ت العاملين من العالم الخارجي.</v>
          </cell>
        </row>
        <row r="124">
          <cell r="B124" t="str">
            <v xml:space="preserve"> (3) Includes net error and omission.</v>
          </cell>
          <cell r="T124" t="str">
            <v>(3)  يتضمن صافي السهو و الخطا</v>
          </cell>
        </row>
        <row r="125">
          <cell r="B125" t="str">
            <v>الناتج المحلي الاجمالي على مستوى النشاط الاقتصادي بسعر المنتج - بالأسعار الجارية   *</v>
          </cell>
        </row>
        <row r="126">
          <cell r="B126" t="str">
            <v>Gross domestic product by kind of economic activity in producer's values - at current prices   *</v>
          </cell>
        </row>
        <row r="127">
          <cell r="B127" t="str">
            <v>Lebanon</v>
          </cell>
          <cell r="T127" t="str">
            <v>لبنان</v>
          </cell>
        </row>
        <row r="128">
          <cell r="B128" t="str">
            <v>Mn. Pounds</v>
          </cell>
          <cell r="T128" t="str">
            <v>مليون ليرة</v>
          </cell>
        </row>
        <row r="129">
          <cell r="C129">
            <v>1985</v>
          </cell>
          <cell r="D129">
            <v>1986</v>
          </cell>
          <cell r="E129">
            <v>1987</v>
          </cell>
          <cell r="F129">
            <v>1989</v>
          </cell>
          <cell r="G129">
            <v>1990</v>
          </cell>
          <cell r="H129">
            <v>1991</v>
          </cell>
          <cell r="I129">
            <v>1992</v>
          </cell>
          <cell r="J129">
            <v>1993</v>
          </cell>
          <cell r="K129">
            <v>1994</v>
          </cell>
          <cell r="L129">
            <v>1995</v>
          </cell>
          <cell r="M129">
            <v>1996</v>
          </cell>
          <cell r="N129">
            <v>1997</v>
          </cell>
          <cell r="O129">
            <v>1998</v>
          </cell>
          <cell r="P129">
            <v>1999</v>
          </cell>
          <cell r="Q129">
            <v>2000</v>
          </cell>
          <cell r="R129">
            <v>2001</v>
          </cell>
          <cell r="S129">
            <v>2002</v>
          </cell>
        </row>
        <row r="130">
          <cell r="B130" t="str">
            <v>a- Industries</v>
          </cell>
          <cell r="T130" t="str">
            <v>أ- الصناعات</v>
          </cell>
        </row>
        <row r="131">
          <cell r="B131" t="str">
            <v>Agriculture, hunting, forestry and fishing</v>
          </cell>
          <cell r="C131">
            <v>3146</v>
          </cell>
          <cell r="D131">
            <v>9076</v>
          </cell>
          <cell r="E131">
            <v>41062</v>
          </cell>
          <cell r="F131">
            <v>118159</v>
          </cell>
          <cell r="G131">
            <v>172666</v>
          </cell>
          <cell r="H131">
            <v>279397</v>
          </cell>
          <cell r="I131">
            <v>983515</v>
          </cell>
          <cell r="J131">
            <v>1381994</v>
          </cell>
          <cell r="K131">
            <v>1807014</v>
          </cell>
          <cell r="L131">
            <v>2237057</v>
          </cell>
          <cell r="M131">
            <v>2397871</v>
          </cell>
          <cell r="N131">
            <v>2522765</v>
          </cell>
          <cell r="O131">
            <v>2601462</v>
          </cell>
          <cell r="P131">
            <v>2612907</v>
          </cell>
          <cell r="Q131">
            <v>2624148</v>
          </cell>
          <cell r="R131">
            <v>2640946</v>
          </cell>
          <cell r="S131">
            <v>2665172</v>
          </cell>
          <cell r="T131" t="str">
            <v>الزراعة والصيد والغابات</v>
          </cell>
        </row>
        <row r="132">
          <cell r="B132" t="str">
            <v>Mining and quarrying</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t="str">
            <v>‏الصناعات الاستخراجية (‏التعدين)‏</v>
          </cell>
        </row>
        <row r="133">
          <cell r="B133" t="str">
            <v>Manufacturing</v>
          </cell>
          <cell r="C133">
            <v>4500</v>
          </cell>
          <cell r="D133">
            <v>12979</v>
          </cell>
          <cell r="E133">
            <v>58961</v>
          </cell>
          <cell r="F133">
            <v>168972</v>
          </cell>
          <cell r="G133">
            <v>246939</v>
          </cell>
          <cell r="H133">
            <v>439981</v>
          </cell>
          <cell r="I133">
            <v>1203600</v>
          </cell>
          <cell r="J133">
            <v>1566028</v>
          </cell>
          <cell r="K133">
            <v>1727050</v>
          </cell>
          <cell r="L133">
            <v>2026700</v>
          </cell>
          <cell r="M133">
            <v>2410839</v>
          </cell>
          <cell r="N133">
            <v>2572867</v>
          </cell>
          <cell r="O133">
            <v>2641017</v>
          </cell>
          <cell r="P133">
            <v>2599468</v>
          </cell>
          <cell r="Q133">
            <v>2524652</v>
          </cell>
          <cell r="R133">
            <v>2570352</v>
          </cell>
          <cell r="S133">
            <v>2607059</v>
          </cell>
          <cell r="T133" t="str">
            <v>الصناعات التحويلية</v>
          </cell>
        </row>
        <row r="134">
          <cell r="B134" t="str">
            <v>Electricity, gas and water</v>
          </cell>
          <cell r="C134">
            <v>1871</v>
          </cell>
          <cell r="D134">
            <v>5400</v>
          </cell>
          <cell r="E134">
            <v>24535</v>
          </cell>
          <cell r="F134">
            <v>70334</v>
          </cell>
          <cell r="G134">
            <v>102775</v>
          </cell>
          <cell r="H134">
            <v>221847</v>
          </cell>
          <cell r="I134">
            <v>483113</v>
          </cell>
          <cell r="J134">
            <v>761001</v>
          </cell>
          <cell r="K134">
            <v>930971</v>
          </cell>
          <cell r="L134">
            <v>1090379</v>
          </cell>
          <cell r="M134">
            <v>1388365</v>
          </cell>
          <cell r="N134">
            <v>1543085</v>
          </cell>
          <cell r="O134">
            <v>1637163</v>
          </cell>
          <cell r="P134">
            <v>1660700</v>
          </cell>
          <cell r="Q134">
            <v>1681330</v>
          </cell>
          <cell r="R134">
            <v>1722155</v>
          </cell>
          <cell r="S134">
            <v>1759787</v>
          </cell>
          <cell r="T134" t="str">
            <v>الكهرباء والغاز والمياه</v>
          </cell>
        </row>
        <row r="135">
          <cell r="B135" t="str">
            <v>Construction</v>
          </cell>
          <cell r="C135">
            <v>1181</v>
          </cell>
          <cell r="D135">
            <v>3405</v>
          </cell>
          <cell r="E135">
            <v>15465</v>
          </cell>
          <cell r="F135">
            <v>44319</v>
          </cell>
          <cell r="G135">
            <v>64789</v>
          </cell>
          <cell r="H135">
            <v>140163</v>
          </cell>
          <cell r="I135">
            <v>711540</v>
          </cell>
          <cell r="J135">
            <v>1240557</v>
          </cell>
          <cell r="K135">
            <v>1417011</v>
          </cell>
          <cell r="L135">
            <v>1663042</v>
          </cell>
          <cell r="M135">
            <v>1397887</v>
          </cell>
          <cell r="N135">
            <v>1248113</v>
          </cell>
          <cell r="O135">
            <v>1069859</v>
          </cell>
          <cell r="P135">
            <v>840597</v>
          </cell>
          <cell r="Q135">
            <v>753077</v>
          </cell>
          <cell r="R135">
            <v>693352</v>
          </cell>
          <cell r="S135">
            <v>649564</v>
          </cell>
          <cell r="T135" t="str">
            <v>التشييد</v>
          </cell>
        </row>
        <row r="136">
          <cell r="B136" t="str">
            <v>Wholesale and retail trade, restaurants and hotels</v>
          </cell>
          <cell r="C136">
            <v>10125</v>
          </cell>
          <cell r="D136">
            <v>29208</v>
          </cell>
          <cell r="E136">
            <v>132723</v>
          </cell>
          <cell r="F136">
            <v>380307</v>
          </cell>
          <cell r="G136">
            <v>555728</v>
          </cell>
          <cell r="H136">
            <v>1060039</v>
          </cell>
          <cell r="I136">
            <v>2612388</v>
          </cell>
          <cell r="J136">
            <v>3776827</v>
          </cell>
          <cell r="K136">
            <v>4314035</v>
          </cell>
          <cell r="L136">
            <v>5413137</v>
          </cell>
          <cell r="M136">
            <v>6347394</v>
          </cell>
          <cell r="N136">
            <v>7258418</v>
          </cell>
          <cell r="O136">
            <v>7907384</v>
          </cell>
          <cell r="P136">
            <v>8079110</v>
          </cell>
          <cell r="Q136">
            <v>8122862</v>
          </cell>
          <cell r="R136">
            <v>8378408</v>
          </cell>
          <cell r="S136">
            <v>8648669</v>
          </cell>
          <cell r="T136" t="str">
            <v>تجارة الجملة والتجزئة والمطاعم والفنادق</v>
          </cell>
        </row>
        <row r="137">
          <cell r="B137" t="str">
            <v>Transport, storage and communication</v>
          </cell>
          <cell r="C137">
            <v>1339</v>
          </cell>
          <cell r="D137">
            <v>3867</v>
          </cell>
          <cell r="E137">
            <v>17602</v>
          </cell>
          <cell r="F137">
            <v>50911</v>
          </cell>
          <cell r="G137">
            <v>73705</v>
          </cell>
          <cell r="H137">
            <v>128096</v>
          </cell>
          <cell r="I137">
            <v>305972</v>
          </cell>
          <cell r="J137">
            <v>365075</v>
          </cell>
          <cell r="K137">
            <v>417003</v>
          </cell>
          <cell r="L137">
            <v>510013</v>
          </cell>
          <cell r="M137">
            <v>565727</v>
          </cell>
          <cell r="N137">
            <v>638459</v>
          </cell>
          <cell r="O137">
            <v>689896</v>
          </cell>
          <cell r="P137">
            <v>725034</v>
          </cell>
          <cell r="Q137">
            <v>743273</v>
          </cell>
          <cell r="R137">
            <v>784561</v>
          </cell>
          <cell r="S137">
            <v>826932</v>
          </cell>
          <cell r="T137" t="str">
            <v>النقل والأتصالات والتخزين</v>
          </cell>
        </row>
        <row r="138">
          <cell r="B138" t="str">
            <v>Financial institutions and insurance</v>
          </cell>
          <cell r="C138">
            <v>2752</v>
          </cell>
          <cell r="D138">
            <v>7940</v>
          </cell>
          <cell r="E138">
            <v>36053</v>
          </cell>
          <cell r="F138">
            <v>103325</v>
          </cell>
          <cell r="G138">
            <v>150968</v>
          </cell>
          <cell r="H138">
            <v>279397</v>
          </cell>
          <cell r="I138">
            <v>720890</v>
          </cell>
          <cell r="J138">
            <v>1081220</v>
          </cell>
          <cell r="K138">
            <v>1235010</v>
          </cell>
          <cell r="L138">
            <v>1520708</v>
          </cell>
          <cell r="M138">
            <v>1936920</v>
          </cell>
          <cell r="N138">
            <v>2356745</v>
          </cell>
          <cell r="O138">
            <v>2798791</v>
          </cell>
          <cell r="P138">
            <v>3154518</v>
          </cell>
          <cell r="Q138">
            <v>3313654</v>
          </cell>
          <cell r="R138">
            <v>3490359</v>
          </cell>
          <cell r="S138">
            <v>3674657</v>
          </cell>
          <cell r="T138" t="str">
            <v>المؤسسات المالية والتأمين</v>
          </cell>
        </row>
        <row r="139">
          <cell r="B139" t="str">
            <v>Real estate and business services</v>
          </cell>
          <cell r="C139">
            <v>3182</v>
          </cell>
          <cell r="D139">
            <v>9182</v>
          </cell>
          <cell r="E139">
            <v>41755</v>
          </cell>
          <cell r="F139">
            <v>119671</v>
          </cell>
          <cell r="G139">
            <v>174883</v>
          </cell>
          <cell r="H139">
            <v>331378</v>
          </cell>
          <cell r="I139">
            <v>653299</v>
          </cell>
          <cell r="J139">
            <v>686572</v>
          </cell>
          <cell r="K139">
            <v>670005</v>
          </cell>
          <cell r="L139">
            <v>752019</v>
          </cell>
          <cell r="M139">
            <v>955064</v>
          </cell>
          <cell r="N139">
            <v>1086526</v>
          </cell>
          <cell r="O139">
            <v>1141872</v>
          </cell>
          <cell r="P139">
            <v>1198395</v>
          </cell>
          <cell r="Q139">
            <v>1124484</v>
          </cell>
          <cell r="R139">
            <v>1135496</v>
          </cell>
          <cell r="S139">
            <v>1151356</v>
          </cell>
          <cell r="T139" t="str">
            <v>الخدمات العقارية وخدمات الاعمال</v>
          </cell>
        </row>
        <row r="140">
          <cell r="B140" t="str">
            <v>Community social and personal services</v>
          </cell>
          <cell r="C140">
            <v>3857</v>
          </cell>
          <cell r="D140">
            <v>11119</v>
          </cell>
          <cell r="E140">
            <v>50700</v>
          </cell>
          <cell r="F140">
            <v>156987</v>
          </cell>
          <cell r="G140">
            <v>211581</v>
          </cell>
          <cell r="H140">
            <v>308172</v>
          </cell>
          <cell r="I140">
            <v>626258</v>
          </cell>
          <cell r="J140">
            <v>1076843</v>
          </cell>
          <cell r="K140">
            <v>1230011</v>
          </cell>
          <cell r="L140">
            <v>1232361</v>
          </cell>
          <cell r="M140">
            <v>1478833</v>
          </cell>
          <cell r="N140">
            <v>1872483</v>
          </cell>
          <cell r="O140">
            <v>2128070</v>
          </cell>
          <cell r="P140">
            <v>2324993</v>
          </cell>
          <cell r="Q140">
            <v>2405979</v>
          </cell>
          <cell r="R140">
            <v>2574694</v>
          </cell>
          <cell r="S140">
            <v>2763938</v>
          </cell>
          <cell r="T140" t="str">
            <v>خدمات المجتمع: اجتماعية وشخصية</v>
          </cell>
        </row>
        <row r="141">
          <cell r="B141" t="str">
            <v>Less: imputed bank service charges</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t="str">
            <v>ناقصا: رسوم الخدمات المصرفية المحتسبة</v>
          </cell>
        </row>
        <row r="142">
          <cell r="B142" t="str">
            <v>Total industries</v>
          </cell>
          <cell r="C142">
            <v>31953</v>
          </cell>
          <cell r="D142">
            <v>92176</v>
          </cell>
          <cell r="E142">
            <v>418856</v>
          </cell>
          <cell r="F142">
            <v>1212985</v>
          </cell>
          <cell r="G142">
            <v>1754034</v>
          </cell>
          <cell r="H142">
            <v>3188470</v>
          </cell>
          <cell r="I142">
            <v>8300575</v>
          </cell>
          <cell r="J142">
            <v>11936117</v>
          </cell>
          <cell r="K142">
            <v>13748110</v>
          </cell>
          <cell r="L142">
            <v>16445416</v>
          </cell>
          <cell r="M142">
            <v>18878900</v>
          </cell>
          <cell r="N142">
            <v>21099461</v>
          </cell>
          <cell r="O142">
            <v>22615514</v>
          </cell>
          <cell r="P142">
            <v>23195722</v>
          </cell>
          <cell r="Q142">
            <v>23293459</v>
          </cell>
          <cell r="R142">
            <v>23990323</v>
          </cell>
          <cell r="S142">
            <v>24747134</v>
          </cell>
          <cell r="T142" t="str">
            <v>اجمالي الصناعات</v>
          </cell>
        </row>
        <row r="143">
          <cell r="B143" t="str">
            <v>b- Producers of government services</v>
          </cell>
          <cell r="C143">
            <v>3647</v>
          </cell>
          <cell r="D143">
            <v>10524</v>
          </cell>
          <cell r="E143">
            <v>47811</v>
          </cell>
          <cell r="F143">
            <v>137015</v>
          </cell>
          <cell r="G143">
            <v>200241</v>
          </cell>
          <cell r="H143">
            <v>664613</v>
          </cell>
          <cell r="I143">
            <v>1059291</v>
          </cell>
          <cell r="J143">
            <v>1189099</v>
          </cell>
          <cell r="K143">
            <v>1244010</v>
          </cell>
          <cell r="L143">
            <v>1334034</v>
          </cell>
          <cell r="M143">
            <v>1537242</v>
          </cell>
          <cell r="N143">
            <v>1780910</v>
          </cell>
          <cell r="O143">
            <v>1893939</v>
          </cell>
          <cell r="P143">
            <v>1926468</v>
          </cell>
          <cell r="Q143">
            <v>1954342</v>
          </cell>
          <cell r="R143">
            <v>2014912</v>
          </cell>
          <cell r="S143">
            <v>2090268</v>
          </cell>
          <cell r="T143" t="str">
            <v>ب- منتجو الخدمات الحكومية</v>
          </cell>
        </row>
        <row r="144">
          <cell r="B144" t="str">
            <v>c- Producers of private non-profit services to households</v>
          </cell>
          <cell r="C144">
            <v>0</v>
          </cell>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t="str">
            <v>ج- منتجو الخدمات الخاصه التي لا تهدف الى الربح وتخدم العائلات</v>
          </cell>
        </row>
        <row r="145">
          <cell r="B145" t="str">
            <v>d- Domestic services of households</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t="str">
            <v>د- الخدمات المنزلية المحلية</v>
          </cell>
        </row>
        <row r="146">
          <cell r="B146" t="str">
            <v>e- Import duties</v>
          </cell>
          <cell r="C146">
            <v>0</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t="str">
            <v>هـ- رسوم الواردات </v>
          </cell>
        </row>
        <row r="147">
          <cell r="B147" t="str">
            <v xml:space="preserve">GDP in purchaser's values </v>
          </cell>
          <cell r="C147">
            <v>35600</v>
          </cell>
          <cell r="D147">
            <v>102700</v>
          </cell>
          <cell r="E147">
            <v>466667</v>
          </cell>
          <cell r="F147">
            <v>1350000</v>
          </cell>
          <cell r="G147">
            <v>1954275</v>
          </cell>
          <cell r="H147">
            <v>3853083</v>
          </cell>
          <cell r="I147">
            <v>9359866</v>
          </cell>
          <cell r="J147">
            <v>13125216</v>
          </cell>
          <cell r="K147">
            <v>14992120</v>
          </cell>
          <cell r="L147">
            <v>17779450</v>
          </cell>
          <cell r="M147">
            <v>20416142</v>
          </cell>
          <cell r="N147">
            <v>22880371</v>
          </cell>
          <cell r="O147">
            <v>24509453</v>
          </cell>
          <cell r="P147">
            <v>25122190</v>
          </cell>
          <cell r="Q147">
            <v>25247801</v>
          </cell>
          <cell r="R147">
            <v>26005235</v>
          </cell>
          <cell r="S147">
            <v>26837402</v>
          </cell>
          <cell r="T147" t="str">
            <v>الناتج المحلي الاجمالي بقيمة المشتري</v>
          </cell>
        </row>
        <row r="148">
          <cell r="B148" t="str">
            <v>* ESCWA estimates.</v>
          </cell>
          <cell r="T148" t="str">
            <v xml:space="preserve"> ‏*  تقديرات الاسكوا.</v>
          </cell>
        </row>
        <row r="149">
          <cell r="B149" t="str">
            <v>(1) Official sources.</v>
          </cell>
          <cell r="T149" t="str">
            <v>(1) بيا نا ت رسمية.</v>
          </cell>
        </row>
      </sheetData>
      <sheetData sheetId="1"/>
      <sheetData sheetId="2"/>
      <sheetData sheetId="3"/>
      <sheetData sheetId="4"/>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GDP _ Current"/>
      <sheetName val="cons_2000_$"/>
      <sheetName val="GDP_ Contant2000"/>
      <sheetName val="Implicit Deflators"/>
      <sheetName val="Working &amp; Rebasing"/>
      <sheetName val="charts"/>
      <sheetName val="Iraq."/>
    </sheetNames>
    <sheetDataSet>
      <sheetData sheetId="0">
        <row r="18">
          <cell r="P18">
            <v>34356890.700000003</v>
          </cell>
          <cell r="Q18">
            <v>40470980.200000003</v>
          </cell>
          <cell r="R18">
            <v>34108514.399999991</v>
          </cell>
        </row>
      </sheetData>
      <sheetData sheetId="1"/>
      <sheetData sheetId="2">
        <row r="12">
          <cell r="AA12">
            <v>45098359.985133812</v>
          </cell>
        </row>
      </sheetData>
      <sheetData sheetId="3">
        <row r="12">
          <cell r="AA12">
            <v>279.46737999999999</v>
          </cell>
        </row>
      </sheetData>
      <sheetData sheetId="4"/>
      <sheetData sheetId="5">
        <row r="6">
          <cell r="U6" t="str">
            <v>Government final consumption expenditure الإنفاق الاستهلاكي النهائي للحكومة</v>
          </cell>
        </row>
      </sheetData>
      <sheetData sheetId="6"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GDP _ Current"/>
      <sheetName val="cons_2000_$"/>
      <sheetName val="GDP_ Constant2000"/>
      <sheetName val="Implicit Deflators"/>
      <sheetName val="charts"/>
      <sheetName val="Libya."/>
    </sheetNames>
    <definedNames>
      <definedName name="Country" refersTo="='GDP _ Current'!$B$3"/>
      <definedName name="البلد" refersTo="='GDP _ Current'!$I$3"/>
    </definedNames>
    <sheetDataSet>
      <sheetData sheetId="0">
        <row r="3">
          <cell r="B3" t="str">
            <v>Libya</v>
          </cell>
          <cell r="I3" t="str">
            <v>ليبيا</v>
          </cell>
        </row>
      </sheetData>
      <sheetData sheetId="1"/>
      <sheetData sheetId="2"/>
      <sheetData sheetId="3"/>
      <sheetData sheetId="4"/>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
      <sheetName val="B"/>
      <sheetName val="C"/>
      <sheetName val="D"/>
      <sheetName val="E"/>
      <sheetName val="F"/>
      <sheetName val="G"/>
      <sheetName val="H"/>
      <sheetName val="I"/>
      <sheetName val="J"/>
      <sheetName val="K"/>
      <sheetName val="cons_2000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
      <sheetName val="B"/>
      <sheetName val="C"/>
      <sheetName val="D"/>
      <sheetName val="E"/>
      <sheetName val="F"/>
      <sheetName val="G"/>
      <sheetName val="H"/>
      <sheetName val="I"/>
      <sheetName val="J"/>
      <sheetName val="K"/>
      <sheetName val="cons_2000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urrent"/>
      <sheetName val="cons_95_l"/>
      <sheetName val="cons_95_$"/>
      <sheetName val="study"/>
      <sheetName val="charts"/>
    </sheetNames>
    <sheetDataSet>
      <sheetData sheetId="0" refreshError="1">
        <row r="1">
          <cell r="B1" t="str">
            <v>الناتج المحلي الاجمالي والانفاق عليه - بالاسعار الجارية</v>
          </cell>
        </row>
        <row r="2">
          <cell r="B2" t="str">
            <v>Gross domestic product and expenditure - at current prices</v>
          </cell>
        </row>
        <row r="3">
          <cell r="B3" t="str">
            <v>Bahrain</v>
          </cell>
          <cell r="T3" t="str">
            <v>البحرين</v>
          </cell>
        </row>
        <row r="4">
          <cell r="B4" t="str">
            <v>Mn. Dinars</v>
          </cell>
          <cell r="T4" t="str">
            <v>مليون دينار</v>
          </cell>
        </row>
        <row r="5">
          <cell r="C5">
            <v>1985</v>
          </cell>
          <cell r="F5">
            <v>1989</v>
          </cell>
          <cell r="G5">
            <v>1990</v>
          </cell>
          <cell r="H5">
            <v>1991</v>
          </cell>
          <cell r="I5">
            <v>1992</v>
          </cell>
          <cell r="J5">
            <v>1993</v>
          </cell>
          <cell r="K5">
            <v>1994</v>
          </cell>
          <cell r="L5">
            <v>1995</v>
          </cell>
          <cell r="M5">
            <v>1996</v>
          </cell>
          <cell r="N5">
            <v>1997</v>
          </cell>
          <cell r="O5">
            <v>1998</v>
          </cell>
          <cell r="P5">
            <v>1999</v>
          </cell>
          <cell r="Q5">
            <v>2000</v>
          </cell>
          <cell r="R5">
            <v>2001</v>
          </cell>
          <cell r="S5">
            <v>2002</v>
          </cell>
        </row>
        <row r="6">
          <cell r="B6" t="str">
            <v>Compensation of employees</v>
          </cell>
          <cell r="C6">
            <v>612.9</v>
          </cell>
          <cell r="F6">
            <v>649.29999999999995</v>
          </cell>
          <cell r="G6">
            <v>702.4</v>
          </cell>
          <cell r="H6">
            <v>699.9</v>
          </cell>
          <cell r="I6">
            <v>729.3</v>
          </cell>
          <cell r="J6">
            <v>763.6</v>
          </cell>
          <cell r="K6">
            <v>800.1</v>
          </cell>
          <cell r="L6">
            <v>824.9</v>
          </cell>
          <cell r="M6">
            <v>836.8</v>
          </cell>
          <cell r="N6">
            <v>874.5</v>
          </cell>
          <cell r="O6">
            <v>933.8</v>
          </cell>
          <cell r="P6">
            <v>975.9</v>
          </cell>
          <cell r="Q6">
            <v>1108.5999999999999</v>
          </cell>
          <cell r="R6">
            <v>1187.2</v>
          </cell>
          <cell r="S6">
            <v>1243.7</v>
          </cell>
          <cell r="T6" t="str">
            <v>تعويضات العاملين</v>
          </cell>
        </row>
        <row r="7">
          <cell r="B7" t="str">
            <v>Operating surplus</v>
          </cell>
          <cell r="C7">
            <v>509.1</v>
          </cell>
          <cell r="F7">
            <v>625.79999999999995</v>
          </cell>
          <cell r="G7">
            <v>712.1</v>
          </cell>
          <cell r="H7">
            <v>720.5</v>
          </cell>
          <cell r="I7">
            <v>730.4</v>
          </cell>
          <cell r="J7">
            <v>827</v>
          </cell>
          <cell r="K7">
            <v>906.9</v>
          </cell>
          <cell r="L7">
            <v>983.7</v>
          </cell>
          <cell r="M7">
            <v>1073.3</v>
          </cell>
          <cell r="N7">
            <v>1109.9000000000001</v>
          </cell>
          <cell r="O7">
            <v>962.3</v>
          </cell>
          <cell r="P7">
            <v>1071.7</v>
          </cell>
          <cell r="Q7">
            <v>1315.2</v>
          </cell>
          <cell r="R7">
            <v>1367.7</v>
          </cell>
          <cell r="S7">
            <v>1460.2</v>
          </cell>
          <cell r="T7" t="str">
            <v xml:space="preserve">فائض التشغيل </v>
          </cell>
        </row>
        <row r="8">
          <cell r="B8" t="str">
            <v>Consumption of fixed capital</v>
          </cell>
          <cell r="C8">
            <v>206.1</v>
          </cell>
          <cell r="F8">
            <v>235.1</v>
          </cell>
          <cell r="G8">
            <v>248.9</v>
          </cell>
          <cell r="H8">
            <v>261.8</v>
          </cell>
          <cell r="I8">
            <v>262.8</v>
          </cell>
          <cell r="J8">
            <v>307.5</v>
          </cell>
          <cell r="K8">
            <v>326.7</v>
          </cell>
          <cell r="L8">
            <v>332.5</v>
          </cell>
          <cell r="M8">
            <v>328.7</v>
          </cell>
          <cell r="N8">
            <v>332.4</v>
          </cell>
          <cell r="O8">
            <v>343.6</v>
          </cell>
          <cell r="P8">
            <v>358.7</v>
          </cell>
          <cell r="Q8">
            <v>473.6</v>
          </cell>
          <cell r="R8">
            <v>486.8</v>
          </cell>
          <cell r="S8">
            <v>498.1</v>
          </cell>
          <cell r="T8" t="str">
            <v>اهتلاك رأس المال الثابت</v>
          </cell>
        </row>
        <row r="9">
          <cell r="B9" t="str">
            <v>Indirect taxes  (1)</v>
          </cell>
          <cell r="C9">
            <v>45</v>
          </cell>
          <cell r="F9">
            <v>36.1</v>
          </cell>
          <cell r="G9">
            <v>39.6</v>
          </cell>
          <cell r="H9">
            <v>53.5</v>
          </cell>
          <cell r="I9">
            <v>63.8</v>
          </cell>
          <cell r="J9">
            <v>57.2</v>
          </cell>
          <cell r="K9">
            <v>59.7</v>
          </cell>
          <cell r="L9">
            <v>58.3</v>
          </cell>
          <cell r="M9">
            <v>55.5</v>
          </cell>
          <cell r="N9">
            <v>70.5</v>
          </cell>
          <cell r="O9">
            <v>85.5</v>
          </cell>
          <cell r="P9">
            <v>83</v>
          </cell>
          <cell r="Q9">
            <v>99.5</v>
          </cell>
          <cell r="R9">
            <v>108</v>
          </cell>
          <cell r="S9">
            <v>111.5</v>
          </cell>
          <cell r="T9" t="str">
            <v>الضرائب غير المباشرة  (1)</v>
          </cell>
        </row>
        <row r="10">
          <cell r="B10" t="str">
            <v>Less: subsidies  (2)</v>
          </cell>
          <cell r="C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t="str">
            <v>ناقصا : الأعانات  (2)</v>
          </cell>
        </row>
        <row r="11">
          <cell r="B11" t="str">
            <v>Gross domestic product GDP</v>
          </cell>
          <cell r="C11">
            <v>1373.1</v>
          </cell>
          <cell r="F11">
            <v>1546.3</v>
          </cell>
          <cell r="G11">
            <v>1703</v>
          </cell>
          <cell r="H11">
            <v>1735.7</v>
          </cell>
          <cell r="I11">
            <v>1786.3</v>
          </cell>
          <cell r="J11">
            <v>1955.3</v>
          </cell>
          <cell r="K11">
            <v>2093.4</v>
          </cell>
          <cell r="L11">
            <v>2199.4</v>
          </cell>
          <cell r="M11">
            <v>2294.3000000000002</v>
          </cell>
          <cell r="N11">
            <v>2387.3000000000002</v>
          </cell>
          <cell r="O11">
            <v>2325.1999999999998</v>
          </cell>
          <cell r="P11">
            <v>2489.3000000000002</v>
          </cell>
          <cell r="Q11">
            <v>2996.9</v>
          </cell>
          <cell r="R11">
            <v>3149.7</v>
          </cell>
          <cell r="S11">
            <v>3313.5</v>
          </cell>
          <cell r="T11" t="str">
            <v>الناتج المحلي الاجمالي</v>
          </cell>
        </row>
        <row r="12">
          <cell r="B12" t="str">
            <v>Government final consumption expenditure</v>
          </cell>
          <cell r="C12">
            <v>312.8</v>
          </cell>
          <cell r="F12">
            <v>352.4</v>
          </cell>
          <cell r="G12">
            <v>385.1</v>
          </cell>
          <cell r="H12">
            <v>406</v>
          </cell>
          <cell r="I12">
            <v>426.2</v>
          </cell>
          <cell r="J12">
            <v>435.5</v>
          </cell>
          <cell r="K12">
            <v>440</v>
          </cell>
          <cell r="L12">
            <v>458.5</v>
          </cell>
          <cell r="M12">
            <v>464.3</v>
          </cell>
          <cell r="N12">
            <v>465.1</v>
          </cell>
          <cell r="O12">
            <v>482.8</v>
          </cell>
          <cell r="P12">
            <v>518.20000000000005</v>
          </cell>
          <cell r="Q12">
            <v>526.20000000000005</v>
          </cell>
          <cell r="R12">
            <v>534.1</v>
          </cell>
          <cell r="S12">
            <v>548.9</v>
          </cell>
          <cell r="T12" t="str">
            <v>الانفاق الاستهلاكي النهائي للحكومة</v>
          </cell>
        </row>
        <row r="13">
          <cell r="B13" t="str">
            <v>Private final consumption expenditure</v>
          </cell>
          <cell r="C13">
            <v>407</v>
          </cell>
          <cell r="F13">
            <v>945.5</v>
          </cell>
          <cell r="G13">
            <v>981</v>
          </cell>
          <cell r="H13">
            <v>1017.7</v>
          </cell>
          <cell r="I13">
            <v>1055.7</v>
          </cell>
          <cell r="J13">
            <v>1095.3</v>
          </cell>
          <cell r="K13">
            <v>1123.4000000000001</v>
          </cell>
          <cell r="L13">
            <v>1165.4000000000001</v>
          </cell>
          <cell r="M13">
            <v>1229.3</v>
          </cell>
          <cell r="N13">
            <v>1277.4000000000001</v>
          </cell>
          <cell r="O13">
            <v>1327.6</v>
          </cell>
          <cell r="P13">
            <v>1378.4</v>
          </cell>
          <cell r="Q13">
            <v>1411.8</v>
          </cell>
          <cell r="R13">
            <v>1468</v>
          </cell>
          <cell r="S13">
            <v>1512.8</v>
          </cell>
          <cell r="T13" t="str">
            <v>الانفاق الاستهلاكي النهائي الخاص</v>
          </cell>
        </row>
        <row r="14">
          <cell r="B14" t="str">
            <v>Increase in stocks (3)</v>
          </cell>
          <cell r="C14">
            <v>25.9</v>
          </cell>
          <cell r="F14">
            <v>114.7</v>
          </cell>
          <cell r="G14">
            <v>70.3</v>
          </cell>
          <cell r="H14">
            <v>241.3</v>
          </cell>
          <cell r="I14">
            <v>240.8</v>
          </cell>
          <cell r="J14">
            <v>-0.3</v>
          </cell>
          <cell r="K14">
            <v>91</v>
          </cell>
          <cell r="L14">
            <v>26.5</v>
          </cell>
          <cell r="M14">
            <v>46.4</v>
          </cell>
          <cell r="N14">
            <v>130.6</v>
          </cell>
          <cell r="O14">
            <v>171.9</v>
          </cell>
          <cell r="P14">
            <v>-36.1</v>
          </cell>
          <cell r="Q14">
            <v>100</v>
          </cell>
          <cell r="R14">
            <v>103.1</v>
          </cell>
          <cell r="S14">
            <v>98.8</v>
          </cell>
          <cell r="T14" t="str">
            <v>التغير  فى المخزون  (3)</v>
          </cell>
        </row>
        <row r="15">
          <cell r="B15" t="str">
            <v>Gross fixed capital formation</v>
          </cell>
          <cell r="C15">
            <v>463.6</v>
          </cell>
          <cell r="F15">
            <v>285.5</v>
          </cell>
          <cell r="G15">
            <v>291.8</v>
          </cell>
          <cell r="H15">
            <v>343.5</v>
          </cell>
          <cell r="I15">
            <v>386.2</v>
          </cell>
          <cell r="J15">
            <v>454.2</v>
          </cell>
          <cell r="K15">
            <v>417.5</v>
          </cell>
          <cell r="L15">
            <v>381.3</v>
          </cell>
          <cell r="M15">
            <v>284.10000000000002</v>
          </cell>
          <cell r="N15">
            <v>285.89999999999998</v>
          </cell>
          <cell r="O15">
            <v>326.2</v>
          </cell>
          <cell r="P15">
            <v>338</v>
          </cell>
          <cell r="Q15">
            <v>404.6</v>
          </cell>
          <cell r="R15">
            <v>427.7</v>
          </cell>
          <cell r="S15">
            <v>469</v>
          </cell>
          <cell r="T15" t="str">
            <v>التكوين الرأسمالي الثابت الاجمالي</v>
          </cell>
        </row>
        <row r="16">
          <cell r="B16" t="str">
            <v xml:space="preserve">Exports of goods and services </v>
          </cell>
          <cell r="C16">
            <v>1397.4</v>
          </cell>
          <cell r="F16">
            <v>1181.8</v>
          </cell>
          <cell r="G16">
            <v>1548.9</v>
          </cell>
          <cell r="H16">
            <v>1475.4</v>
          </cell>
          <cell r="I16">
            <v>1507.4</v>
          </cell>
          <cell r="J16">
            <v>1640</v>
          </cell>
          <cell r="K16">
            <v>1669.7</v>
          </cell>
          <cell r="L16">
            <v>1803.3</v>
          </cell>
          <cell r="M16">
            <v>2018.5</v>
          </cell>
          <cell r="N16">
            <v>1887.6</v>
          </cell>
          <cell r="O16">
            <v>1502.1</v>
          </cell>
          <cell r="P16">
            <v>1838.3</v>
          </cell>
          <cell r="Q16">
            <v>2455.4</v>
          </cell>
          <cell r="R16">
            <v>2569.1</v>
          </cell>
          <cell r="S16">
            <v>2671.7</v>
          </cell>
          <cell r="T16" t="str">
            <v>الصادرات من السلع والخدمات</v>
          </cell>
        </row>
        <row r="17">
          <cell r="B17" t="str">
            <v>Less : imports of goods and services</v>
          </cell>
          <cell r="C17">
            <v>1233.5999999999999</v>
          </cell>
          <cell r="F17">
            <v>1333.6</v>
          </cell>
          <cell r="G17">
            <v>1574.1</v>
          </cell>
          <cell r="H17">
            <v>1748.2</v>
          </cell>
          <cell r="I17">
            <v>1830</v>
          </cell>
          <cell r="J17">
            <v>1669.4</v>
          </cell>
          <cell r="K17">
            <v>1648.2</v>
          </cell>
          <cell r="L17">
            <v>1635.6</v>
          </cell>
          <cell r="M17">
            <v>1748.3</v>
          </cell>
          <cell r="N17">
            <v>1659.3</v>
          </cell>
          <cell r="O17">
            <v>1485.4</v>
          </cell>
          <cell r="P17">
            <v>1547.5</v>
          </cell>
          <cell r="Q17">
            <v>1901.1</v>
          </cell>
          <cell r="R17">
            <v>1952.3</v>
          </cell>
          <cell r="S17">
            <v>1987.7</v>
          </cell>
          <cell r="T17" t="str">
            <v>ناقصا: الواردات من السلع والخدمات</v>
          </cell>
        </row>
        <row r="18">
          <cell r="B18" t="str">
            <v>Expenditure on GDP</v>
          </cell>
          <cell r="C18">
            <v>1373.1</v>
          </cell>
          <cell r="F18">
            <v>1546.3000000000002</v>
          </cell>
          <cell r="G18">
            <v>1703</v>
          </cell>
          <cell r="H18">
            <v>1735.7</v>
          </cell>
          <cell r="I18">
            <v>1786.3000000000002</v>
          </cell>
          <cell r="J18">
            <v>1955.2999999999997</v>
          </cell>
          <cell r="K18">
            <v>2093.4000000000005</v>
          </cell>
          <cell r="L18">
            <v>2199.4</v>
          </cell>
          <cell r="M18">
            <v>2294.3000000000002</v>
          </cell>
          <cell r="N18">
            <v>2387.3000000000002</v>
          </cell>
          <cell r="O18">
            <v>2325.1999999999998</v>
          </cell>
          <cell r="P18">
            <v>2489.3000000000002</v>
          </cell>
          <cell r="Q18">
            <v>2996.9</v>
          </cell>
          <cell r="R18">
            <v>3149.7</v>
          </cell>
          <cell r="S18">
            <v>3313.5</v>
          </cell>
          <cell r="T18" t="str">
            <v>الانفاق على الناتج المحلي الاجمالي</v>
          </cell>
        </row>
        <row r="19">
          <cell r="B19" t="str">
            <v>* ESCWA estimates. (1)  Includes  (2).</v>
          </cell>
          <cell r="T19" t="str">
            <v>* تقديرات الاسكوا.(1) يتضمن  (2).</v>
          </cell>
        </row>
        <row r="20">
          <cell r="B20" t="str">
            <v>(3)  Includes net error and omission.</v>
          </cell>
          <cell r="T20" t="str">
            <v>(3) يتضمن صافي السهو والخطأ.</v>
          </cell>
        </row>
        <row r="29">
          <cell r="B29" t="str">
            <v>الدخل القومي الممكن التصرف فيه و تخصيصاته - بالأسعار الجارية</v>
          </cell>
        </row>
        <row r="30">
          <cell r="B30" t="str">
            <v>National disposable income and its appropriation - at current prices</v>
          </cell>
        </row>
        <row r="31">
          <cell r="B31" t="str">
            <v>Bahrain</v>
          </cell>
          <cell r="T31" t="str">
            <v>البحرين</v>
          </cell>
        </row>
        <row r="32">
          <cell r="B32" t="str">
            <v>Mn. Dinars</v>
          </cell>
          <cell r="T32" t="str">
            <v>مليون دينار</v>
          </cell>
        </row>
        <row r="33">
          <cell r="C33">
            <v>1985</v>
          </cell>
          <cell r="F33">
            <v>1989</v>
          </cell>
          <cell r="G33">
            <v>1990</v>
          </cell>
          <cell r="H33">
            <v>1991</v>
          </cell>
          <cell r="I33">
            <v>1992</v>
          </cell>
          <cell r="J33">
            <v>1993</v>
          </cell>
          <cell r="K33">
            <v>1994</v>
          </cell>
          <cell r="L33">
            <v>1995</v>
          </cell>
          <cell r="M33">
            <v>1996</v>
          </cell>
          <cell r="N33">
            <v>1997</v>
          </cell>
          <cell r="O33">
            <v>1998</v>
          </cell>
          <cell r="P33">
            <v>1999</v>
          </cell>
          <cell r="Q33">
            <v>2000</v>
          </cell>
          <cell r="R33">
            <v>2001</v>
          </cell>
          <cell r="S33">
            <v>2002</v>
          </cell>
        </row>
        <row r="34">
          <cell r="B34" t="str">
            <v>Compensation of employees</v>
          </cell>
          <cell r="C34">
            <v>612.9</v>
          </cell>
          <cell r="F34">
            <v>649.29999999999995</v>
          </cell>
          <cell r="G34">
            <v>702.4</v>
          </cell>
          <cell r="H34">
            <v>699.9</v>
          </cell>
          <cell r="I34">
            <v>729.3</v>
          </cell>
          <cell r="J34">
            <v>763.6</v>
          </cell>
          <cell r="K34">
            <v>800.1</v>
          </cell>
          <cell r="L34">
            <v>824.9</v>
          </cell>
          <cell r="M34">
            <v>836.8</v>
          </cell>
          <cell r="N34">
            <v>874.5</v>
          </cell>
          <cell r="O34">
            <v>933.8</v>
          </cell>
          <cell r="P34">
            <v>975.9</v>
          </cell>
          <cell r="Q34">
            <v>1108.5999999999999</v>
          </cell>
          <cell r="R34">
            <v>1187.2</v>
          </cell>
          <cell r="S34">
            <v>1243.7</v>
          </cell>
          <cell r="T34" t="str">
            <v>تعويضات العاملين</v>
          </cell>
        </row>
        <row r="35">
          <cell r="B35" t="str">
            <v>Compensation of employees from the rest of the world (net)</v>
          </cell>
          <cell r="C35">
            <v>-109.7</v>
          </cell>
          <cell r="F35">
            <v>-196.8</v>
          </cell>
          <cell r="G35">
            <v>-102.4</v>
          </cell>
          <cell r="H35">
            <v>-114.1</v>
          </cell>
          <cell r="I35">
            <v>-101.8</v>
          </cell>
          <cell r="J35">
            <v>-121.3</v>
          </cell>
          <cell r="K35">
            <v>0</v>
          </cell>
          <cell r="L35">
            <v>0</v>
          </cell>
          <cell r="M35">
            <v>0</v>
          </cell>
          <cell r="N35">
            <v>0</v>
          </cell>
          <cell r="O35">
            <v>0</v>
          </cell>
          <cell r="P35">
            <v>0</v>
          </cell>
          <cell r="Q35">
            <v>0</v>
          </cell>
          <cell r="R35">
            <v>0</v>
          </cell>
          <cell r="S35">
            <v>0</v>
          </cell>
          <cell r="T35" t="str">
            <v>صافي تعويضات العاملين من العالم الخارجي</v>
          </cell>
        </row>
        <row r="36">
          <cell r="B36" t="str">
            <v>Operating surplus</v>
          </cell>
          <cell r="C36">
            <v>509.1</v>
          </cell>
          <cell r="F36">
            <v>625.79999999999995</v>
          </cell>
          <cell r="G36">
            <v>712.1</v>
          </cell>
          <cell r="H36">
            <v>720.5</v>
          </cell>
          <cell r="I36">
            <v>730.4</v>
          </cell>
          <cell r="J36">
            <v>827</v>
          </cell>
          <cell r="K36">
            <v>906.9</v>
          </cell>
          <cell r="L36">
            <v>983.7</v>
          </cell>
          <cell r="M36">
            <v>1073.3</v>
          </cell>
          <cell r="N36">
            <v>1109.9000000000001</v>
          </cell>
          <cell r="O36">
            <v>962.3</v>
          </cell>
          <cell r="P36">
            <v>1071.7</v>
          </cell>
          <cell r="Q36">
            <v>1315.2</v>
          </cell>
          <cell r="R36">
            <v>1367.7</v>
          </cell>
          <cell r="S36">
            <v>1460.2</v>
          </cell>
          <cell r="T36" t="str">
            <v>فائض التشغيل</v>
          </cell>
        </row>
        <row r="37">
          <cell r="B37" t="str">
            <v>Property and entrepreneurial income from the rest of the world (net)</v>
          </cell>
          <cell r="C37">
            <v>0</v>
          </cell>
          <cell r="F37">
            <v>0</v>
          </cell>
          <cell r="G37">
            <v>-22.9</v>
          </cell>
          <cell r="H37">
            <v>-53</v>
          </cell>
          <cell r="I37">
            <v>-39</v>
          </cell>
          <cell r="J37">
            <v>-65.3</v>
          </cell>
          <cell r="K37">
            <v>-314.89999999999998</v>
          </cell>
          <cell r="L37">
            <v>-224.6</v>
          </cell>
          <cell r="M37">
            <v>-9.5</v>
          </cell>
          <cell r="N37">
            <v>-88.8</v>
          </cell>
          <cell r="O37">
            <v>-60.9</v>
          </cell>
          <cell r="P37">
            <v>-110.8</v>
          </cell>
          <cell r="Q37">
            <v>-139.5</v>
          </cell>
          <cell r="R37">
            <v>-153.69999999999999</v>
          </cell>
          <cell r="S37">
            <v>-174.7</v>
          </cell>
          <cell r="T37" t="str">
            <v>صافي دخل الملكية وعائد التنظيم من العالم الخارجي</v>
          </cell>
        </row>
        <row r="38">
          <cell r="B38" t="str">
            <v>Indirect taxes  (1)</v>
          </cell>
          <cell r="C38">
            <v>45</v>
          </cell>
          <cell r="F38">
            <v>36.1</v>
          </cell>
          <cell r="G38">
            <v>39.6</v>
          </cell>
          <cell r="H38">
            <v>53.5</v>
          </cell>
          <cell r="I38">
            <v>63.8</v>
          </cell>
          <cell r="J38">
            <v>57.2</v>
          </cell>
          <cell r="K38">
            <v>59.7</v>
          </cell>
          <cell r="L38">
            <v>58.3</v>
          </cell>
          <cell r="M38">
            <v>55.5</v>
          </cell>
          <cell r="N38">
            <v>70.5</v>
          </cell>
          <cell r="O38">
            <v>85.5</v>
          </cell>
          <cell r="P38">
            <v>83</v>
          </cell>
          <cell r="Q38">
            <v>99.5</v>
          </cell>
          <cell r="R38">
            <v>108</v>
          </cell>
          <cell r="S38">
            <v>111.5</v>
          </cell>
          <cell r="T38" t="str">
            <v>الضرائب غير المباشرة  (1)</v>
          </cell>
        </row>
        <row r="39">
          <cell r="B39" t="str">
            <v>Less: subsidies  (2)</v>
          </cell>
          <cell r="C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t="str">
            <v>ناقصا : الأعانات  (2)</v>
          </cell>
        </row>
        <row r="40">
          <cell r="B40" t="str">
            <v>Other current transfers from the rest of the world (net)</v>
          </cell>
          <cell r="C40">
            <v>184.3</v>
          </cell>
          <cell r="F40">
            <v>116.4</v>
          </cell>
          <cell r="G40">
            <v>-1</v>
          </cell>
          <cell r="H40">
            <v>4.4000000000000004</v>
          </cell>
          <cell r="I40">
            <v>59.5</v>
          </cell>
          <cell r="J40">
            <v>123.1</v>
          </cell>
          <cell r="K40">
            <v>-124</v>
          </cell>
          <cell r="L40">
            <v>-142.6</v>
          </cell>
          <cell r="M40">
            <v>-162.80000000000001</v>
          </cell>
          <cell r="N40">
            <v>-151.19999999999999</v>
          </cell>
          <cell r="O40">
            <v>-248.1</v>
          </cell>
          <cell r="P40">
            <v>-308.10000000000002</v>
          </cell>
          <cell r="Q40">
            <v>-372.3</v>
          </cell>
          <cell r="R40">
            <v>-429.5</v>
          </cell>
          <cell r="S40">
            <v>-485.2</v>
          </cell>
          <cell r="T40" t="str">
            <v>صافي التحويلات  الجارية الأخرى من العالم الخارجي</v>
          </cell>
        </row>
        <row r="41">
          <cell r="B41" t="str">
            <v>Disposable income</v>
          </cell>
          <cell r="C41">
            <v>1241.5999999999999</v>
          </cell>
          <cell r="F41">
            <v>1230.8</v>
          </cell>
          <cell r="G41">
            <v>1327.8</v>
          </cell>
          <cell r="H41">
            <v>1311.2</v>
          </cell>
          <cell r="I41">
            <v>1442.2</v>
          </cell>
          <cell r="J41">
            <v>1584.3</v>
          </cell>
          <cell r="K41">
            <v>1327.8</v>
          </cell>
          <cell r="L41">
            <v>1499.7</v>
          </cell>
          <cell r="M41">
            <v>1793.3</v>
          </cell>
          <cell r="N41">
            <v>1814.9</v>
          </cell>
          <cell r="O41">
            <v>1672.6</v>
          </cell>
          <cell r="P41">
            <v>1711.7</v>
          </cell>
          <cell r="Q41">
            <v>2011.5</v>
          </cell>
          <cell r="R41">
            <v>2079.6999999999998</v>
          </cell>
          <cell r="S41">
            <v>2155.5</v>
          </cell>
          <cell r="T41" t="str">
            <v xml:space="preserve">الدخل المتاح </v>
          </cell>
        </row>
        <row r="42">
          <cell r="B42" t="str">
            <v>Government final consumption expenditure</v>
          </cell>
          <cell r="C42">
            <v>312.8</v>
          </cell>
          <cell r="F42">
            <v>352.4</v>
          </cell>
          <cell r="G42">
            <v>385.1</v>
          </cell>
          <cell r="H42">
            <v>406</v>
          </cell>
          <cell r="I42">
            <v>426.2</v>
          </cell>
          <cell r="J42">
            <v>435.5</v>
          </cell>
          <cell r="K42">
            <v>440</v>
          </cell>
          <cell r="L42">
            <v>458.5</v>
          </cell>
          <cell r="M42">
            <v>464.3</v>
          </cell>
          <cell r="N42">
            <v>465.1</v>
          </cell>
          <cell r="O42">
            <v>482.8</v>
          </cell>
          <cell r="P42">
            <v>518.20000000000005</v>
          </cell>
          <cell r="Q42">
            <v>526.20000000000005</v>
          </cell>
          <cell r="R42">
            <v>534.1</v>
          </cell>
          <cell r="S42">
            <v>548.9</v>
          </cell>
          <cell r="T42" t="str">
            <v>الانفاق الاستهلاكي النهائي للحكومة</v>
          </cell>
        </row>
        <row r="43">
          <cell r="B43" t="str">
            <v>Private final consumption expenditure</v>
          </cell>
          <cell r="C43">
            <v>407</v>
          </cell>
          <cell r="F43">
            <v>945.5</v>
          </cell>
          <cell r="G43">
            <v>981</v>
          </cell>
          <cell r="H43">
            <v>1017.7</v>
          </cell>
          <cell r="I43">
            <v>1055.7</v>
          </cell>
          <cell r="J43">
            <v>1095.3</v>
          </cell>
          <cell r="K43">
            <v>1123.4000000000001</v>
          </cell>
          <cell r="L43">
            <v>1165.4000000000001</v>
          </cell>
          <cell r="M43">
            <v>1229.3</v>
          </cell>
          <cell r="N43">
            <v>1277.4000000000001</v>
          </cell>
          <cell r="O43">
            <v>1327.6</v>
          </cell>
          <cell r="P43">
            <v>1378.4</v>
          </cell>
          <cell r="Q43">
            <v>1411.8</v>
          </cell>
          <cell r="R43">
            <v>1468</v>
          </cell>
          <cell r="S43">
            <v>1512.8</v>
          </cell>
          <cell r="T43" t="str">
            <v>الانفاق الاستهلاكي النهائي الخاص</v>
          </cell>
        </row>
        <row r="44">
          <cell r="B44" t="str">
            <v>Saving</v>
          </cell>
          <cell r="C44">
            <v>521.79999999999995</v>
          </cell>
          <cell r="F44">
            <v>-67.099999999999994</v>
          </cell>
          <cell r="G44">
            <v>-38.299999999999997</v>
          </cell>
          <cell r="H44">
            <v>-112.5</v>
          </cell>
          <cell r="I44">
            <v>-39.700000000000003</v>
          </cell>
          <cell r="J44">
            <v>53.5</v>
          </cell>
          <cell r="K44">
            <v>-235.6</v>
          </cell>
          <cell r="L44">
            <v>-124.2</v>
          </cell>
          <cell r="M44">
            <v>99.7</v>
          </cell>
          <cell r="N44">
            <v>72.400000000000006</v>
          </cell>
          <cell r="O44">
            <v>-137.80000000000001</v>
          </cell>
          <cell r="P44">
            <v>-184.9</v>
          </cell>
          <cell r="Q44">
            <v>73.5</v>
          </cell>
          <cell r="R44">
            <v>77.599999999999994</v>
          </cell>
          <cell r="S44">
            <v>93.8</v>
          </cell>
          <cell r="T44" t="str">
            <v>الادخار</v>
          </cell>
        </row>
        <row r="45">
          <cell r="B45" t="str">
            <v>Appropriation of disposable income</v>
          </cell>
          <cell r="C45">
            <v>1241.5999999999999</v>
          </cell>
          <cell r="F45">
            <v>1230.8</v>
          </cell>
          <cell r="G45">
            <v>1327.8</v>
          </cell>
          <cell r="H45">
            <v>1311.2</v>
          </cell>
          <cell r="I45">
            <v>1442.2</v>
          </cell>
          <cell r="J45">
            <v>1584.3</v>
          </cell>
          <cell r="K45">
            <v>1327.8</v>
          </cell>
          <cell r="L45">
            <v>1499.7</v>
          </cell>
          <cell r="M45">
            <v>1793.3</v>
          </cell>
          <cell r="N45">
            <v>1814.9</v>
          </cell>
          <cell r="O45">
            <v>1672.6</v>
          </cell>
          <cell r="P45">
            <v>1711.7</v>
          </cell>
          <cell r="Q45">
            <v>2011.5</v>
          </cell>
          <cell r="R45">
            <v>2079.6999999999998</v>
          </cell>
          <cell r="S45">
            <v>2155.5</v>
          </cell>
          <cell r="T45" t="str">
            <v>تخصيصات الدخل المتاح</v>
          </cell>
        </row>
        <row r="46">
          <cell r="B46" t="str">
            <v>* ESCWA estimates.(1)  Includes   (2).</v>
          </cell>
          <cell r="T46" t="str">
            <v>* تقديرات الاسكوا.(1) يتضمن (2).</v>
          </cell>
        </row>
        <row r="56">
          <cell r="B56" t="str">
            <v>تمويل رأس المال - بالأسعار الجارية</v>
          </cell>
        </row>
        <row r="57">
          <cell r="B57" t="str">
            <v>Capital finance - at current prices</v>
          </cell>
        </row>
        <row r="58">
          <cell r="B58" t="str">
            <v>Bahrain</v>
          </cell>
          <cell r="T58" t="str">
            <v>البحرين</v>
          </cell>
        </row>
        <row r="59">
          <cell r="B59" t="str">
            <v>Mn. Dinars</v>
          </cell>
          <cell r="T59" t="str">
            <v>مليون دينار</v>
          </cell>
        </row>
        <row r="60">
          <cell r="C60">
            <v>1985</v>
          </cell>
          <cell r="F60">
            <v>1989</v>
          </cell>
          <cell r="G60">
            <v>1990</v>
          </cell>
          <cell r="H60">
            <v>1991</v>
          </cell>
          <cell r="I60">
            <v>1992</v>
          </cell>
          <cell r="J60">
            <v>1993</v>
          </cell>
          <cell r="K60">
            <v>1994</v>
          </cell>
          <cell r="L60">
            <v>1995</v>
          </cell>
          <cell r="M60">
            <v>1996</v>
          </cell>
          <cell r="N60">
            <v>1997</v>
          </cell>
          <cell r="O60">
            <v>1998</v>
          </cell>
          <cell r="P60">
            <v>1999</v>
          </cell>
          <cell r="Q60">
            <v>2000</v>
          </cell>
          <cell r="R60">
            <v>2001</v>
          </cell>
          <cell r="S60">
            <v>2002</v>
          </cell>
        </row>
        <row r="61">
          <cell r="B61" t="str">
            <v>Saving</v>
          </cell>
          <cell r="F61">
            <v>-67.099999999999994</v>
          </cell>
          <cell r="G61">
            <v>-38.299999999999997</v>
          </cell>
          <cell r="H61">
            <v>-112.5</v>
          </cell>
          <cell r="I61">
            <v>-39.700000000000003</v>
          </cell>
          <cell r="J61">
            <v>53.5</v>
          </cell>
          <cell r="K61">
            <v>-235.6</v>
          </cell>
          <cell r="L61">
            <v>-124.2</v>
          </cell>
          <cell r="M61">
            <v>99.7</v>
          </cell>
          <cell r="N61">
            <v>72.400000000000006</v>
          </cell>
          <cell r="O61">
            <v>-137.80000000000001</v>
          </cell>
          <cell r="P61">
            <v>-184.9</v>
          </cell>
          <cell r="Q61">
            <v>73.5</v>
          </cell>
          <cell r="R61">
            <v>77.599999999999994</v>
          </cell>
          <cell r="S61">
            <v>93.8</v>
          </cell>
          <cell r="T61" t="str">
            <v>الادخار</v>
          </cell>
        </row>
        <row r="62">
          <cell r="B62" t="str">
            <v>Consumption of fixed capital</v>
          </cell>
          <cell r="F62">
            <v>235.1</v>
          </cell>
          <cell r="G62">
            <v>248.9</v>
          </cell>
          <cell r="H62">
            <v>261.8</v>
          </cell>
          <cell r="I62">
            <v>262.8</v>
          </cell>
          <cell r="J62">
            <v>307.5</v>
          </cell>
          <cell r="K62">
            <v>326.7</v>
          </cell>
          <cell r="L62">
            <v>332.5</v>
          </cell>
          <cell r="M62">
            <v>328.7</v>
          </cell>
          <cell r="N62">
            <v>332.4</v>
          </cell>
          <cell r="O62">
            <v>343.6</v>
          </cell>
          <cell r="P62">
            <v>358.7</v>
          </cell>
          <cell r="Q62">
            <v>473.6</v>
          </cell>
          <cell r="R62">
            <v>486.8</v>
          </cell>
          <cell r="S62">
            <v>498.1</v>
          </cell>
          <cell r="T62" t="str">
            <v>اهتلاك رأس المال الثابت</v>
          </cell>
        </row>
        <row r="63">
          <cell r="B63" t="str">
            <v>Capital transfers from the rest of the world (net)</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t="str">
            <v>صافي التحويلات الرأسمالية من العالم الخارجي</v>
          </cell>
        </row>
        <row r="64">
          <cell r="B64" t="str">
            <v>Finance of gross accumulation</v>
          </cell>
          <cell r="F64">
            <v>168</v>
          </cell>
          <cell r="G64">
            <v>210.6</v>
          </cell>
          <cell r="H64">
            <v>149.30000000000001</v>
          </cell>
          <cell r="I64">
            <v>223.1</v>
          </cell>
          <cell r="J64">
            <v>361</v>
          </cell>
          <cell r="K64">
            <v>91.1</v>
          </cell>
          <cell r="L64">
            <v>208.3</v>
          </cell>
          <cell r="M64">
            <v>428.4</v>
          </cell>
          <cell r="N64">
            <v>404.8</v>
          </cell>
          <cell r="O64">
            <v>205.8</v>
          </cell>
          <cell r="P64">
            <v>173.8</v>
          </cell>
          <cell r="Q64">
            <v>547.1</v>
          </cell>
          <cell r="R64">
            <v>564.4</v>
          </cell>
          <cell r="S64">
            <v>591.9</v>
          </cell>
          <cell r="T64" t="str">
            <v xml:space="preserve">تمويل التراكم الاجمالي </v>
          </cell>
        </row>
        <row r="65">
          <cell r="B65" t="str">
            <v>Increase in stock (1)</v>
          </cell>
          <cell r="F65">
            <v>114.7</v>
          </cell>
          <cell r="G65">
            <v>70.3</v>
          </cell>
          <cell r="H65">
            <v>241.3</v>
          </cell>
          <cell r="I65">
            <v>240.8</v>
          </cell>
          <cell r="J65">
            <v>-0.3</v>
          </cell>
          <cell r="K65">
            <v>91</v>
          </cell>
          <cell r="L65">
            <v>26.5</v>
          </cell>
          <cell r="M65">
            <v>46.4</v>
          </cell>
          <cell r="N65">
            <v>130.6</v>
          </cell>
          <cell r="O65">
            <v>171.9</v>
          </cell>
          <cell r="P65">
            <v>-36.1</v>
          </cell>
          <cell r="Q65">
            <v>100</v>
          </cell>
          <cell r="R65">
            <v>103.1</v>
          </cell>
          <cell r="S65">
            <v>98.8</v>
          </cell>
          <cell r="T65" t="str">
            <v>التغير  فى المخزون (1)</v>
          </cell>
        </row>
        <row r="66">
          <cell r="B66" t="str">
            <v>Gross fixed capital formation</v>
          </cell>
          <cell r="F66">
            <v>285.5</v>
          </cell>
          <cell r="G66">
            <v>291.8</v>
          </cell>
          <cell r="H66">
            <v>343.5</v>
          </cell>
          <cell r="I66">
            <v>386.2</v>
          </cell>
          <cell r="J66">
            <v>454.2</v>
          </cell>
          <cell r="K66">
            <v>417.5</v>
          </cell>
          <cell r="L66">
            <v>381.3</v>
          </cell>
          <cell r="M66">
            <v>284.10000000000002</v>
          </cell>
          <cell r="N66">
            <v>285.89999999999998</v>
          </cell>
          <cell r="O66">
            <v>326.2</v>
          </cell>
          <cell r="P66">
            <v>338</v>
          </cell>
          <cell r="Q66">
            <v>404.6</v>
          </cell>
          <cell r="R66">
            <v>427.7</v>
          </cell>
          <cell r="S66">
            <v>469</v>
          </cell>
          <cell r="T66" t="str">
            <v>التكوين الرأسمالي الثابت الاجمالي</v>
          </cell>
        </row>
        <row r="67">
          <cell r="B67" t="str">
            <v>Purchases of intangible assets from the rest of the world (net)</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t="str">
            <v>صافي مشتريات الاصول المعنويه من العالم الخارجي</v>
          </cell>
        </row>
        <row r="68">
          <cell r="B68" t="str">
            <v>Net lending to the rest of the world</v>
          </cell>
          <cell r="F68">
            <v>-232.2</v>
          </cell>
          <cell r="G68">
            <v>-151.5</v>
          </cell>
          <cell r="H68">
            <v>-435.5</v>
          </cell>
          <cell r="I68">
            <v>-403.9</v>
          </cell>
          <cell r="J68">
            <v>-92.9</v>
          </cell>
          <cell r="K68">
            <v>-417.4</v>
          </cell>
          <cell r="L68">
            <v>-199.5</v>
          </cell>
          <cell r="M68">
            <v>97.9</v>
          </cell>
          <cell r="N68">
            <v>-11.7</v>
          </cell>
          <cell r="O68">
            <v>-292.3</v>
          </cell>
          <cell r="P68">
            <v>-128.1</v>
          </cell>
          <cell r="Q68">
            <v>42.5</v>
          </cell>
          <cell r="R68">
            <v>33.6</v>
          </cell>
          <cell r="S68">
            <v>24.1</v>
          </cell>
          <cell r="T68" t="str">
            <v>صافي الاقراض الى العالم الخارجي</v>
          </cell>
        </row>
        <row r="69">
          <cell r="B69" t="str">
            <v>Gross Accumulation</v>
          </cell>
          <cell r="F69">
            <v>168</v>
          </cell>
          <cell r="G69">
            <v>210.6</v>
          </cell>
          <cell r="H69">
            <v>149.30000000000001</v>
          </cell>
          <cell r="I69">
            <v>223.1</v>
          </cell>
          <cell r="J69">
            <v>361</v>
          </cell>
          <cell r="K69">
            <v>91.1</v>
          </cell>
          <cell r="L69">
            <v>208.3</v>
          </cell>
          <cell r="M69">
            <v>428.4</v>
          </cell>
          <cell r="N69">
            <v>404.8</v>
          </cell>
          <cell r="O69">
            <v>205.8</v>
          </cell>
          <cell r="P69">
            <v>173.8</v>
          </cell>
          <cell r="Q69">
            <v>547.1</v>
          </cell>
          <cell r="R69">
            <v>564.4</v>
          </cell>
          <cell r="S69">
            <v>591.9</v>
          </cell>
          <cell r="T69" t="str">
            <v>إجمالي التراكم</v>
          </cell>
        </row>
        <row r="70">
          <cell r="F70">
            <v>309.7</v>
          </cell>
        </row>
        <row r="71">
          <cell r="F71">
            <v>0</v>
          </cell>
        </row>
        <row r="72">
          <cell r="F72">
            <v>309.7</v>
          </cell>
        </row>
        <row r="91">
          <cell r="B91" t="str">
            <v>الصفقات الخارجية- بالاسعار الجارية</v>
          </cell>
        </row>
        <row r="92">
          <cell r="B92" t="str">
            <v>External transactions - at current prices</v>
          </cell>
        </row>
        <row r="93">
          <cell r="B93" t="str">
            <v>Bahrain</v>
          </cell>
          <cell r="T93" t="str">
            <v>البحرين</v>
          </cell>
        </row>
        <row r="94">
          <cell r="B94" t="str">
            <v>Mn. Dinars</v>
          </cell>
          <cell r="T94" t="str">
            <v>مليون دينار</v>
          </cell>
        </row>
        <row r="95">
          <cell r="C95">
            <v>1985</v>
          </cell>
          <cell r="F95">
            <v>1989</v>
          </cell>
          <cell r="G95">
            <v>1990</v>
          </cell>
          <cell r="H95">
            <v>1991</v>
          </cell>
          <cell r="I95">
            <v>1992</v>
          </cell>
          <cell r="J95">
            <v>1993</v>
          </cell>
          <cell r="K95">
            <v>1994</v>
          </cell>
          <cell r="L95">
            <v>1995</v>
          </cell>
          <cell r="M95">
            <v>1996</v>
          </cell>
          <cell r="N95">
            <v>1997</v>
          </cell>
          <cell r="O95">
            <v>1998</v>
          </cell>
          <cell r="P95">
            <v>1999</v>
          </cell>
          <cell r="Q95">
            <v>2000</v>
          </cell>
          <cell r="R95">
            <v>2001</v>
          </cell>
          <cell r="S95">
            <v>2002</v>
          </cell>
        </row>
        <row r="96">
          <cell r="B96" t="str">
            <v xml:space="preserve">Exports of goods and services </v>
          </cell>
          <cell r="C96">
            <v>1397.4</v>
          </cell>
          <cell r="F96">
            <v>1181.8</v>
          </cell>
          <cell r="G96">
            <v>1548.9</v>
          </cell>
          <cell r="H96">
            <v>1475.4</v>
          </cell>
          <cell r="I96">
            <v>1507.4</v>
          </cell>
          <cell r="J96">
            <v>1640</v>
          </cell>
          <cell r="K96">
            <v>1669.7</v>
          </cell>
          <cell r="L96">
            <v>1803.3</v>
          </cell>
          <cell r="M96">
            <v>2018.5</v>
          </cell>
          <cell r="N96">
            <v>1887.6</v>
          </cell>
          <cell r="O96">
            <v>1502.1</v>
          </cell>
          <cell r="P96">
            <v>1838.3</v>
          </cell>
          <cell r="Q96">
            <v>2455.4</v>
          </cell>
          <cell r="R96">
            <v>2569.1</v>
          </cell>
          <cell r="S96">
            <v>2671.7</v>
          </cell>
          <cell r="T96" t="str">
            <v>الصادرات من السلع والخدمات</v>
          </cell>
        </row>
        <row r="97">
          <cell r="B97" t="str">
            <v>Compensation of employees from  the rest of the world</v>
          </cell>
          <cell r="C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t="str">
            <v>تعويضات العاملين من العالم الخارجي</v>
          </cell>
        </row>
        <row r="98">
          <cell r="B98" t="str">
            <v>Property and entrepreneurial income from the rest of the world   </v>
          </cell>
          <cell r="C98">
            <v>0</v>
          </cell>
          <cell r="F98">
            <v>0</v>
          </cell>
          <cell r="G98">
            <v>181.9</v>
          </cell>
          <cell r="H98">
            <v>159.6</v>
          </cell>
          <cell r="I98">
            <v>195.3</v>
          </cell>
          <cell r="J98">
            <v>190.1</v>
          </cell>
          <cell r="K98">
            <v>1148.5999999999999</v>
          </cell>
          <cell r="L98">
            <v>1512.8</v>
          </cell>
          <cell r="M98">
            <v>0</v>
          </cell>
          <cell r="N98">
            <v>0</v>
          </cell>
          <cell r="O98">
            <v>0</v>
          </cell>
          <cell r="P98">
            <v>0</v>
          </cell>
          <cell r="Q98">
            <v>0</v>
          </cell>
          <cell r="R98">
            <v>0</v>
          </cell>
          <cell r="S98">
            <v>0</v>
          </cell>
          <cell r="T98" t="str">
            <v xml:space="preserve"> دخل الملكية وعائد التنظيم من العالم الخارجي</v>
          </cell>
        </row>
        <row r="99">
          <cell r="B99" t="str">
            <v xml:space="preserve">Other current transfers from the rest of the world </v>
          </cell>
          <cell r="C99">
            <v>184.3</v>
          </cell>
          <cell r="F99">
            <v>116.4</v>
          </cell>
          <cell r="G99">
            <v>0</v>
          </cell>
          <cell r="H99">
            <v>4.4000000000000004</v>
          </cell>
          <cell r="I99">
            <v>59.5</v>
          </cell>
          <cell r="J99">
            <v>123.1</v>
          </cell>
          <cell r="K99">
            <v>38</v>
          </cell>
          <cell r="L99">
            <v>45.4</v>
          </cell>
          <cell r="M99">
            <v>0</v>
          </cell>
          <cell r="N99">
            <v>0</v>
          </cell>
          <cell r="O99">
            <v>0</v>
          </cell>
          <cell r="P99">
            <v>0</v>
          </cell>
          <cell r="Q99">
            <v>0</v>
          </cell>
          <cell r="R99">
            <v>0</v>
          </cell>
          <cell r="S99">
            <v>0</v>
          </cell>
          <cell r="T99" t="str">
            <v>تحويلات جارية اخرى من العالم الخارجي  </v>
          </cell>
        </row>
        <row r="100">
          <cell r="B100" t="str">
            <v>Current receipts</v>
          </cell>
          <cell r="C100">
            <v>1581.7</v>
          </cell>
          <cell r="F100">
            <v>1298.2</v>
          </cell>
          <cell r="G100">
            <v>1730.8</v>
          </cell>
          <cell r="H100">
            <v>1639.4</v>
          </cell>
          <cell r="I100">
            <v>1762.2</v>
          </cell>
          <cell r="J100">
            <v>1953.2</v>
          </cell>
          <cell r="K100">
            <v>2856.3</v>
          </cell>
          <cell r="L100">
            <v>3361.5</v>
          </cell>
          <cell r="M100">
            <v>2018.5</v>
          </cell>
          <cell r="N100">
            <v>1887.6</v>
          </cell>
          <cell r="O100">
            <v>1502.1</v>
          </cell>
          <cell r="P100">
            <v>1838.3</v>
          </cell>
          <cell r="Q100">
            <v>2455.4</v>
          </cell>
          <cell r="R100">
            <v>2569.1</v>
          </cell>
          <cell r="S100">
            <v>2671.7</v>
          </cell>
          <cell r="T100" t="str">
            <v>المتحصلات الجارية</v>
          </cell>
        </row>
        <row r="101">
          <cell r="B101" t="str">
            <v>Imports of goods and services</v>
          </cell>
          <cell r="C101">
            <v>1233.5999999999999</v>
          </cell>
          <cell r="F101">
            <v>1333.6</v>
          </cell>
          <cell r="G101">
            <v>1574.1</v>
          </cell>
          <cell r="H101">
            <v>1748.2</v>
          </cell>
          <cell r="I101">
            <v>1830</v>
          </cell>
          <cell r="J101">
            <v>1669.4</v>
          </cell>
          <cell r="K101">
            <v>1648.2</v>
          </cell>
          <cell r="L101">
            <v>1635.6</v>
          </cell>
          <cell r="M101">
            <v>1748.3</v>
          </cell>
          <cell r="N101">
            <v>1659.3</v>
          </cell>
          <cell r="O101">
            <v>1485.4</v>
          </cell>
          <cell r="P101">
            <v>1547.5</v>
          </cell>
          <cell r="Q101">
            <v>1901.1</v>
          </cell>
          <cell r="R101">
            <v>1952.3</v>
          </cell>
          <cell r="S101">
            <v>1987.7</v>
          </cell>
          <cell r="T101" t="str">
            <v>الواردات من السلع والخدمات</v>
          </cell>
        </row>
        <row r="102">
          <cell r="B102" t="str">
            <v>Compensation of employees to the rest of the world</v>
          </cell>
          <cell r="C102">
            <v>109.7</v>
          </cell>
          <cell r="F102">
            <v>196.8</v>
          </cell>
          <cell r="G102">
            <v>102.4</v>
          </cell>
          <cell r="H102">
            <v>114.1</v>
          </cell>
          <cell r="I102">
            <v>101.8</v>
          </cell>
          <cell r="J102">
            <v>121.3</v>
          </cell>
          <cell r="K102">
            <v>0</v>
          </cell>
          <cell r="L102">
            <v>0</v>
          </cell>
          <cell r="M102">
            <v>0</v>
          </cell>
          <cell r="N102">
            <v>0</v>
          </cell>
          <cell r="O102">
            <v>0</v>
          </cell>
          <cell r="P102">
            <v>0</v>
          </cell>
          <cell r="Q102">
            <v>0</v>
          </cell>
          <cell r="R102">
            <v>0</v>
          </cell>
          <cell r="S102">
            <v>0</v>
          </cell>
          <cell r="T102" t="str">
            <v>تعويضات العاملين المدفوعة الى العالم الخارجي</v>
          </cell>
        </row>
        <row r="103">
          <cell r="B103" t="str">
            <v>Property and entrepreneurial income to the rest of the world (1)</v>
          </cell>
          <cell r="C103">
            <v>0</v>
          </cell>
          <cell r="F103">
            <v>0</v>
          </cell>
          <cell r="G103">
            <v>204.8</v>
          </cell>
          <cell r="H103">
            <v>212.6</v>
          </cell>
          <cell r="I103">
            <v>234.3</v>
          </cell>
          <cell r="J103">
            <v>255.4</v>
          </cell>
          <cell r="K103">
            <v>1463.5</v>
          </cell>
          <cell r="L103">
            <v>1737.4</v>
          </cell>
          <cell r="M103">
            <v>9.5</v>
          </cell>
          <cell r="N103">
            <v>88.8</v>
          </cell>
          <cell r="O103">
            <v>60.9</v>
          </cell>
          <cell r="P103">
            <v>110.8</v>
          </cell>
          <cell r="Q103">
            <v>139.5</v>
          </cell>
          <cell r="R103">
            <v>153.69999999999999</v>
          </cell>
          <cell r="S103">
            <v>174.7</v>
          </cell>
          <cell r="T103" t="str">
            <v>دخل الملكية وعائد التنظيم المدفوع الى العالم الخارجي(1)</v>
          </cell>
        </row>
        <row r="104">
          <cell r="B104" t="str">
            <v>Other current transfers to the rest of the world (2)</v>
          </cell>
          <cell r="C104">
            <v>0</v>
          </cell>
          <cell r="F104">
            <v>0</v>
          </cell>
          <cell r="G104">
            <v>1</v>
          </cell>
          <cell r="H104">
            <v>0</v>
          </cell>
          <cell r="I104">
            <v>0</v>
          </cell>
          <cell r="J104">
            <v>0</v>
          </cell>
          <cell r="K104">
            <v>162</v>
          </cell>
          <cell r="L104">
            <v>188</v>
          </cell>
          <cell r="M104">
            <v>162.80000000000001</v>
          </cell>
          <cell r="N104">
            <v>151.19999999999999</v>
          </cell>
          <cell r="O104">
            <v>248.1</v>
          </cell>
          <cell r="P104">
            <v>308.10000000000002</v>
          </cell>
          <cell r="Q104">
            <v>372.3</v>
          </cell>
          <cell r="R104">
            <v>429.5</v>
          </cell>
          <cell r="S104">
            <v>485.2</v>
          </cell>
          <cell r="T104" t="str">
            <v>تحويلات جارية اخرى الى العالم الخارجي (2)</v>
          </cell>
        </row>
        <row r="105">
          <cell r="B105" t="str">
            <v>Surplus of the nation from current transactions</v>
          </cell>
          <cell r="C105">
            <v>238.4</v>
          </cell>
          <cell r="F105">
            <v>-232.2</v>
          </cell>
          <cell r="G105">
            <v>-151.5</v>
          </cell>
          <cell r="H105">
            <v>-435.5</v>
          </cell>
          <cell r="I105">
            <v>-403.9</v>
          </cell>
          <cell r="J105">
            <v>-92.9</v>
          </cell>
          <cell r="K105">
            <v>-417.4</v>
          </cell>
          <cell r="L105">
            <v>-199.5</v>
          </cell>
          <cell r="M105">
            <v>97.9</v>
          </cell>
          <cell r="N105">
            <v>-11.7</v>
          </cell>
          <cell r="O105">
            <v>-292.3</v>
          </cell>
          <cell r="P105">
            <v>-128.1</v>
          </cell>
          <cell r="Q105">
            <v>42.5</v>
          </cell>
          <cell r="R105">
            <v>33.6</v>
          </cell>
          <cell r="S105">
            <v>24.1</v>
          </cell>
          <cell r="T105" t="str">
            <v>فائض الدولة من العمليات الجارية</v>
          </cell>
        </row>
        <row r="106">
          <cell r="B106" t="str">
            <v>Disposable of current receipts</v>
          </cell>
          <cell r="C106">
            <v>1581.7</v>
          </cell>
          <cell r="F106">
            <v>1298.2</v>
          </cell>
          <cell r="G106">
            <v>1730.8</v>
          </cell>
          <cell r="H106">
            <v>1639.4</v>
          </cell>
          <cell r="I106">
            <v>1762.2</v>
          </cell>
          <cell r="J106">
            <v>1953.2</v>
          </cell>
          <cell r="K106">
            <v>2856.3</v>
          </cell>
          <cell r="L106">
            <v>3361.5</v>
          </cell>
          <cell r="M106">
            <v>2018.5</v>
          </cell>
          <cell r="N106">
            <v>1887.6</v>
          </cell>
          <cell r="O106">
            <v>1502.1</v>
          </cell>
          <cell r="P106">
            <v>1838.3</v>
          </cell>
          <cell r="Q106">
            <v>2455.4</v>
          </cell>
          <cell r="R106">
            <v>2569.1</v>
          </cell>
          <cell r="S106">
            <v>2671.7</v>
          </cell>
          <cell r="T106" t="str">
            <v>التصرف فى المتحصلات الجارية</v>
          </cell>
        </row>
        <row r="107">
          <cell r="B107" t="str">
            <v>* ESCWA  estimates.(1) Net primary income from abroad for 1996-2002.</v>
          </cell>
          <cell r="P107" t="str">
            <v>* تقديرات الاسكوا.(1) صافي الدخل الأولي من الخارج للأعوام 1996-2002.</v>
          </cell>
        </row>
        <row r="108">
          <cell r="B108" t="str">
            <v xml:space="preserve"> (2) Net current transfers from abroad for 1996-2002.</v>
          </cell>
          <cell r="Q108" t="str">
            <v>(2) صافي التحويلات الجارية من الخارج للأعوام 1996-2002.</v>
          </cell>
        </row>
      </sheetData>
      <sheetData sheetId="1" refreshError="1">
        <row r="1">
          <cell r="B1" t="str">
            <v>الإنفاق على الناتج المحلي الإجمالي  - بالأسعار الثابتة  لعام  1995   *   1</v>
          </cell>
        </row>
        <row r="2">
          <cell r="B2" t="str">
            <v>Expenditure on gross domestic product - at constant prices of  1995  *  1</v>
          </cell>
        </row>
        <row r="3">
          <cell r="B3" t="str">
            <v>Bahrain</v>
          </cell>
          <cell r="T3" t="str">
            <v>البحرين</v>
          </cell>
        </row>
        <row r="4">
          <cell r="B4" t="str">
            <v>Mn. Dinars</v>
          </cell>
          <cell r="T4" t="str">
            <v>مليون دينار</v>
          </cell>
        </row>
        <row r="5">
          <cell r="C5">
            <v>1985</v>
          </cell>
          <cell r="D5">
            <v>1986</v>
          </cell>
          <cell r="E5">
            <v>1987</v>
          </cell>
          <cell r="F5">
            <v>1989</v>
          </cell>
          <cell r="G5">
            <v>1990</v>
          </cell>
          <cell r="H5">
            <v>1991</v>
          </cell>
          <cell r="I5">
            <v>1992</v>
          </cell>
          <cell r="J5">
            <v>1993</v>
          </cell>
          <cell r="K5">
            <v>1994</v>
          </cell>
          <cell r="L5">
            <v>1995</v>
          </cell>
          <cell r="M5">
            <v>1996</v>
          </cell>
          <cell r="N5">
            <v>1997</v>
          </cell>
          <cell r="O5">
            <v>1998</v>
          </cell>
          <cell r="P5">
            <v>1999</v>
          </cell>
          <cell r="Q5">
            <v>2000</v>
          </cell>
          <cell r="R5">
            <v>2001</v>
          </cell>
          <cell r="S5">
            <v>2002</v>
          </cell>
        </row>
        <row r="6">
          <cell r="B6" t="str">
            <v>Government final consumption expenditure</v>
          </cell>
          <cell r="D6">
            <v>318.2</v>
          </cell>
          <cell r="E6">
            <v>327.8</v>
          </cell>
          <cell r="F6">
            <v>379.8</v>
          </cell>
          <cell r="G6">
            <v>411.4</v>
          </cell>
          <cell r="H6">
            <v>426.9</v>
          </cell>
          <cell r="I6">
            <v>435.7</v>
          </cell>
          <cell r="J6">
            <v>436.4</v>
          </cell>
          <cell r="K6">
            <v>439.1</v>
          </cell>
          <cell r="L6">
            <v>458.5</v>
          </cell>
          <cell r="M6">
            <v>458.5</v>
          </cell>
          <cell r="N6">
            <v>454.1</v>
          </cell>
          <cell r="O6">
            <v>453.5</v>
          </cell>
          <cell r="P6">
            <v>484.6</v>
          </cell>
          <cell r="Q6">
            <v>498.2</v>
          </cell>
          <cell r="R6">
            <v>505.9</v>
          </cell>
          <cell r="S6">
            <v>521</v>
          </cell>
          <cell r="T6" t="str">
            <v>الانفاق الاستهلاكي النهائي للحكومة</v>
          </cell>
        </row>
        <row r="7">
          <cell r="B7" t="str">
            <v>Private final consumption expenditure</v>
          </cell>
          <cell r="D7">
            <v>342.9</v>
          </cell>
          <cell r="E7">
            <v>340.7</v>
          </cell>
          <cell r="F7">
            <v>1023.5</v>
          </cell>
          <cell r="G7">
            <v>1048.4000000000001</v>
          </cell>
          <cell r="H7">
            <v>1077.5</v>
          </cell>
          <cell r="I7">
            <v>1121.5</v>
          </cell>
          <cell r="J7">
            <v>1134</v>
          </cell>
          <cell r="K7">
            <v>1158.4000000000001</v>
          </cell>
          <cell r="L7">
            <v>1165.4000000000001</v>
          </cell>
          <cell r="M7">
            <v>1231.7</v>
          </cell>
          <cell r="N7">
            <v>1264</v>
          </cell>
          <cell r="O7">
            <v>1318.7</v>
          </cell>
          <cell r="P7">
            <v>1387.8</v>
          </cell>
          <cell r="Q7">
            <v>1431.2</v>
          </cell>
          <cell r="R7">
            <v>1492.1</v>
          </cell>
          <cell r="S7">
            <v>1538.2</v>
          </cell>
          <cell r="T7" t="str">
            <v>الانفاق الاستهلاكي النهائي الخاص</v>
          </cell>
        </row>
        <row r="8">
          <cell r="B8" t="str">
            <v xml:space="preserve">Increase in stocks (2)  </v>
          </cell>
          <cell r="D8">
            <v>33.9</v>
          </cell>
          <cell r="E8">
            <v>37.1</v>
          </cell>
          <cell r="F8">
            <v>52.6</v>
          </cell>
          <cell r="G8">
            <v>38</v>
          </cell>
          <cell r="H8">
            <v>169.1</v>
          </cell>
          <cell r="I8">
            <v>178.6</v>
          </cell>
          <cell r="J8">
            <v>-122.4</v>
          </cell>
          <cell r="K8">
            <v>-17.600000000000001</v>
          </cell>
          <cell r="L8">
            <v>26.5</v>
          </cell>
          <cell r="M8">
            <v>-35.5</v>
          </cell>
          <cell r="N8">
            <v>14.1</v>
          </cell>
          <cell r="O8">
            <v>39.1</v>
          </cell>
          <cell r="P8">
            <v>-95.5</v>
          </cell>
          <cell r="Q8">
            <v>-38.299999999999997</v>
          </cell>
          <cell r="R8">
            <v>-42.2</v>
          </cell>
          <cell r="S8">
            <v>-71.3</v>
          </cell>
          <cell r="T8" t="str">
            <v>التغير  فى المخزون  (2)</v>
          </cell>
        </row>
        <row r="9">
          <cell r="B9" t="str">
            <v>Gross fixed capital formation</v>
          </cell>
          <cell r="D9">
            <v>374.6</v>
          </cell>
          <cell r="E9">
            <v>343.8</v>
          </cell>
          <cell r="F9">
            <v>325.2</v>
          </cell>
          <cell r="G9">
            <v>315.89999999999998</v>
          </cell>
          <cell r="H9">
            <v>364.4</v>
          </cell>
          <cell r="I9">
            <v>417.5</v>
          </cell>
          <cell r="J9">
            <v>468.2</v>
          </cell>
          <cell r="K9">
            <v>419.6</v>
          </cell>
          <cell r="L9">
            <v>381.3</v>
          </cell>
          <cell r="M9">
            <v>287.61500000000001</v>
          </cell>
          <cell r="N9">
            <v>288.8</v>
          </cell>
          <cell r="O9">
            <v>331.9</v>
          </cell>
          <cell r="P9">
            <v>369.6</v>
          </cell>
          <cell r="Q9">
            <v>437.88</v>
          </cell>
          <cell r="R9">
            <v>466.8</v>
          </cell>
          <cell r="S9">
            <v>509.4</v>
          </cell>
          <cell r="T9" t="str">
            <v>التكوين الرأسمالي الثابت الاجمالي</v>
          </cell>
        </row>
        <row r="10">
          <cell r="B10" t="str">
            <v xml:space="preserve">Exports of goods and services </v>
          </cell>
          <cell r="D10">
            <v>1269.8</v>
          </cell>
          <cell r="E10">
            <v>1354.5</v>
          </cell>
          <cell r="F10">
            <v>1249.7</v>
          </cell>
          <cell r="G10">
            <v>1378.1</v>
          </cell>
          <cell r="H10">
            <v>1400.3</v>
          </cell>
          <cell r="I10">
            <v>1574.8</v>
          </cell>
          <cell r="J10">
            <v>1893.2</v>
          </cell>
          <cell r="K10">
            <v>1880.8</v>
          </cell>
          <cell r="L10">
            <v>1803.3</v>
          </cell>
          <cell r="M10">
            <v>1889.4</v>
          </cell>
          <cell r="N10">
            <v>1903.2</v>
          </cell>
          <cell r="O10">
            <v>1932.9</v>
          </cell>
          <cell r="P10">
            <v>1930.1</v>
          </cell>
          <cell r="Q10">
            <v>2026.1</v>
          </cell>
          <cell r="R10">
            <v>2054.6</v>
          </cell>
          <cell r="S10">
            <v>2087</v>
          </cell>
          <cell r="T10" t="str">
            <v>الصادرات من السلع والخدمات</v>
          </cell>
        </row>
        <row r="11">
          <cell r="B11" t="str">
            <v>Less : imports of goods and services</v>
          </cell>
          <cell r="D11">
            <v>1089.3</v>
          </cell>
          <cell r="E11">
            <v>1127.5999999999999</v>
          </cell>
          <cell r="F11">
            <v>1416.7</v>
          </cell>
          <cell r="G11">
            <v>1460.2</v>
          </cell>
          <cell r="H11">
            <v>1676.4</v>
          </cell>
          <cell r="I11">
            <v>1848.5</v>
          </cell>
          <cell r="J11">
            <v>1687.8</v>
          </cell>
          <cell r="K11">
            <v>1763.9</v>
          </cell>
          <cell r="L11">
            <v>1635.6</v>
          </cell>
          <cell r="M11">
            <v>1542</v>
          </cell>
          <cell r="N11">
            <v>1563.5</v>
          </cell>
          <cell r="O11">
            <v>1602.5</v>
          </cell>
          <cell r="P11">
            <v>1496.3</v>
          </cell>
          <cell r="Q11">
            <v>1637.7</v>
          </cell>
          <cell r="R11">
            <v>1651.1</v>
          </cell>
          <cell r="S11">
            <v>1662.1</v>
          </cell>
          <cell r="T11" t="str">
            <v>ناقصا: الواردات من السلع والخدمات</v>
          </cell>
        </row>
        <row r="12">
          <cell r="B12" t="str">
            <v>Statistical discrepancy</v>
          </cell>
          <cell r="D12">
            <v>0</v>
          </cell>
          <cell r="E12">
            <v>0</v>
          </cell>
          <cell r="F12">
            <v>0.1</v>
          </cell>
          <cell r="G12">
            <v>-0.1</v>
          </cell>
          <cell r="H12">
            <v>0</v>
          </cell>
          <cell r="I12">
            <v>0</v>
          </cell>
          <cell r="J12">
            <v>0</v>
          </cell>
          <cell r="K12">
            <v>-0.1</v>
          </cell>
          <cell r="L12">
            <v>0</v>
          </cell>
          <cell r="M12">
            <v>0</v>
          </cell>
          <cell r="N12">
            <v>0</v>
          </cell>
          <cell r="O12">
            <v>0</v>
          </cell>
          <cell r="P12">
            <v>0</v>
          </cell>
          <cell r="Q12">
            <v>0</v>
          </cell>
          <cell r="R12">
            <v>0</v>
          </cell>
          <cell r="S12">
            <v>0</v>
          </cell>
          <cell r="T12" t="str">
            <v>فروق إحصائية</v>
          </cell>
        </row>
        <row r="13">
          <cell r="B13" t="str">
            <v>Expenditure on GDP</v>
          </cell>
          <cell r="D13">
            <v>1250.0999999999999</v>
          </cell>
          <cell r="E13">
            <v>1276.3</v>
          </cell>
          <cell r="F13">
            <v>1614.2</v>
          </cell>
          <cell r="G13">
            <v>1731.5</v>
          </cell>
          <cell r="H13">
            <v>1761.8</v>
          </cell>
          <cell r="I13">
            <v>1879.6</v>
          </cell>
          <cell r="J13">
            <v>2121.6</v>
          </cell>
          <cell r="K13">
            <v>2116.3000000000002</v>
          </cell>
          <cell r="L13">
            <v>2199.4</v>
          </cell>
          <cell r="M13">
            <v>2289.6999999999998</v>
          </cell>
          <cell r="N13">
            <v>2360.6999999999998</v>
          </cell>
          <cell r="O13">
            <v>2473.6</v>
          </cell>
          <cell r="P13">
            <v>2580.3000000000002</v>
          </cell>
          <cell r="Q13">
            <v>2717.4</v>
          </cell>
          <cell r="R13">
            <v>2826.1</v>
          </cell>
          <cell r="S13">
            <v>2922.2</v>
          </cell>
          <cell r="T13" t="str">
            <v>الانفاق على الناتج المحلي الاجمالي</v>
          </cell>
        </row>
        <row r="14">
          <cell r="B14" t="str">
            <v>*  ESCWA estimates.</v>
          </cell>
          <cell r="T14" t="str">
            <v>*  تقديرات الأسكوا.</v>
          </cell>
        </row>
        <row r="15">
          <cell r="B15" t="str">
            <v>(1) Based on national sources up to 2000 ( 1989 = 100).</v>
          </cell>
          <cell r="T15" t="str">
            <v>(1) بنيت على أساس المصادر الوطنية حتى عام 2000 وبأساس عام 1989.</v>
          </cell>
        </row>
        <row r="16">
          <cell r="B16" t="str">
            <v>(2) Includes net error and omission.</v>
          </cell>
          <cell r="T16" t="str">
            <v>(2) يتضمن صافي السهو والخطأ.</v>
          </cell>
        </row>
        <row r="25">
          <cell r="B25" t="str">
            <v>الناتج المحلي الاجمالي على مستوى النشاط الاقتصادي بسعر المنتج - بالأسعار الثابتة لعام 1995   *  1</v>
          </cell>
        </row>
        <row r="26">
          <cell r="B26" t="str">
            <v>Gross domestic product by kind of economic activity in producer's values - at constant prices of 1995  *  1</v>
          </cell>
        </row>
        <row r="27">
          <cell r="B27" t="str">
            <v>Bahrain</v>
          </cell>
          <cell r="T27" t="str">
            <v>البحرين</v>
          </cell>
        </row>
        <row r="28">
          <cell r="B28" t="str">
            <v>Mn. Dinars</v>
          </cell>
          <cell r="T28" t="str">
            <v>مليون دينار</v>
          </cell>
        </row>
        <row r="29">
          <cell r="C29">
            <v>1985</v>
          </cell>
          <cell r="D29">
            <v>1986</v>
          </cell>
          <cell r="E29">
            <v>1987</v>
          </cell>
          <cell r="F29">
            <v>1989</v>
          </cell>
          <cell r="G29">
            <v>1990</v>
          </cell>
          <cell r="H29">
            <v>1991</v>
          </cell>
          <cell r="I29">
            <v>1992</v>
          </cell>
          <cell r="J29">
            <v>1993</v>
          </cell>
          <cell r="K29">
            <v>1994</v>
          </cell>
          <cell r="L29">
            <v>1995</v>
          </cell>
          <cell r="M29">
            <v>1996</v>
          </cell>
          <cell r="N29">
            <v>1997</v>
          </cell>
          <cell r="O29">
            <v>1998</v>
          </cell>
          <cell r="P29">
            <v>1999</v>
          </cell>
          <cell r="Q29">
            <v>2000</v>
          </cell>
          <cell r="R29">
            <v>2001</v>
          </cell>
          <cell r="S29">
            <v>2002</v>
          </cell>
        </row>
        <row r="30">
          <cell r="B30" t="str">
            <v>a- Industries</v>
          </cell>
          <cell r="T30" t="str">
            <v>أ- الصناعات</v>
          </cell>
        </row>
        <row r="31">
          <cell r="B31" t="str">
            <v>Agriculture, hunting, forestry and fishing</v>
          </cell>
          <cell r="D31">
            <v>17</v>
          </cell>
          <cell r="E31">
            <v>17</v>
          </cell>
          <cell r="F31">
            <v>13.7</v>
          </cell>
          <cell r="G31">
            <v>13.2</v>
          </cell>
          <cell r="H31">
            <v>12.7</v>
          </cell>
          <cell r="I31">
            <v>14</v>
          </cell>
          <cell r="J31">
            <v>15.6</v>
          </cell>
          <cell r="K31">
            <v>15.9</v>
          </cell>
          <cell r="L31">
            <v>19</v>
          </cell>
          <cell r="M31">
            <v>21.4</v>
          </cell>
          <cell r="N31">
            <v>19.8</v>
          </cell>
          <cell r="O31">
            <v>19.7</v>
          </cell>
          <cell r="P31">
            <v>20.2</v>
          </cell>
          <cell r="Q31">
            <v>21.4</v>
          </cell>
          <cell r="R31">
            <v>20.8</v>
          </cell>
          <cell r="S31">
            <v>21.4</v>
          </cell>
          <cell r="T31" t="str">
            <v>الزراعة والصيد والغابات</v>
          </cell>
        </row>
        <row r="32">
          <cell r="B32" t="str">
            <v>Mining and quarrying</v>
          </cell>
          <cell r="D32">
            <v>249.9</v>
          </cell>
          <cell r="E32">
            <v>212.9</v>
          </cell>
          <cell r="F32">
            <v>304.39999999999998</v>
          </cell>
          <cell r="G32">
            <v>293.3</v>
          </cell>
          <cell r="H32">
            <v>269.5</v>
          </cell>
          <cell r="I32">
            <v>332.3</v>
          </cell>
          <cell r="J32">
            <v>366.6</v>
          </cell>
          <cell r="K32">
            <v>353</v>
          </cell>
          <cell r="L32">
            <v>338.3</v>
          </cell>
          <cell r="M32">
            <v>361.1</v>
          </cell>
          <cell r="N32">
            <v>375.2</v>
          </cell>
          <cell r="O32">
            <v>417.3</v>
          </cell>
          <cell r="P32">
            <v>448.7</v>
          </cell>
          <cell r="Q32">
            <v>510.9</v>
          </cell>
          <cell r="R32">
            <v>562.4</v>
          </cell>
          <cell r="S32">
            <v>599.79999999999995</v>
          </cell>
          <cell r="T32" t="str">
            <v>‏الصناعات الاستخراجية (‏التعدين)‏</v>
          </cell>
        </row>
        <row r="33">
          <cell r="B33" t="str">
            <v>Manufacturing</v>
          </cell>
          <cell r="D33">
            <v>207.9</v>
          </cell>
          <cell r="E33">
            <v>237</v>
          </cell>
          <cell r="F33">
            <v>221.1</v>
          </cell>
          <cell r="G33">
            <v>233.6</v>
          </cell>
          <cell r="H33">
            <v>242.1</v>
          </cell>
          <cell r="I33">
            <v>275.60000000000002</v>
          </cell>
          <cell r="J33">
            <v>326.5</v>
          </cell>
          <cell r="K33">
            <v>358.8</v>
          </cell>
          <cell r="L33">
            <v>385.9</v>
          </cell>
          <cell r="M33">
            <v>376.4</v>
          </cell>
          <cell r="N33">
            <v>385.5</v>
          </cell>
          <cell r="O33">
            <v>393.1</v>
          </cell>
          <cell r="P33">
            <v>417.8</v>
          </cell>
          <cell r="Q33">
            <v>428.1</v>
          </cell>
          <cell r="R33">
            <v>443.2</v>
          </cell>
          <cell r="S33">
            <v>455.7</v>
          </cell>
          <cell r="T33" t="str">
            <v>الصناعات التحويلية</v>
          </cell>
        </row>
        <row r="34">
          <cell r="B34" t="str">
            <v>Electricity, gas and water</v>
          </cell>
          <cell r="D34">
            <v>18</v>
          </cell>
          <cell r="E34">
            <v>18.5</v>
          </cell>
          <cell r="F34">
            <v>22.7</v>
          </cell>
          <cell r="G34">
            <v>22.9</v>
          </cell>
          <cell r="H34">
            <v>22.5</v>
          </cell>
          <cell r="I34">
            <v>25.8</v>
          </cell>
          <cell r="J34">
            <v>28.6</v>
          </cell>
          <cell r="K34">
            <v>31.8</v>
          </cell>
          <cell r="L34">
            <v>34.200000000000003</v>
          </cell>
          <cell r="M34">
            <v>37.299999999999997</v>
          </cell>
          <cell r="N34">
            <v>35.799999999999997</v>
          </cell>
          <cell r="O34">
            <v>41.3</v>
          </cell>
          <cell r="P34">
            <v>41.4</v>
          </cell>
          <cell r="Q34">
            <v>43.5</v>
          </cell>
          <cell r="R34">
            <v>45.7</v>
          </cell>
          <cell r="S34">
            <v>47.7</v>
          </cell>
          <cell r="T34" t="str">
            <v>الكهرباء والغاز والمياه</v>
          </cell>
        </row>
        <row r="35">
          <cell r="B35" t="str">
            <v>Construction</v>
          </cell>
          <cell r="D35">
            <v>85</v>
          </cell>
          <cell r="E35">
            <v>86.6</v>
          </cell>
          <cell r="F35">
            <v>90.2</v>
          </cell>
          <cell r="G35">
            <v>86.2</v>
          </cell>
          <cell r="H35">
            <v>79.599999999999994</v>
          </cell>
          <cell r="I35">
            <v>102.6</v>
          </cell>
          <cell r="J35">
            <v>101.3</v>
          </cell>
          <cell r="K35">
            <v>95.8</v>
          </cell>
          <cell r="L35">
            <v>106.6</v>
          </cell>
          <cell r="M35">
            <v>91</v>
          </cell>
          <cell r="N35">
            <v>85.4</v>
          </cell>
          <cell r="O35">
            <v>86.3</v>
          </cell>
          <cell r="P35">
            <v>100.9</v>
          </cell>
          <cell r="Q35">
            <v>102.3</v>
          </cell>
          <cell r="R35">
            <v>105.8</v>
          </cell>
          <cell r="S35">
            <v>112</v>
          </cell>
          <cell r="T35" t="str">
            <v>التشييد</v>
          </cell>
        </row>
        <row r="36">
          <cell r="B36" t="str">
            <v>Wholesale and retail trade, restaurants and hotels</v>
          </cell>
          <cell r="D36">
            <v>110.8</v>
          </cell>
          <cell r="E36">
            <v>130</v>
          </cell>
          <cell r="F36">
            <v>180.7</v>
          </cell>
          <cell r="G36">
            <v>200.8</v>
          </cell>
          <cell r="H36">
            <v>205.1</v>
          </cell>
          <cell r="I36">
            <v>248.5</v>
          </cell>
          <cell r="J36">
            <v>315.60000000000002</v>
          </cell>
          <cell r="K36">
            <v>296.7</v>
          </cell>
          <cell r="L36">
            <v>290.7</v>
          </cell>
          <cell r="M36">
            <v>302.5</v>
          </cell>
          <cell r="N36">
            <v>312.8</v>
          </cell>
          <cell r="O36">
            <v>336</v>
          </cell>
          <cell r="P36">
            <v>320</v>
          </cell>
          <cell r="Q36">
            <v>330.4</v>
          </cell>
          <cell r="R36">
            <v>339.5</v>
          </cell>
          <cell r="S36">
            <v>341.3</v>
          </cell>
          <cell r="T36" t="str">
            <v>تجارة الجملة والتجزئة والمطاعم والفنادق</v>
          </cell>
        </row>
        <row r="37">
          <cell r="B37" t="str">
            <v>Transport, storage and communication</v>
          </cell>
          <cell r="D37">
            <v>152.9</v>
          </cell>
          <cell r="E37">
            <v>144</v>
          </cell>
          <cell r="F37">
            <v>122</v>
          </cell>
          <cell r="G37">
            <v>132.4</v>
          </cell>
          <cell r="H37">
            <v>141.1</v>
          </cell>
          <cell r="I37">
            <v>147.5</v>
          </cell>
          <cell r="J37">
            <v>156.19999999999999</v>
          </cell>
          <cell r="K37">
            <v>167.2</v>
          </cell>
          <cell r="L37">
            <v>162.80000000000001</v>
          </cell>
          <cell r="M37">
            <v>166.1</v>
          </cell>
          <cell r="N37">
            <v>168.7</v>
          </cell>
          <cell r="O37">
            <v>178.4</v>
          </cell>
          <cell r="P37">
            <v>193.3</v>
          </cell>
          <cell r="Q37">
            <v>205</v>
          </cell>
          <cell r="R37">
            <v>215.1</v>
          </cell>
          <cell r="S37">
            <v>225.7</v>
          </cell>
          <cell r="T37" t="str">
            <v>النقل والأتصالات والتخزين</v>
          </cell>
        </row>
        <row r="38">
          <cell r="B38" t="str">
            <v>Financial institutions and insurance</v>
          </cell>
          <cell r="D38">
            <v>265.5</v>
          </cell>
          <cell r="E38">
            <v>240.8</v>
          </cell>
          <cell r="F38">
            <v>390.3</v>
          </cell>
          <cell r="G38">
            <v>353.4</v>
          </cell>
          <cell r="H38">
            <v>312.7</v>
          </cell>
          <cell r="I38">
            <v>326.10000000000002</v>
          </cell>
          <cell r="J38">
            <v>362.4</v>
          </cell>
          <cell r="K38">
            <v>397.7</v>
          </cell>
          <cell r="L38">
            <v>391.8</v>
          </cell>
          <cell r="M38">
            <v>433.6</v>
          </cell>
          <cell r="N38">
            <v>468.6</v>
          </cell>
          <cell r="O38">
            <v>460.2</v>
          </cell>
          <cell r="P38">
            <v>460.8</v>
          </cell>
          <cell r="Q38">
            <v>528.29999999999995</v>
          </cell>
          <cell r="R38">
            <v>549</v>
          </cell>
          <cell r="S38">
            <v>568.79999999999995</v>
          </cell>
          <cell r="T38" t="str">
            <v>المؤسسات المالية والتأمين</v>
          </cell>
        </row>
        <row r="39">
          <cell r="B39" t="str">
            <v>Real estate and business services</v>
          </cell>
          <cell r="D39">
            <v>72.900000000000006</v>
          </cell>
          <cell r="E39">
            <v>75.7</v>
          </cell>
          <cell r="F39">
            <v>160.30000000000001</v>
          </cell>
          <cell r="G39">
            <v>177.5</v>
          </cell>
          <cell r="H39">
            <v>174.7</v>
          </cell>
          <cell r="I39">
            <v>165.6</v>
          </cell>
          <cell r="J39">
            <v>195.3</v>
          </cell>
          <cell r="K39">
            <v>196.2</v>
          </cell>
          <cell r="L39">
            <v>208.1</v>
          </cell>
          <cell r="M39">
            <v>237.3</v>
          </cell>
          <cell r="N39">
            <v>242.9</v>
          </cell>
          <cell r="O39">
            <v>247.7</v>
          </cell>
          <cell r="P39">
            <v>263.5</v>
          </cell>
          <cell r="Q39">
            <v>269.2</v>
          </cell>
          <cell r="R39">
            <v>278.89999999999998</v>
          </cell>
          <cell r="S39">
            <v>286.60000000000002</v>
          </cell>
          <cell r="T39" t="str">
            <v>الخدمات العقارية وخدمات الاعمال</v>
          </cell>
        </row>
        <row r="40">
          <cell r="B40" t="str">
            <v>Community social and personal services</v>
          </cell>
          <cell r="D40">
            <v>65.099999999999994</v>
          </cell>
          <cell r="E40">
            <v>78.099999999999994</v>
          </cell>
          <cell r="F40">
            <v>63</v>
          </cell>
          <cell r="G40">
            <v>69.900000000000006</v>
          </cell>
          <cell r="H40">
            <v>65</v>
          </cell>
          <cell r="I40">
            <v>62.7</v>
          </cell>
          <cell r="J40">
            <v>69.599999999999994</v>
          </cell>
          <cell r="K40">
            <v>76.400000000000006</v>
          </cell>
          <cell r="L40">
            <v>79.599999999999994</v>
          </cell>
          <cell r="M40">
            <v>40.200000000000003</v>
          </cell>
          <cell r="N40">
            <v>43.3</v>
          </cell>
          <cell r="O40">
            <v>46.5</v>
          </cell>
          <cell r="P40">
            <v>48.7</v>
          </cell>
          <cell r="Q40">
            <v>50</v>
          </cell>
          <cell r="R40">
            <v>53.5</v>
          </cell>
          <cell r="S40">
            <v>55.1</v>
          </cell>
          <cell r="T40" t="str">
            <v>خدمات المجتمع: اجتماعية وشخصية</v>
          </cell>
        </row>
        <row r="41">
          <cell r="B41" t="str">
            <v>Less: imputed bank service charges</v>
          </cell>
          <cell r="D41">
            <v>269.39999999999998</v>
          </cell>
          <cell r="E41">
            <v>259.3</v>
          </cell>
          <cell r="F41">
            <v>343</v>
          </cell>
          <cell r="G41">
            <v>253.7</v>
          </cell>
          <cell r="H41">
            <v>191.6</v>
          </cell>
          <cell r="I41">
            <v>262.3</v>
          </cell>
          <cell r="J41">
            <v>250.9</v>
          </cell>
          <cell r="K41">
            <v>309</v>
          </cell>
          <cell r="L41">
            <v>265.10000000000002</v>
          </cell>
          <cell r="M41">
            <v>255.1</v>
          </cell>
          <cell r="N41">
            <v>274.3</v>
          </cell>
          <cell r="O41">
            <v>267</v>
          </cell>
          <cell r="P41">
            <v>253.7</v>
          </cell>
          <cell r="Q41">
            <v>305.2</v>
          </cell>
          <cell r="R41">
            <v>337.5</v>
          </cell>
          <cell r="S41">
            <v>349.5</v>
          </cell>
          <cell r="T41" t="str">
            <v>ناقصا: رسوم الخدمات المصرفية المحتسبة</v>
          </cell>
        </row>
        <row r="42">
          <cell r="B42" t="str">
            <v>Total industries</v>
          </cell>
          <cell r="D42">
            <v>975.6</v>
          </cell>
          <cell r="E42">
            <v>981.3</v>
          </cell>
          <cell r="F42">
            <v>1225.4000000000001</v>
          </cell>
          <cell r="G42">
            <v>1329.5</v>
          </cell>
          <cell r="H42">
            <v>1333.4</v>
          </cell>
          <cell r="I42">
            <v>1438.4</v>
          </cell>
          <cell r="J42">
            <v>1686.8</v>
          </cell>
          <cell r="K42">
            <v>1680.5</v>
          </cell>
          <cell r="L42">
            <v>1751.9</v>
          </cell>
          <cell r="M42">
            <v>1811.8</v>
          </cell>
          <cell r="N42">
            <v>1863.7</v>
          </cell>
          <cell r="O42">
            <v>1959.5</v>
          </cell>
          <cell r="P42">
            <v>2061.6</v>
          </cell>
          <cell r="Q42">
            <v>2183.9</v>
          </cell>
          <cell r="R42">
            <v>2276.4</v>
          </cell>
          <cell r="S42">
            <v>2364.6</v>
          </cell>
          <cell r="T42" t="str">
            <v>اجمالي الصناعات</v>
          </cell>
        </row>
        <row r="43">
          <cell r="B43" t="str">
            <v>b- Producers of government services</v>
          </cell>
          <cell r="D43">
            <v>274.5</v>
          </cell>
          <cell r="E43">
            <v>295</v>
          </cell>
          <cell r="F43">
            <v>336.3</v>
          </cell>
          <cell r="G43">
            <v>349.6</v>
          </cell>
          <cell r="H43">
            <v>363</v>
          </cell>
          <cell r="I43">
            <v>366.3</v>
          </cell>
          <cell r="J43">
            <v>369.1</v>
          </cell>
          <cell r="K43">
            <v>368.1</v>
          </cell>
          <cell r="L43">
            <v>384.8</v>
          </cell>
          <cell r="M43">
            <v>417</v>
          </cell>
          <cell r="N43">
            <v>425.7</v>
          </cell>
          <cell r="O43">
            <v>433.9</v>
          </cell>
          <cell r="P43">
            <v>445.5</v>
          </cell>
          <cell r="Q43">
            <v>458.3</v>
          </cell>
          <cell r="R43">
            <v>468.6</v>
          </cell>
          <cell r="S43">
            <v>477.4</v>
          </cell>
          <cell r="T43" t="str">
            <v>ب- منتجو الخدمات الحكومية</v>
          </cell>
        </row>
        <row r="44">
          <cell r="B44" t="str">
            <v>c- Producers of private non-profit services to households</v>
          </cell>
          <cell r="D44">
            <v>0</v>
          </cell>
          <cell r="E44">
            <v>0</v>
          </cell>
          <cell r="F44">
            <v>0.6</v>
          </cell>
          <cell r="G44">
            <v>0.6</v>
          </cell>
          <cell r="H44">
            <v>0.6</v>
          </cell>
          <cell r="I44">
            <v>0.5</v>
          </cell>
          <cell r="J44">
            <v>0.6</v>
          </cell>
          <cell r="K44">
            <v>0.7</v>
          </cell>
          <cell r="L44">
            <v>0.5</v>
          </cell>
          <cell r="M44">
            <v>0.77</v>
          </cell>
          <cell r="N44">
            <v>0.78</v>
          </cell>
          <cell r="O44">
            <v>1.01</v>
          </cell>
          <cell r="P44">
            <v>0.99</v>
          </cell>
          <cell r="Q44">
            <v>1.18</v>
          </cell>
          <cell r="R44">
            <v>1.3</v>
          </cell>
          <cell r="S44">
            <v>1.4</v>
          </cell>
          <cell r="T44" t="str">
            <v>ج- منتجو الخدمات الخاصه التي لا تهدف الى الربح وتخدم العائلات</v>
          </cell>
        </row>
        <row r="45">
          <cell r="B45" t="str">
            <v>d- Domestic services of households</v>
          </cell>
          <cell r="D45">
            <v>0</v>
          </cell>
          <cell r="E45">
            <v>0</v>
          </cell>
          <cell r="F45">
            <v>12</v>
          </cell>
          <cell r="G45">
            <v>12.4</v>
          </cell>
          <cell r="H45">
            <v>12.7</v>
          </cell>
          <cell r="I45">
            <v>12.9</v>
          </cell>
          <cell r="J45">
            <v>13.3</v>
          </cell>
          <cell r="K45">
            <v>14.4</v>
          </cell>
          <cell r="L45">
            <v>14.6</v>
          </cell>
          <cell r="M45">
            <v>15.1</v>
          </cell>
          <cell r="N45">
            <v>15.6</v>
          </cell>
          <cell r="O45">
            <v>16.2</v>
          </cell>
          <cell r="P45">
            <v>16.8</v>
          </cell>
          <cell r="Q45">
            <v>17.399999999999999</v>
          </cell>
          <cell r="R45">
            <v>18.100000000000001</v>
          </cell>
          <cell r="S45">
            <v>18.5</v>
          </cell>
          <cell r="T45" t="str">
            <v>د- الخدمات المنزلية المحلية</v>
          </cell>
        </row>
        <row r="46">
          <cell r="B46" t="str">
            <v>e- Import duties</v>
          </cell>
          <cell r="D46">
            <v>0</v>
          </cell>
          <cell r="E46">
            <v>0</v>
          </cell>
          <cell r="F46">
            <v>39.9</v>
          </cell>
          <cell r="G46">
            <v>39.4</v>
          </cell>
          <cell r="H46">
            <v>52.1</v>
          </cell>
          <cell r="I46">
            <v>61.5</v>
          </cell>
          <cell r="J46">
            <v>51.8</v>
          </cell>
          <cell r="K46">
            <v>52.6</v>
          </cell>
          <cell r="L46">
            <v>47.6</v>
          </cell>
          <cell r="M46">
            <v>45</v>
          </cell>
          <cell r="N46">
            <v>54.9</v>
          </cell>
          <cell r="O46">
            <v>63</v>
          </cell>
          <cell r="P46">
            <v>55.4</v>
          </cell>
          <cell r="Q46">
            <v>56.6</v>
          </cell>
          <cell r="R46">
            <v>61.7</v>
          </cell>
          <cell r="S46">
            <v>60.3</v>
          </cell>
          <cell r="T46" t="str">
            <v>هـ- رسوم الواردات </v>
          </cell>
        </row>
        <row r="47">
          <cell r="B47" t="str">
            <v xml:space="preserve">GDP in purchaser's values </v>
          </cell>
          <cell r="D47">
            <v>1250.0999999999999</v>
          </cell>
          <cell r="E47">
            <v>1276.3</v>
          </cell>
          <cell r="F47">
            <v>1614.2</v>
          </cell>
          <cell r="G47">
            <v>1731.5</v>
          </cell>
          <cell r="H47">
            <v>1761.8</v>
          </cell>
          <cell r="I47">
            <v>1879.6</v>
          </cell>
          <cell r="J47">
            <v>2121.6</v>
          </cell>
          <cell r="K47">
            <v>2116.3000000000002</v>
          </cell>
          <cell r="L47">
            <v>2199.4</v>
          </cell>
          <cell r="M47">
            <v>2289.6999999999998</v>
          </cell>
          <cell r="N47">
            <v>2360.6999999999998</v>
          </cell>
          <cell r="O47">
            <v>2473.6</v>
          </cell>
          <cell r="P47">
            <v>2580.3000000000002</v>
          </cell>
          <cell r="Q47">
            <v>2717.4</v>
          </cell>
          <cell r="R47">
            <v>2826.1</v>
          </cell>
          <cell r="S47">
            <v>2922.2</v>
          </cell>
          <cell r="T47" t="str">
            <v>الناتج المحلي الاجمالي بقيمة المشتري</v>
          </cell>
        </row>
        <row r="48">
          <cell r="B48" t="str">
            <v>*  ESCWA estimates.</v>
          </cell>
          <cell r="T48" t="str">
            <v>*  تقديرات الأسكوا.</v>
          </cell>
        </row>
        <row r="49">
          <cell r="B49" t="str">
            <v>(1) Based on national sources up to 2000 ( 1989 = 100).</v>
          </cell>
          <cell r="T49" t="str">
            <v>(1) بنيت على أساس المصادر الوطنية حتى عام 2000  وبأساس عام 1989.</v>
          </cell>
        </row>
      </sheetData>
      <sheetData sheetId="2" refreshError="1">
        <row r="1">
          <cell r="B1" t="str">
            <v>الإنفاق على الناتج المحلي الإجمالي  - بالأسعار الثابتة  لعام  1995   *  1</v>
          </cell>
        </row>
        <row r="2">
          <cell r="B2" t="str">
            <v>Expenditure on gross domestic product - at constant prices of  1995   *  1</v>
          </cell>
        </row>
        <row r="3">
          <cell r="B3" t="str">
            <v>Bahrain</v>
          </cell>
          <cell r="T3" t="str">
            <v>البحرين</v>
          </cell>
        </row>
        <row r="4">
          <cell r="B4" t="str">
            <v>Mn. Dollars</v>
          </cell>
          <cell r="T4" t="str">
            <v>مليون دولار</v>
          </cell>
        </row>
        <row r="5">
          <cell r="C5">
            <v>1985</v>
          </cell>
          <cell r="D5">
            <v>1986</v>
          </cell>
          <cell r="E5">
            <v>1987</v>
          </cell>
          <cell r="F5">
            <v>1989</v>
          </cell>
          <cell r="G5">
            <v>1990</v>
          </cell>
          <cell r="H5">
            <v>1991</v>
          </cell>
          <cell r="I5">
            <v>1992</v>
          </cell>
          <cell r="J5">
            <v>1993</v>
          </cell>
          <cell r="K5">
            <v>1994</v>
          </cell>
          <cell r="L5">
            <v>1995</v>
          </cell>
          <cell r="M5">
            <v>1996</v>
          </cell>
          <cell r="N5">
            <v>1997</v>
          </cell>
          <cell r="O5">
            <v>1998</v>
          </cell>
          <cell r="P5">
            <v>1999</v>
          </cell>
          <cell r="Q5">
            <v>2000</v>
          </cell>
          <cell r="R5">
            <v>2001</v>
          </cell>
          <cell r="S5">
            <v>2002</v>
          </cell>
        </row>
        <row r="6">
          <cell r="B6" t="str">
            <v>Government final consumption expenditure</v>
          </cell>
          <cell r="D6">
            <v>846.3</v>
          </cell>
          <cell r="E6">
            <v>871.8</v>
          </cell>
          <cell r="F6">
            <v>1010.1</v>
          </cell>
          <cell r="G6">
            <v>1094.0999999999999</v>
          </cell>
          <cell r="H6">
            <v>1135.4000000000001</v>
          </cell>
          <cell r="I6">
            <v>1158.8</v>
          </cell>
          <cell r="J6">
            <v>1160.5999999999999</v>
          </cell>
          <cell r="K6">
            <v>1167.8</v>
          </cell>
          <cell r="L6">
            <v>1219.4000000000001</v>
          </cell>
          <cell r="M6">
            <v>1219.4000000000001</v>
          </cell>
          <cell r="N6">
            <v>1207.7</v>
          </cell>
          <cell r="O6">
            <v>1206.0999999999999</v>
          </cell>
          <cell r="P6">
            <v>1288.8</v>
          </cell>
          <cell r="Q6">
            <v>1325</v>
          </cell>
          <cell r="R6">
            <v>1345.5</v>
          </cell>
          <cell r="S6">
            <v>1385.6</v>
          </cell>
          <cell r="T6" t="str">
            <v>الانفاق الاستهلاكي النهائي للحكومة</v>
          </cell>
        </row>
        <row r="7">
          <cell r="B7" t="str">
            <v>Private final consumption expenditure</v>
          </cell>
          <cell r="D7">
            <v>912</v>
          </cell>
          <cell r="E7">
            <v>906.1</v>
          </cell>
          <cell r="F7">
            <v>2722.1</v>
          </cell>
          <cell r="G7">
            <v>2788.3</v>
          </cell>
          <cell r="H7">
            <v>2865.7</v>
          </cell>
          <cell r="I7">
            <v>2982.7</v>
          </cell>
          <cell r="J7">
            <v>3016</v>
          </cell>
          <cell r="K7">
            <v>3080.9</v>
          </cell>
          <cell r="L7">
            <v>3099.5</v>
          </cell>
          <cell r="M7">
            <v>3275.8</v>
          </cell>
          <cell r="N7">
            <v>3361.7</v>
          </cell>
          <cell r="O7">
            <v>3507.2</v>
          </cell>
          <cell r="P7">
            <v>3691</v>
          </cell>
          <cell r="Q7">
            <v>3806.4</v>
          </cell>
          <cell r="R7">
            <v>3968.4</v>
          </cell>
          <cell r="S7">
            <v>4091</v>
          </cell>
          <cell r="T7" t="str">
            <v>الانفاق الاستهلاكي النهائي الخاص</v>
          </cell>
        </row>
        <row r="8">
          <cell r="B8" t="str">
            <v>Increase in stocks (2)</v>
          </cell>
          <cell r="D8">
            <v>90.2</v>
          </cell>
          <cell r="E8">
            <v>98.7</v>
          </cell>
          <cell r="F8">
            <v>139.9</v>
          </cell>
          <cell r="G8">
            <v>101.1</v>
          </cell>
          <cell r="H8">
            <v>449.7</v>
          </cell>
          <cell r="I8">
            <v>475</v>
          </cell>
          <cell r="J8">
            <v>-325.5</v>
          </cell>
          <cell r="K8">
            <v>-46.8</v>
          </cell>
          <cell r="L8">
            <v>70.5</v>
          </cell>
          <cell r="M8">
            <v>-94.4</v>
          </cell>
          <cell r="N8">
            <v>37.5</v>
          </cell>
          <cell r="O8">
            <v>104</v>
          </cell>
          <cell r="P8">
            <v>-254</v>
          </cell>
          <cell r="Q8">
            <v>-101.9</v>
          </cell>
          <cell r="R8">
            <v>-112.2</v>
          </cell>
          <cell r="S8">
            <v>-189.6</v>
          </cell>
          <cell r="T8" t="str">
            <v>التغير  فى المخزون  (2)</v>
          </cell>
        </row>
        <row r="9">
          <cell r="B9" t="str">
            <v>Gross fixed capital formation</v>
          </cell>
          <cell r="D9">
            <v>996.3</v>
          </cell>
          <cell r="E9">
            <v>914.4</v>
          </cell>
          <cell r="F9">
            <v>864.9</v>
          </cell>
          <cell r="G9">
            <v>840.2</v>
          </cell>
          <cell r="H9">
            <v>969.1</v>
          </cell>
          <cell r="I9">
            <v>1110.4000000000001</v>
          </cell>
          <cell r="J9">
            <v>1245.2</v>
          </cell>
          <cell r="K9">
            <v>1116</v>
          </cell>
          <cell r="L9">
            <v>1014.1</v>
          </cell>
          <cell r="M9">
            <v>764.9</v>
          </cell>
          <cell r="N9">
            <v>768.1</v>
          </cell>
          <cell r="O9">
            <v>882.7</v>
          </cell>
          <cell r="P9">
            <v>983</v>
          </cell>
          <cell r="Q9">
            <v>1164.5999999999999</v>
          </cell>
          <cell r="R9">
            <v>1241.5</v>
          </cell>
          <cell r="S9">
            <v>1354.8</v>
          </cell>
          <cell r="T9" t="str">
            <v>التكوين الرأسمالي الثابت الاجمالي</v>
          </cell>
        </row>
        <row r="10">
          <cell r="B10" t="str">
            <v xml:space="preserve">Exports of goods and services </v>
          </cell>
          <cell r="D10">
            <v>3377</v>
          </cell>
          <cell r="E10">
            <v>3602.2000000000003</v>
          </cell>
          <cell r="F10">
            <v>3323.7</v>
          </cell>
          <cell r="G10">
            <v>3665.2</v>
          </cell>
          <cell r="H10">
            <v>3724.2</v>
          </cell>
          <cell r="I10">
            <v>4188.3</v>
          </cell>
          <cell r="J10">
            <v>5035.1000000000004</v>
          </cell>
          <cell r="K10">
            <v>5002.1000000000004</v>
          </cell>
          <cell r="L10">
            <v>4796</v>
          </cell>
          <cell r="M10">
            <v>5025</v>
          </cell>
          <cell r="N10">
            <v>5061.7</v>
          </cell>
          <cell r="O10">
            <v>5140.7</v>
          </cell>
          <cell r="P10">
            <v>5133.2</v>
          </cell>
          <cell r="Q10">
            <v>5388.6</v>
          </cell>
          <cell r="R10">
            <v>5464.4</v>
          </cell>
          <cell r="S10">
            <v>5550.5</v>
          </cell>
          <cell r="T10" t="str">
            <v>الصادرات من السلع والخدمات</v>
          </cell>
        </row>
        <row r="11">
          <cell r="B11" t="str">
            <v>Less : imports of goods and services</v>
          </cell>
          <cell r="D11">
            <v>2897.1</v>
          </cell>
          <cell r="E11">
            <v>2998.9</v>
          </cell>
          <cell r="F11">
            <v>3767.8</v>
          </cell>
          <cell r="G11">
            <v>3883.5</v>
          </cell>
          <cell r="H11">
            <v>4458.5</v>
          </cell>
          <cell r="I11">
            <v>4916.2</v>
          </cell>
          <cell r="J11">
            <v>4488.8</v>
          </cell>
          <cell r="K11">
            <v>4691.2</v>
          </cell>
          <cell r="L11">
            <v>4350</v>
          </cell>
          <cell r="M11">
            <v>4101.1000000000004</v>
          </cell>
          <cell r="N11">
            <v>4158.2</v>
          </cell>
          <cell r="O11">
            <v>4262</v>
          </cell>
          <cell r="P11">
            <v>3979.5</v>
          </cell>
          <cell r="Q11">
            <v>4355.6000000000004</v>
          </cell>
          <cell r="R11">
            <v>4391.2</v>
          </cell>
          <cell r="S11">
            <v>4420.5</v>
          </cell>
          <cell r="T11" t="str">
            <v>ناقصا: الواردات من السلع والخدمات</v>
          </cell>
        </row>
        <row r="12">
          <cell r="B12" t="str">
            <v>Statistical discrepancy</v>
          </cell>
          <cell r="D12">
            <v>0</v>
          </cell>
          <cell r="E12">
            <v>0</v>
          </cell>
          <cell r="F12">
            <v>0.2000000000007276</v>
          </cell>
          <cell r="G12">
            <v>-0.19999999999890861</v>
          </cell>
          <cell r="H12">
            <v>0.1000000000003638</v>
          </cell>
          <cell r="I12">
            <v>0</v>
          </cell>
          <cell r="J12">
            <v>0</v>
          </cell>
          <cell r="K12">
            <v>-0.20000000000163709</v>
          </cell>
          <cell r="L12">
            <v>-0.1999999999998181</v>
          </cell>
          <cell r="M12">
            <v>-0.1000000000003638</v>
          </cell>
          <cell r="N12">
            <v>9.9999999998544808E-2</v>
          </cell>
          <cell r="O12">
            <v>0.10000000000127329</v>
          </cell>
          <cell r="P12">
            <v>0</v>
          </cell>
          <cell r="Q12">
            <v>0.10000000000127329</v>
          </cell>
          <cell r="R12">
            <v>-0.19999999999708962</v>
          </cell>
          <cell r="S12">
            <v>0.1000000000003638</v>
          </cell>
          <cell r="T12" t="str">
            <v>فروق إحصائية</v>
          </cell>
        </row>
        <row r="13">
          <cell r="B13" t="str">
            <v>Expenditure on GDP</v>
          </cell>
          <cell r="D13">
            <v>3324.7</v>
          </cell>
          <cell r="E13">
            <v>3394.3</v>
          </cell>
          <cell r="F13">
            <v>4293.1000000000004</v>
          </cell>
          <cell r="G13">
            <v>4605.2000000000007</v>
          </cell>
          <cell r="H13">
            <v>4685.7000000000007</v>
          </cell>
          <cell r="I13">
            <v>4999.0000000000009</v>
          </cell>
          <cell r="J13">
            <v>5642.6</v>
          </cell>
          <cell r="K13">
            <v>5628.5999999999985</v>
          </cell>
          <cell r="L13">
            <v>5849.3</v>
          </cell>
          <cell r="M13">
            <v>6089.5</v>
          </cell>
          <cell r="N13">
            <v>6278.5999999999995</v>
          </cell>
          <cell r="O13">
            <v>6578.8</v>
          </cell>
          <cell r="P13">
            <v>6862.5000000000009</v>
          </cell>
          <cell r="Q13">
            <v>7227.2000000000016</v>
          </cell>
          <cell r="R13">
            <v>7516.2000000000016</v>
          </cell>
          <cell r="S13">
            <v>7771.9</v>
          </cell>
          <cell r="T13" t="str">
            <v>الانفاق على الناتج المحلي الاجمالي</v>
          </cell>
        </row>
        <row r="14">
          <cell r="B14" t="str">
            <v>*  ESCWA estimates.</v>
          </cell>
          <cell r="T14" t="str">
            <v>*  تقديرات الأسكوا.</v>
          </cell>
        </row>
        <row r="15">
          <cell r="B15" t="str">
            <v>(1) Based on national sources up to 2000 ( 1989 = 100).</v>
          </cell>
          <cell r="T15" t="str">
            <v>(1) بنيت على أساس المصادر الوطنية حتى عام 2000 وبأساس عام 1989.</v>
          </cell>
        </row>
        <row r="16">
          <cell r="B16" t="str">
            <v>(2) Includes net error and omission.</v>
          </cell>
          <cell r="T16" t="str">
            <v>(2) يتضمن صافي السهو والخطأ.</v>
          </cell>
        </row>
        <row r="25">
          <cell r="B25" t="str">
            <v>الناتج المحلي الاجمالي على مستوى النشاط الاقتصادي بسعر المنتج - بالأسعار الثابتة لعام 1995   *  1</v>
          </cell>
        </row>
        <row r="26">
          <cell r="B26" t="str">
            <v>Gross domestic product by kind of economic activity in producer's values - at constant prices of 1995   *  1</v>
          </cell>
        </row>
        <row r="27">
          <cell r="B27" t="str">
            <v>Bahrain</v>
          </cell>
          <cell r="T27" t="str">
            <v>البحرين</v>
          </cell>
        </row>
        <row r="28">
          <cell r="B28" t="str">
            <v>Mn. Dollars</v>
          </cell>
          <cell r="T28" t="str">
            <v>مليون دولار</v>
          </cell>
        </row>
        <row r="29">
          <cell r="C29">
            <v>1985</v>
          </cell>
          <cell r="D29">
            <v>1986</v>
          </cell>
          <cell r="E29">
            <v>1987</v>
          </cell>
          <cell r="F29">
            <v>1989</v>
          </cell>
          <cell r="G29">
            <v>1990</v>
          </cell>
          <cell r="H29">
            <v>1991</v>
          </cell>
          <cell r="I29">
            <v>1992</v>
          </cell>
          <cell r="J29">
            <v>1993</v>
          </cell>
          <cell r="K29">
            <v>1994</v>
          </cell>
          <cell r="L29">
            <v>1995</v>
          </cell>
          <cell r="M29">
            <v>1996</v>
          </cell>
          <cell r="N29">
            <v>1997</v>
          </cell>
          <cell r="O29">
            <v>1998</v>
          </cell>
          <cell r="P29">
            <v>1999</v>
          </cell>
          <cell r="Q29">
            <v>2000</v>
          </cell>
          <cell r="R29">
            <v>2001</v>
          </cell>
          <cell r="S29">
            <v>2002</v>
          </cell>
        </row>
        <row r="30">
          <cell r="B30" t="str">
            <v>a- Industries</v>
          </cell>
          <cell r="T30" t="str">
            <v>أ- الصناعات</v>
          </cell>
        </row>
        <row r="31">
          <cell r="B31" t="str">
            <v>Agriculture, hunting, forestry and fishing</v>
          </cell>
          <cell r="D31">
            <v>45.2</v>
          </cell>
          <cell r="E31">
            <v>45.2</v>
          </cell>
          <cell r="F31">
            <v>36.4</v>
          </cell>
          <cell r="G31">
            <v>35.1</v>
          </cell>
          <cell r="H31">
            <v>33.799999999999997</v>
          </cell>
          <cell r="I31">
            <v>37.200000000000003</v>
          </cell>
          <cell r="J31">
            <v>41.5</v>
          </cell>
          <cell r="K31">
            <v>42.3</v>
          </cell>
          <cell r="L31">
            <v>50.5</v>
          </cell>
          <cell r="M31">
            <v>56.9</v>
          </cell>
          <cell r="N31">
            <v>52.7</v>
          </cell>
          <cell r="O31">
            <v>52.4</v>
          </cell>
          <cell r="P31">
            <v>53.7</v>
          </cell>
          <cell r="Q31">
            <v>56.9</v>
          </cell>
          <cell r="R31">
            <v>55.3</v>
          </cell>
          <cell r="S31">
            <v>56.9</v>
          </cell>
          <cell r="T31" t="str">
            <v>الزراعة والصيد والغابات</v>
          </cell>
        </row>
        <row r="32">
          <cell r="B32" t="str">
            <v>Mining and quarrying</v>
          </cell>
          <cell r="D32">
            <v>664.6</v>
          </cell>
          <cell r="E32">
            <v>566.20000000000005</v>
          </cell>
          <cell r="F32">
            <v>809.6</v>
          </cell>
          <cell r="G32">
            <v>780.1</v>
          </cell>
          <cell r="H32">
            <v>716.8</v>
          </cell>
          <cell r="I32">
            <v>883.8</v>
          </cell>
          <cell r="J32">
            <v>975</v>
          </cell>
          <cell r="K32">
            <v>938.8</v>
          </cell>
          <cell r="L32">
            <v>899.7</v>
          </cell>
          <cell r="M32">
            <v>960.4</v>
          </cell>
          <cell r="N32">
            <v>997.9</v>
          </cell>
          <cell r="O32">
            <v>1109.8</v>
          </cell>
          <cell r="P32">
            <v>1193.4000000000001</v>
          </cell>
          <cell r="Q32">
            <v>1358.8</v>
          </cell>
          <cell r="R32">
            <v>1495.7</v>
          </cell>
          <cell r="S32">
            <v>1595.2</v>
          </cell>
          <cell r="T32" t="str">
            <v>‏الصناعات الاستخراجية (‏التعدين)‏</v>
          </cell>
        </row>
        <row r="33">
          <cell r="B33" t="str">
            <v>Manufacturing</v>
          </cell>
          <cell r="D33">
            <v>552.9</v>
          </cell>
          <cell r="E33">
            <v>630.29999999999995</v>
          </cell>
          <cell r="F33">
            <v>588</v>
          </cell>
          <cell r="G33">
            <v>621.29999999999995</v>
          </cell>
          <cell r="H33">
            <v>643.9</v>
          </cell>
          <cell r="I33">
            <v>733</v>
          </cell>
          <cell r="J33">
            <v>868.4</v>
          </cell>
          <cell r="K33">
            <v>954.3</v>
          </cell>
          <cell r="L33">
            <v>1026.3</v>
          </cell>
          <cell r="M33">
            <v>1001.1</v>
          </cell>
          <cell r="N33">
            <v>1025.3</v>
          </cell>
          <cell r="O33">
            <v>1045.5</v>
          </cell>
          <cell r="P33">
            <v>1111.2</v>
          </cell>
          <cell r="Q33">
            <v>1138.5999999999999</v>
          </cell>
          <cell r="R33">
            <v>1178.7</v>
          </cell>
          <cell r="S33">
            <v>1212</v>
          </cell>
          <cell r="T33" t="str">
            <v>الصناعات التحويلية</v>
          </cell>
        </row>
        <row r="34">
          <cell r="B34" t="str">
            <v>Electricity, gas and water</v>
          </cell>
          <cell r="D34">
            <v>47.9</v>
          </cell>
          <cell r="E34">
            <v>49.2</v>
          </cell>
          <cell r="F34">
            <v>60.4</v>
          </cell>
          <cell r="G34">
            <v>60.9</v>
          </cell>
          <cell r="H34">
            <v>59.8</v>
          </cell>
          <cell r="I34">
            <v>68.599999999999994</v>
          </cell>
          <cell r="J34">
            <v>76.099999999999994</v>
          </cell>
          <cell r="K34">
            <v>84.6</v>
          </cell>
          <cell r="L34">
            <v>91</v>
          </cell>
          <cell r="M34">
            <v>99.2</v>
          </cell>
          <cell r="N34">
            <v>95.2</v>
          </cell>
          <cell r="O34">
            <v>109.8</v>
          </cell>
          <cell r="P34">
            <v>110.1</v>
          </cell>
          <cell r="Q34">
            <v>115.7</v>
          </cell>
          <cell r="R34">
            <v>121.5</v>
          </cell>
          <cell r="S34">
            <v>126.9</v>
          </cell>
          <cell r="T34" t="str">
            <v>الكهرباء والغاز والمياه</v>
          </cell>
        </row>
        <row r="35">
          <cell r="B35" t="str">
            <v>Construction</v>
          </cell>
          <cell r="D35">
            <v>226.1</v>
          </cell>
          <cell r="E35">
            <v>230.3</v>
          </cell>
          <cell r="F35">
            <v>239.9</v>
          </cell>
          <cell r="G35">
            <v>229.3</v>
          </cell>
          <cell r="H35">
            <v>211.7</v>
          </cell>
          <cell r="I35">
            <v>272.89999999999998</v>
          </cell>
          <cell r="J35">
            <v>269.39999999999998</v>
          </cell>
          <cell r="K35">
            <v>254.8</v>
          </cell>
          <cell r="L35">
            <v>283.5</v>
          </cell>
          <cell r="M35">
            <v>242</v>
          </cell>
          <cell r="N35">
            <v>227.1</v>
          </cell>
          <cell r="O35">
            <v>229.5</v>
          </cell>
          <cell r="P35">
            <v>268.39999999999998</v>
          </cell>
          <cell r="Q35">
            <v>272.10000000000002</v>
          </cell>
          <cell r="R35">
            <v>281.39999999999998</v>
          </cell>
          <cell r="S35">
            <v>297.89999999999998</v>
          </cell>
          <cell r="T35" t="str">
            <v>التشييد</v>
          </cell>
        </row>
        <row r="36">
          <cell r="B36" t="str">
            <v>Wholesale and retail trade, restaurants and hotels</v>
          </cell>
          <cell r="D36">
            <v>294.7</v>
          </cell>
          <cell r="E36">
            <v>345.7</v>
          </cell>
          <cell r="F36">
            <v>480.6</v>
          </cell>
          <cell r="G36">
            <v>534</v>
          </cell>
          <cell r="H36">
            <v>545.5</v>
          </cell>
          <cell r="I36">
            <v>660.9</v>
          </cell>
          <cell r="J36">
            <v>839.4</v>
          </cell>
          <cell r="K36">
            <v>789.1</v>
          </cell>
          <cell r="L36">
            <v>773.1</v>
          </cell>
          <cell r="M36">
            <v>804.5</v>
          </cell>
          <cell r="N36">
            <v>831.9</v>
          </cell>
          <cell r="O36">
            <v>893.6</v>
          </cell>
          <cell r="P36">
            <v>851.1</v>
          </cell>
          <cell r="Q36">
            <v>878.7</v>
          </cell>
          <cell r="R36">
            <v>902.9</v>
          </cell>
          <cell r="S36">
            <v>907.7</v>
          </cell>
          <cell r="T36" t="str">
            <v>تجارة الجملة والتجزئة والمطاعم والفنادق</v>
          </cell>
        </row>
        <row r="37">
          <cell r="B37" t="str">
            <v>Transport, storage and communication</v>
          </cell>
          <cell r="D37">
            <v>406.6</v>
          </cell>
          <cell r="E37">
            <v>383</v>
          </cell>
          <cell r="F37">
            <v>324.5</v>
          </cell>
          <cell r="G37">
            <v>352.1</v>
          </cell>
          <cell r="H37">
            <v>375.3</v>
          </cell>
          <cell r="I37">
            <v>392.3</v>
          </cell>
          <cell r="J37">
            <v>415.4</v>
          </cell>
          <cell r="K37">
            <v>444.7</v>
          </cell>
          <cell r="L37">
            <v>433</v>
          </cell>
          <cell r="M37">
            <v>441.8</v>
          </cell>
          <cell r="N37">
            <v>448.7</v>
          </cell>
          <cell r="O37">
            <v>474.5</v>
          </cell>
          <cell r="P37">
            <v>514.1</v>
          </cell>
          <cell r="Q37">
            <v>545.20000000000005</v>
          </cell>
          <cell r="R37">
            <v>572.1</v>
          </cell>
          <cell r="S37">
            <v>600.29999999999995</v>
          </cell>
          <cell r="T37" t="str">
            <v>النقل والأتصالات والتخزين</v>
          </cell>
        </row>
        <row r="38">
          <cell r="B38" t="str">
            <v>Financial institutions and insurance</v>
          </cell>
          <cell r="D38">
            <v>706.1</v>
          </cell>
          <cell r="E38">
            <v>640.4</v>
          </cell>
          <cell r="F38">
            <v>1038</v>
          </cell>
          <cell r="G38">
            <v>939.9</v>
          </cell>
          <cell r="H38">
            <v>831.6</v>
          </cell>
          <cell r="I38">
            <v>867.3</v>
          </cell>
          <cell r="J38">
            <v>963.8</v>
          </cell>
          <cell r="K38">
            <v>1057.7</v>
          </cell>
          <cell r="L38">
            <v>1042</v>
          </cell>
          <cell r="M38">
            <v>1153.2</v>
          </cell>
          <cell r="N38">
            <v>1246.3</v>
          </cell>
          <cell r="O38">
            <v>1223.9000000000001</v>
          </cell>
          <cell r="P38">
            <v>1225.5</v>
          </cell>
          <cell r="Q38">
            <v>1405.1</v>
          </cell>
          <cell r="R38">
            <v>1460.1</v>
          </cell>
          <cell r="S38">
            <v>1512.8</v>
          </cell>
          <cell r="T38" t="str">
            <v>المؤسسات المالية والتأمين</v>
          </cell>
        </row>
        <row r="39">
          <cell r="B39" t="str">
            <v>Real estate and business services</v>
          </cell>
          <cell r="D39">
            <v>193.9</v>
          </cell>
          <cell r="E39">
            <v>201.3</v>
          </cell>
          <cell r="F39">
            <v>426.3</v>
          </cell>
          <cell r="G39">
            <v>472.1</v>
          </cell>
          <cell r="H39">
            <v>464.6</v>
          </cell>
          <cell r="I39">
            <v>440.4</v>
          </cell>
          <cell r="J39">
            <v>519.4</v>
          </cell>
          <cell r="K39">
            <v>521.79999999999995</v>
          </cell>
          <cell r="L39">
            <v>553.5</v>
          </cell>
          <cell r="M39">
            <v>631.1</v>
          </cell>
          <cell r="N39">
            <v>646</v>
          </cell>
          <cell r="O39">
            <v>658.8</v>
          </cell>
          <cell r="P39">
            <v>700.8</v>
          </cell>
          <cell r="Q39">
            <v>716</v>
          </cell>
          <cell r="R39">
            <v>741.8</v>
          </cell>
          <cell r="S39">
            <v>762.2</v>
          </cell>
          <cell r="T39" t="str">
            <v>الخدمات العقارية وخدمات الاعمال</v>
          </cell>
        </row>
        <row r="40">
          <cell r="B40" t="str">
            <v>Community social and personal services</v>
          </cell>
          <cell r="D40">
            <v>173.1</v>
          </cell>
          <cell r="E40">
            <v>207.7</v>
          </cell>
          <cell r="F40">
            <v>167.6</v>
          </cell>
          <cell r="G40">
            <v>185.9</v>
          </cell>
          <cell r="H40">
            <v>172.9</v>
          </cell>
          <cell r="I40">
            <v>166.8</v>
          </cell>
          <cell r="J40">
            <v>185.1</v>
          </cell>
          <cell r="K40">
            <v>203.2</v>
          </cell>
          <cell r="L40">
            <v>211.7</v>
          </cell>
          <cell r="M40">
            <v>106.9</v>
          </cell>
          <cell r="N40">
            <v>115.2</v>
          </cell>
          <cell r="O40">
            <v>123.7</v>
          </cell>
          <cell r="P40">
            <v>129.5</v>
          </cell>
          <cell r="Q40">
            <v>133</v>
          </cell>
          <cell r="R40">
            <v>142.30000000000001</v>
          </cell>
          <cell r="S40">
            <v>146.5</v>
          </cell>
          <cell r="T40" t="str">
            <v>خدمات المجتمع: اجتماعية وشخصية</v>
          </cell>
        </row>
        <row r="41">
          <cell r="B41" t="str">
            <v>Less: imputed bank service charges</v>
          </cell>
          <cell r="D41">
            <v>716.5</v>
          </cell>
          <cell r="E41">
            <v>689.6</v>
          </cell>
          <cell r="F41">
            <v>912.2</v>
          </cell>
          <cell r="G41">
            <v>674.7</v>
          </cell>
          <cell r="H41">
            <v>509.6</v>
          </cell>
          <cell r="I41">
            <v>697.6</v>
          </cell>
          <cell r="J41">
            <v>667.3</v>
          </cell>
          <cell r="K41">
            <v>821.8</v>
          </cell>
          <cell r="L41">
            <v>705.1</v>
          </cell>
          <cell r="M41">
            <v>678.5</v>
          </cell>
          <cell r="N41">
            <v>729.5</v>
          </cell>
          <cell r="O41">
            <v>710.1</v>
          </cell>
          <cell r="P41">
            <v>674.7</v>
          </cell>
          <cell r="Q41">
            <v>811.7</v>
          </cell>
          <cell r="R41">
            <v>897.6</v>
          </cell>
          <cell r="S41">
            <v>929.5</v>
          </cell>
          <cell r="T41" t="str">
            <v>ناقصا: رسوم الخدمات المصرفية المحتسبة</v>
          </cell>
        </row>
        <row r="42">
          <cell r="B42" t="str">
            <v>Total industries</v>
          </cell>
          <cell r="D42">
            <v>2594.6</v>
          </cell>
          <cell r="E42">
            <v>2609.7000000000003</v>
          </cell>
          <cell r="F42">
            <v>3259.1000000000004</v>
          </cell>
          <cell r="G42">
            <v>3536</v>
          </cell>
          <cell r="H42">
            <v>3546.3</v>
          </cell>
          <cell r="I42">
            <v>3825.6</v>
          </cell>
          <cell r="J42">
            <v>4486.2</v>
          </cell>
          <cell r="K42">
            <v>4469.4999999999991</v>
          </cell>
          <cell r="L42">
            <v>4659.2</v>
          </cell>
          <cell r="M42">
            <v>4818.6000000000004</v>
          </cell>
          <cell r="N42">
            <v>4956.7999999999993</v>
          </cell>
          <cell r="O42">
            <v>5211.3999999999996</v>
          </cell>
          <cell r="P42">
            <v>5483.1</v>
          </cell>
          <cell r="Q42">
            <v>5808.4000000000005</v>
          </cell>
          <cell r="R42">
            <v>6054.2000000000007</v>
          </cell>
          <cell r="S42">
            <v>6288.9000000000005</v>
          </cell>
          <cell r="T42" t="str">
            <v>اجمالي الصناعات</v>
          </cell>
        </row>
        <row r="43">
          <cell r="B43" t="str">
            <v>b- Producers of government services</v>
          </cell>
          <cell r="D43">
            <v>730.1</v>
          </cell>
          <cell r="E43">
            <v>784.6</v>
          </cell>
          <cell r="F43">
            <v>894.4</v>
          </cell>
          <cell r="G43">
            <v>929.8</v>
          </cell>
          <cell r="H43">
            <v>965.4</v>
          </cell>
          <cell r="I43">
            <v>974.2</v>
          </cell>
          <cell r="J43">
            <v>981.6</v>
          </cell>
          <cell r="K43">
            <v>979</v>
          </cell>
          <cell r="L43">
            <v>1023.4</v>
          </cell>
          <cell r="M43">
            <v>1109</v>
          </cell>
          <cell r="N43">
            <v>1132.2</v>
          </cell>
          <cell r="O43">
            <v>1154</v>
          </cell>
          <cell r="P43">
            <v>1184.8</v>
          </cell>
          <cell r="Q43">
            <v>1218.9000000000001</v>
          </cell>
          <cell r="R43">
            <v>1246.3</v>
          </cell>
          <cell r="S43">
            <v>1269.7</v>
          </cell>
          <cell r="T43" t="str">
            <v>ب- منتجو الخدمات الحكومية</v>
          </cell>
        </row>
        <row r="44">
          <cell r="B44" t="str">
            <v>c- Producers of private non-profit services to households</v>
          </cell>
          <cell r="D44">
            <v>0</v>
          </cell>
          <cell r="E44">
            <v>0</v>
          </cell>
          <cell r="F44">
            <v>1.6</v>
          </cell>
          <cell r="G44">
            <v>1.6</v>
          </cell>
          <cell r="H44">
            <v>1.6</v>
          </cell>
          <cell r="I44">
            <v>1.3</v>
          </cell>
          <cell r="J44">
            <v>1.6</v>
          </cell>
          <cell r="K44">
            <v>1.9</v>
          </cell>
          <cell r="L44">
            <v>1.3</v>
          </cell>
          <cell r="M44">
            <v>2</v>
          </cell>
          <cell r="N44">
            <v>2.1</v>
          </cell>
          <cell r="O44">
            <v>2.7</v>
          </cell>
          <cell r="P44">
            <v>2.6</v>
          </cell>
          <cell r="Q44">
            <v>3.1</v>
          </cell>
          <cell r="R44">
            <v>3.5</v>
          </cell>
          <cell r="S44">
            <v>3.7</v>
          </cell>
          <cell r="T44" t="str">
            <v>ج- منتجو الخدمات الخاصه التي لا تهدف الى الربح وتخدم العائلات</v>
          </cell>
        </row>
        <row r="45">
          <cell r="B45" t="str">
            <v>d- Domestic services of households</v>
          </cell>
          <cell r="D45">
            <v>0</v>
          </cell>
          <cell r="E45">
            <v>0</v>
          </cell>
          <cell r="F45">
            <v>31.9</v>
          </cell>
          <cell r="G45">
            <v>33</v>
          </cell>
          <cell r="H45">
            <v>33.799999999999997</v>
          </cell>
          <cell r="I45">
            <v>34.299999999999997</v>
          </cell>
          <cell r="J45">
            <v>35.4</v>
          </cell>
          <cell r="K45">
            <v>38.299999999999997</v>
          </cell>
          <cell r="L45">
            <v>38.799999999999997</v>
          </cell>
          <cell r="M45">
            <v>40.200000000000003</v>
          </cell>
          <cell r="N45">
            <v>41.5</v>
          </cell>
          <cell r="O45">
            <v>43.1</v>
          </cell>
          <cell r="P45">
            <v>44.7</v>
          </cell>
          <cell r="Q45">
            <v>46.3</v>
          </cell>
          <cell r="R45">
            <v>48.1</v>
          </cell>
          <cell r="S45">
            <v>49.2</v>
          </cell>
          <cell r="T45" t="str">
            <v>د- الخدمات المنزلية المحلية</v>
          </cell>
        </row>
        <row r="46">
          <cell r="B46" t="str">
            <v>e- Import duties</v>
          </cell>
          <cell r="D46">
            <v>0</v>
          </cell>
          <cell r="E46">
            <v>0</v>
          </cell>
          <cell r="F46">
            <v>106.1</v>
          </cell>
          <cell r="G46">
            <v>104.8</v>
          </cell>
          <cell r="H46">
            <v>138.6</v>
          </cell>
          <cell r="I46">
            <v>163.6</v>
          </cell>
          <cell r="J46">
            <v>137.80000000000001</v>
          </cell>
          <cell r="K46">
            <v>139.9</v>
          </cell>
          <cell r="L46">
            <v>126.6</v>
          </cell>
          <cell r="M46">
            <v>119.7</v>
          </cell>
          <cell r="N46">
            <v>146</v>
          </cell>
          <cell r="O46">
            <v>167.6</v>
          </cell>
          <cell r="P46">
            <v>147.30000000000001</v>
          </cell>
          <cell r="Q46">
            <v>150.5</v>
          </cell>
          <cell r="R46">
            <v>164.1</v>
          </cell>
          <cell r="S46">
            <v>160.4</v>
          </cell>
          <cell r="T46" t="str">
            <v>هـ- رسوم الواردات </v>
          </cell>
        </row>
        <row r="47">
          <cell r="B47" t="str">
            <v xml:space="preserve">GDP in purchaser's values </v>
          </cell>
          <cell r="D47">
            <v>3324.7</v>
          </cell>
          <cell r="E47">
            <v>3394.3</v>
          </cell>
          <cell r="F47">
            <v>4293.1000000000004</v>
          </cell>
          <cell r="G47">
            <v>4605.2000000000007</v>
          </cell>
          <cell r="H47">
            <v>4685.7000000000007</v>
          </cell>
          <cell r="I47">
            <v>4999.0000000000009</v>
          </cell>
          <cell r="J47">
            <v>5642.6</v>
          </cell>
          <cell r="K47">
            <v>5628.5999999999985</v>
          </cell>
          <cell r="L47">
            <v>5849.3</v>
          </cell>
          <cell r="M47">
            <v>6089.5</v>
          </cell>
          <cell r="N47">
            <v>6278.5999999999995</v>
          </cell>
          <cell r="O47">
            <v>6578.8</v>
          </cell>
          <cell r="P47">
            <v>6862.5000000000009</v>
          </cell>
          <cell r="Q47">
            <v>7227.2000000000016</v>
          </cell>
          <cell r="R47">
            <v>7516.2000000000016</v>
          </cell>
          <cell r="S47">
            <v>7771.9</v>
          </cell>
          <cell r="T47" t="str">
            <v>الناتج المحلي الاجمالي بقيمة المشتري</v>
          </cell>
        </row>
        <row r="48">
          <cell r="B48" t="str">
            <v>*  ESCWA estimates.</v>
          </cell>
          <cell r="T48" t="str">
            <v>*  تقديرات الأسكوا.</v>
          </cell>
        </row>
        <row r="49">
          <cell r="B49" t="str">
            <v>(1) Based on national sources up to 2000 ( 1989 = 100).</v>
          </cell>
          <cell r="T49" t="str">
            <v>(1) بنيت على أساس المصادر الوطنية حتى عام 2000  وبأساس عام 1989.</v>
          </cell>
        </row>
      </sheetData>
      <sheetData sheetId="3" refreshError="1"/>
      <sheetData sheetId="4"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sheetName val="cons_95_l"/>
      <sheetName val="cons_95_$"/>
      <sheetName val="study"/>
      <sheetName val="charts"/>
    </sheetNames>
    <sheetDataSet>
      <sheetData sheetId="0" refreshError="1">
        <row r="1">
          <cell r="B1" t="str">
            <v>الناتج المحلي الاجمالي والانفاق عليه - بالاسعار الجارية</v>
          </cell>
        </row>
        <row r="2">
          <cell r="B2" t="str">
            <v>Gross domestic product and expenditure - at current prices</v>
          </cell>
        </row>
        <row r="3">
          <cell r="B3" t="str">
            <v>Iraq</v>
          </cell>
          <cell r="T3" t="str">
            <v>العراق</v>
          </cell>
        </row>
        <row r="4">
          <cell r="B4" t="str">
            <v>Mn. Dinars</v>
          </cell>
          <cell r="T4" t="str">
            <v>مليون دينار</v>
          </cell>
        </row>
        <row r="5">
          <cell r="C5">
            <v>1985</v>
          </cell>
          <cell r="D5">
            <v>1986</v>
          </cell>
          <cell r="E5">
            <v>1987</v>
          </cell>
          <cell r="F5">
            <v>1989</v>
          </cell>
          <cell r="G5">
            <v>1990</v>
          </cell>
          <cell r="H5">
            <v>1991</v>
          </cell>
          <cell r="I5">
            <v>1992</v>
          </cell>
          <cell r="J5">
            <v>1993</v>
          </cell>
          <cell r="K5">
            <v>1994</v>
          </cell>
          <cell r="L5">
            <v>1995</v>
          </cell>
          <cell r="M5">
            <v>1996</v>
          </cell>
          <cell r="N5">
            <v>1997</v>
          </cell>
          <cell r="O5">
            <v>1998</v>
          </cell>
          <cell r="P5">
            <v>1999</v>
          </cell>
          <cell r="Q5">
            <v>2000</v>
          </cell>
          <cell r="R5">
            <v>2001</v>
          </cell>
          <cell r="S5">
            <v>2002</v>
          </cell>
        </row>
        <row r="6">
          <cell r="B6" t="str">
            <v>Compensation of employees</v>
          </cell>
          <cell r="C6">
            <v>4889.8999999999996</v>
          </cell>
          <cell r="D6">
            <v>5151.2</v>
          </cell>
          <cell r="E6">
            <v>5697</v>
          </cell>
          <cell r="F6">
            <v>6705.2</v>
          </cell>
          <cell r="G6">
            <v>7855</v>
          </cell>
          <cell r="H6">
            <v>8990</v>
          </cell>
          <cell r="I6">
            <v>18742</v>
          </cell>
          <cell r="J6">
            <v>39007</v>
          </cell>
          <cell r="K6">
            <v>191149</v>
          </cell>
          <cell r="L6">
            <v>716688</v>
          </cell>
          <cell r="M6">
            <v>718484</v>
          </cell>
          <cell r="N6">
            <v>824103</v>
          </cell>
          <cell r="O6">
            <v>1023188</v>
          </cell>
          <cell r="P6">
            <v>1202407</v>
          </cell>
          <cell r="Q6">
            <v>1340001</v>
          </cell>
          <cell r="R6">
            <v>1507349</v>
          </cell>
          <cell r="S6">
            <v>1661849</v>
          </cell>
          <cell r="T6" t="str">
            <v>تعويضات العاملين</v>
          </cell>
        </row>
        <row r="7">
          <cell r="B7" t="str">
            <v>Operating surplus</v>
          </cell>
          <cell r="C7">
            <v>8830.9</v>
          </cell>
          <cell r="D7">
            <v>8196.7999999999993</v>
          </cell>
          <cell r="E7">
            <v>10319</v>
          </cell>
          <cell r="F7">
            <v>11866</v>
          </cell>
          <cell r="G7">
            <v>12937</v>
          </cell>
          <cell r="H7">
            <v>10405</v>
          </cell>
          <cell r="I7">
            <v>34515</v>
          </cell>
          <cell r="J7">
            <v>86284</v>
          </cell>
          <cell r="K7">
            <v>435771</v>
          </cell>
          <cell r="L7">
            <v>1305240</v>
          </cell>
          <cell r="M7">
            <v>1562150</v>
          </cell>
          <cell r="N7">
            <v>1895677</v>
          </cell>
          <cell r="O7">
            <v>2367936</v>
          </cell>
          <cell r="P7">
            <v>2846272</v>
          </cell>
          <cell r="Q7">
            <v>3150521</v>
          </cell>
          <cell r="R7">
            <v>3478128</v>
          </cell>
          <cell r="S7">
            <v>3837770</v>
          </cell>
          <cell r="T7" t="str">
            <v>فائض التشغيل</v>
          </cell>
        </row>
        <row r="8">
          <cell r="B8" t="str">
            <v>Consumption of fixed capital</v>
          </cell>
          <cell r="C8">
            <v>1291</v>
          </cell>
          <cell r="D8">
            <v>1304</v>
          </cell>
          <cell r="E8">
            <v>1584</v>
          </cell>
          <cell r="F8">
            <v>1836.7</v>
          </cell>
          <cell r="G8">
            <v>2056</v>
          </cell>
          <cell r="H8">
            <v>1918</v>
          </cell>
          <cell r="I8">
            <v>6091</v>
          </cell>
          <cell r="J8">
            <v>15227</v>
          </cell>
          <cell r="K8">
            <v>76901</v>
          </cell>
          <cell r="L8">
            <v>230336</v>
          </cell>
          <cell r="M8">
            <v>275673</v>
          </cell>
          <cell r="N8">
            <v>334531</v>
          </cell>
          <cell r="O8">
            <v>417870</v>
          </cell>
          <cell r="P8">
            <v>502283</v>
          </cell>
          <cell r="Q8">
            <v>555974</v>
          </cell>
          <cell r="R8">
            <v>613786</v>
          </cell>
          <cell r="S8">
            <v>677252</v>
          </cell>
          <cell r="T8" t="str">
            <v>اهتلاك رأس المال الثابت</v>
          </cell>
        </row>
        <row r="9">
          <cell r="B9" t="str">
            <v>Indirect taxes (1)</v>
          </cell>
          <cell r="C9">
            <v>837.5</v>
          </cell>
          <cell r="D9">
            <v>783.3</v>
          </cell>
          <cell r="E9">
            <v>708.2</v>
          </cell>
          <cell r="F9">
            <v>1035</v>
          </cell>
          <cell r="G9">
            <v>1025</v>
          </cell>
          <cell r="H9">
            <v>486</v>
          </cell>
          <cell r="I9">
            <v>398</v>
          </cell>
          <cell r="J9">
            <v>-16039</v>
          </cell>
          <cell r="K9">
            <v>-87623</v>
          </cell>
          <cell r="L9">
            <v>-311270</v>
          </cell>
          <cell r="M9">
            <v>-177053</v>
          </cell>
          <cell r="N9">
            <v>-74806</v>
          </cell>
          <cell r="O9">
            <v>-179957</v>
          </cell>
          <cell r="P9">
            <v>-159827</v>
          </cell>
          <cell r="Q9">
            <v>-172336</v>
          </cell>
          <cell r="R9">
            <v>-237687</v>
          </cell>
          <cell r="S9">
            <v>-252329</v>
          </cell>
          <cell r="T9" t="str">
            <v>الضرائب غير المباشرة(1)</v>
          </cell>
        </row>
        <row r="10">
          <cell r="B10" t="str">
            <v xml:space="preserve">Less: subsidies </v>
          </cell>
          <cell r="C10">
            <v>355.5</v>
          </cell>
          <cell r="D10">
            <v>372.3</v>
          </cell>
          <cell r="E10">
            <v>407.6</v>
          </cell>
          <cell r="F10">
            <v>417.1</v>
          </cell>
          <cell r="G10">
            <v>576</v>
          </cell>
          <cell r="H10">
            <v>1859</v>
          </cell>
          <cell r="I10">
            <v>2385</v>
          </cell>
          <cell r="J10">
            <v>0</v>
          </cell>
          <cell r="K10">
            <v>0</v>
          </cell>
          <cell r="L10">
            <v>0</v>
          </cell>
          <cell r="M10">
            <v>0</v>
          </cell>
          <cell r="N10">
            <v>0</v>
          </cell>
          <cell r="O10">
            <v>0</v>
          </cell>
          <cell r="P10">
            <v>0</v>
          </cell>
          <cell r="Q10">
            <v>0</v>
          </cell>
          <cell r="R10">
            <v>0</v>
          </cell>
          <cell r="S10">
            <v>0</v>
          </cell>
          <cell r="T10" t="str">
            <v>ناقصا : الأعانات</v>
          </cell>
        </row>
        <row r="11">
          <cell r="B11" t="str">
            <v>Gross domestic product GDP</v>
          </cell>
          <cell r="C11">
            <v>15493.8</v>
          </cell>
          <cell r="D11">
            <v>15063</v>
          </cell>
          <cell r="E11">
            <v>17900.600000000002</v>
          </cell>
          <cell r="F11">
            <v>21025.8</v>
          </cell>
          <cell r="G11">
            <v>23297</v>
          </cell>
          <cell r="H11">
            <v>19940</v>
          </cell>
          <cell r="I11">
            <v>57361</v>
          </cell>
          <cell r="J11">
            <v>124479</v>
          </cell>
          <cell r="K11">
            <v>616198</v>
          </cell>
          <cell r="L11">
            <v>1940994</v>
          </cell>
          <cell r="M11">
            <v>2379254</v>
          </cell>
          <cell r="N11">
            <v>2979505</v>
          </cell>
          <cell r="O11">
            <v>3629037</v>
          </cell>
          <cell r="P11">
            <v>4391135</v>
          </cell>
          <cell r="Q11">
            <v>4874160</v>
          </cell>
          <cell r="R11">
            <v>5361576</v>
          </cell>
          <cell r="S11">
            <v>5924542</v>
          </cell>
          <cell r="T11" t="str">
            <v>الناتج المحلي الاجمالي</v>
          </cell>
        </row>
        <row r="12">
          <cell r="B12" t="str">
            <v>Government final consumption expenditure</v>
          </cell>
          <cell r="C12">
            <v>4431.8</v>
          </cell>
          <cell r="D12">
            <v>5252.8</v>
          </cell>
          <cell r="E12">
            <v>5673.8</v>
          </cell>
          <cell r="F12">
            <v>5990.1</v>
          </cell>
          <cell r="G12">
            <v>6142</v>
          </cell>
          <cell r="H12">
            <v>7033</v>
          </cell>
          <cell r="I12">
            <v>8898</v>
          </cell>
          <cell r="J12">
            <v>27314</v>
          </cell>
          <cell r="K12">
            <v>132062</v>
          </cell>
          <cell r="L12">
            <v>409277</v>
          </cell>
          <cell r="M12">
            <v>504525</v>
          </cell>
          <cell r="N12">
            <v>631255</v>
          </cell>
          <cell r="O12">
            <v>772689</v>
          </cell>
          <cell r="P12">
            <v>937494</v>
          </cell>
          <cell r="Q12">
            <v>1043685</v>
          </cell>
          <cell r="R12">
            <v>1150957</v>
          </cell>
          <cell r="S12">
            <v>1273690</v>
          </cell>
          <cell r="T12" t="str">
            <v>الانفاق الاستهلاكي النهائي للحكومة</v>
          </cell>
        </row>
        <row r="13">
          <cell r="B13" t="str">
            <v>Private final consumption expenditure</v>
          </cell>
          <cell r="C13">
            <v>8098.7</v>
          </cell>
          <cell r="D13">
            <v>8397.7000000000007</v>
          </cell>
          <cell r="E13">
            <v>9204.4</v>
          </cell>
          <cell r="F13">
            <v>11232.4</v>
          </cell>
          <cell r="G13">
            <v>11761</v>
          </cell>
          <cell r="H13">
            <v>9611</v>
          </cell>
          <cell r="I13">
            <v>40931</v>
          </cell>
          <cell r="J13">
            <v>76610</v>
          </cell>
          <cell r="K13">
            <v>457083</v>
          </cell>
          <cell r="L13">
            <v>1475493</v>
          </cell>
          <cell r="M13">
            <v>1920159</v>
          </cell>
          <cell r="N13">
            <v>2408976</v>
          </cell>
          <cell r="O13">
            <v>2751862</v>
          </cell>
          <cell r="P13">
            <v>3267503</v>
          </cell>
          <cell r="Q13">
            <v>3560338</v>
          </cell>
          <cell r="R13">
            <v>3921066</v>
          </cell>
          <cell r="S13">
            <v>4301897</v>
          </cell>
          <cell r="T13" t="str">
            <v>الانفاق الاستهلاكي النهائي الخاص</v>
          </cell>
        </row>
        <row r="14">
          <cell r="B14" t="str">
            <v xml:space="preserve">Increase in stocks </v>
          </cell>
          <cell r="C14">
            <v>-636.5</v>
          </cell>
          <cell r="D14">
            <v>-990.9</v>
          </cell>
          <cell r="E14">
            <v>-124.1</v>
          </cell>
          <cell r="F14">
            <v>-2317.5</v>
          </cell>
          <cell r="G14">
            <v>-977</v>
          </cell>
          <cell r="H14">
            <v>520</v>
          </cell>
          <cell r="I14">
            <v>-2379</v>
          </cell>
          <cell r="J14">
            <v>-3509</v>
          </cell>
          <cell r="K14">
            <v>-16393</v>
          </cell>
          <cell r="L14">
            <v>-54193</v>
          </cell>
          <cell r="M14">
            <v>-65740</v>
          </cell>
          <cell r="N14">
            <v>-82283</v>
          </cell>
          <cell r="O14">
            <v>-99159</v>
          </cell>
          <cell r="P14">
            <v>-119138</v>
          </cell>
          <cell r="Q14">
            <v>-131256</v>
          </cell>
          <cell r="R14">
            <v>-143658</v>
          </cell>
          <cell r="S14">
            <v>-158023</v>
          </cell>
          <cell r="T14" t="str">
            <v xml:space="preserve">التغير  فى المخزون </v>
          </cell>
        </row>
        <row r="15">
          <cell r="B15" t="str">
            <v>Gross fixed capital formation</v>
          </cell>
          <cell r="C15">
            <v>4301.1000000000004</v>
          </cell>
          <cell r="D15">
            <v>3859.2</v>
          </cell>
          <cell r="E15">
            <v>3657.8</v>
          </cell>
          <cell r="F15">
            <v>6305.5</v>
          </cell>
          <cell r="G15">
            <v>6220</v>
          </cell>
          <cell r="H15">
            <v>3289</v>
          </cell>
          <cell r="I15">
            <v>10782</v>
          </cell>
          <cell r="J15">
            <v>26369</v>
          </cell>
          <cell r="K15">
            <v>48045</v>
          </cell>
          <cell r="L15">
            <v>115868</v>
          </cell>
          <cell r="M15">
            <v>47747</v>
          </cell>
          <cell r="N15">
            <v>44183</v>
          </cell>
          <cell r="O15">
            <v>229642</v>
          </cell>
          <cell r="P15">
            <v>311610</v>
          </cell>
          <cell r="Q15">
            <v>421318</v>
          </cell>
          <cell r="R15">
            <v>472068</v>
          </cell>
          <cell r="S15">
            <v>543280</v>
          </cell>
          <cell r="T15" t="str">
            <v>التكوين الرأسمالي الثابت الاجمالي</v>
          </cell>
        </row>
        <row r="16">
          <cell r="B16" t="str">
            <v xml:space="preserve">Exports of goods and services </v>
          </cell>
          <cell r="C16">
            <v>3774.7</v>
          </cell>
          <cell r="D16">
            <v>2417.8000000000002</v>
          </cell>
          <cell r="E16">
            <v>4087.1</v>
          </cell>
          <cell r="F16">
            <v>4482.6000000000004</v>
          </cell>
          <cell r="G16">
            <v>4305</v>
          </cell>
          <cell r="H16">
            <v>548</v>
          </cell>
          <cell r="I16">
            <v>670</v>
          </cell>
          <cell r="J16">
            <v>1665</v>
          </cell>
          <cell r="K16">
            <v>9174</v>
          </cell>
          <cell r="L16">
            <v>35033</v>
          </cell>
          <cell r="M16">
            <v>128382</v>
          </cell>
          <cell r="N16">
            <v>304170</v>
          </cell>
          <cell r="O16">
            <v>404411</v>
          </cell>
          <cell r="P16">
            <v>596943</v>
          </cell>
          <cell r="Q16">
            <v>753482</v>
          </cell>
          <cell r="R16">
            <v>878881</v>
          </cell>
          <cell r="S16">
            <v>1048376</v>
          </cell>
          <cell r="T16" t="str">
            <v>الصادرات من السلع والخدمات</v>
          </cell>
        </row>
        <row r="17">
          <cell r="B17" t="str">
            <v>Less : imports of goods and services</v>
          </cell>
          <cell r="C17">
            <v>4476</v>
          </cell>
          <cell r="D17">
            <v>3873.6</v>
          </cell>
          <cell r="E17">
            <v>4598.3999999999996</v>
          </cell>
          <cell r="F17">
            <v>4667.3</v>
          </cell>
          <cell r="G17">
            <v>4154</v>
          </cell>
          <cell r="H17">
            <v>1062</v>
          </cell>
          <cell r="I17">
            <v>1541</v>
          </cell>
          <cell r="J17">
            <v>3970</v>
          </cell>
          <cell r="K17">
            <v>13773</v>
          </cell>
          <cell r="L17">
            <v>40484</v>
          </cell>
          <cell r="M17">
            <v>155819</v>
          </cell>
          <cell r="N17">
            <v>326796</v>
          </cell>
          <cell r="O17">
            <v>430408</v>
          </cell>
          <cell r="P17">
            <v>603277</v>
          </cell>
          <cell r="Q17">
            <v>773407</v>
          </cell>
          <cell r="R17">
            <v>917738</v>
          </cell>
          <cell r="S17">
            <v>1084678</v>
          </cell>
          <cell r="T17" t="str">
            <v>ناقصا: الواردات من السلع والخدمات</v>
          </cell>
        </row>
        <row r="18">
          <cell r="B18" t="str">
            <v>Expenditure on GDP</v>
          </cell>
          <cell r="C18">
            <v>15493.8</v>
          </cell>
          <cell r="D18">
            <v>15062.999999999998</v>
          </cell>
          <cell r="E18">
            <v>17900.599999999999</v>
          </cell>
          <cell r="F18">
            <v>21025.8</v>
          </cell>
          <cell r="G18">
            <v>23297</v>
          </cell>
          <cell r="H18" t="e">
            <v>#NAME?</v>
          </cell>
          <cell r="I18">
            <v>57361</v>
          </cell>
          <cell r="J18">
            <v>124479</v>
          </cell>
          <cell r="K18">
            <v>616198</v>
          </cell>
          <cell r="L18">
            <v>1940994</v>
          </cell>
          <cell r="M18">
            <v>2379254</v>
          </cell>
          <cell r="N18">
            <v>2979505</v>
          </cell>
          <cell r="O18">
            <v>3629037</v>
          </cell>
          <cell r="P18">
            <v>4391135</v>
          </cell>
          <cell r="Q18">
            <v>4874160</v>
          </cell>
          <cell r="R18">
            <v>5361576</v>
          </cell>
          <cell r="S18">
            <v>5924542</v>
          </cell>
          <cell r="T18" t="str">
            <v>الانفاق على الناتج المحلي الاجمالي</v>
          </cell>
        </row>
        <row r="19">
          <cell r="B19" t="str">
            <v>*  ESCWA estimates.(1) Net .</v>
          </cell>
          <cell r="T19" t="str">
            <v>*  تقديرات الأسكوا. (1) صافي.</v>
          </cell>
        </row>
        <row r="20">
          <cell r="B20" t="str">
            <v xml:space="preserve"> (2) Based on official sources.</v>
          </cell>
          <cell r="T20" t="str">
            <v>(2) المصدر بيانات رسمية.</v>
          </cell>
        </row>
        <row r="21">
          <cell r="B21" t="str">
            <v xml:space="preserve"> (3) Total GDP for 1993-1997 is based on official sources.</v>
          </cell>
          <cell r="T21" t="str">
            <v xml:space="preserve">(3) مصدرألناتج المحلي الإجمالي للفترة 1993-1997  بيانات رسمية.   </v>
          </cell>
        </row>
        <row r="29">
          <cell r="B29" t="str">
            <v>الدخل القومي الممكن التصرف فيه و تخصيصاته - بالأسعار الجارية</v>
          </cell>
        </row>
        <row r="30">
          <cell r="B30" t="str">
            <v>National disposable income and its appropriation - at current prices</v>
          </cell>
        </row>
        <row r="31">
          <cell r="B31" t="str">
            <v>Iraq</v>
          </cell>
          <cell r="T31" t="str">
            <v>العراق</v>
          </cell>
        </row>
        <row r="32">
          <cell r="B32" t="str">
            <v>Mn. Dinars</v>
          </cell>
          <cell r="T32" t="str">
            <v>مليون دينار</v>
          </cell>
        </row>
        <row r="33">
          <cell r="C33">
            <v>1985</v>
          </cell>
          <cell r="D33">
            <v>1986</v>
          </cell>
          <cell r="E33">
            <v>1987</v>
          </cell>
          <cell r="F33">
            <v>1989</v>
          </cell>
          <cell r="G33">
            <v>1990</v>
          </cell>
          <cell r="H33">
            <v>1991</v>
          </cell>
          <cell r="I33">
            <v>1992</v>
          </cell>
          <cell r="J33">
            <v>1993</v>
          </cell>
          <cell r="K33">
            <v>1994</v>
          </cell>
          <cell r="L33">
            <v>1995</v>
          </cell>
          <cell r="M33">
            <v>1996</v>
          </cell>
          <cell r="N33">
            <v>1997</v>
          </cell>
          <cell r="O33">
            <v>1998</v>
          </cell>
          <cell r="P33">
            <v>1999</v>
          </cell>
          <cell r="Q33">
            <v>2000</v>
          </cell>
          <cell r="R33">
            <v>2001</v>
          </cell>
          <cell r="S33">
            <v>2002</v>
          </cell>
        </row>
        <row r="34">
          <cell r="B34" t="str">
            <v>Compensation of employees</v>
          </cell>
          <cell r="C34">
            <v>4889.8999999999996</v>
          </cell>
          <cell r="D34">
            <v>5151.2</v>
          </cell>
          <cell r="E34">
            <v>5697</v>
          </cell>
          <cell r="F34">
            <v>6705.2</v>
          </cell>
          <cell r="G34">
            <v>7855</v>
          </cell>
          <cell r="H34">
            <v>8990</v>
          </cell>
          <cell r="I34">
            <v>18742</v>
          </cell>
          <cell r="J34">
            <v>39007</v>
          </cell>
          <cell r="K34">
            <v>191149</v>
          </cell>
          <cell r="L34">
            <v>716688</v>
          </cell>
          <cell r="M34">
            <v>718484</v>
          </cell>
          <cell r="N34">
            <v>824103</v>
          </cell>
          <cell r="O34">
            <v>1023188</v>
          </cell>
          <cell r="P34">
            <v>1202407</v>
          </cell>
          <cell r="Q34">
            <v>1340001</v>
          </cell>
          <cell r="R34">
            <v>1507349</v>
          </cell>
          <cell r="S34">
            <v>1661849</v>
          </cell>
          <cell r="T34" t="str">
            <v>تعويضات العاملين</v>
          </cell>
        </row>
        <row r="35">
          <cell r="B35" t="str">
            <v>Compensation of employees from the rest of the world (net)</v>
          </cell>
          <cell r="C35">
            <v>-198.7</v>
          </cell>
          <cell r="D35">
            <v>0</v>
          </cell>
          <cell r="E35">
            <v>0</v>
          </cell>
          <cell r="F35">
            <v>0</v>
          </cell>
          <cell r="G35">
            <v>-107</v>
          </cell>
          <cell r="H35">
            <v>-8</v>
          </cell>
          <cell r="I35">
            <v>-5</v>
          </cell>
          <cell r="J35">
            <v>16025.300000000003</v>
          </cell>
          <cell r="K35">
            <v>87623.900000000023</v>
          </cell>
          <cell r="L35">
            <v>309411.39999999991</v>
          </cell>
          <cell r="M35">
            <v>174624.20000000019</v>
          </cell>
          <cell r="N35">
            <v>74775.899999999907</v>
          </cell>
          <cell r="O35">
            <v>186270.5</v>
          </cell>
          <cell r="P35">
            <v>145223.53333333335</v>
          </cell>
          <cell r="Q35">
            <v>135423.31111111108</v>
          </cell>
          <cell r="R35">
            <v>155639.11481481479</v>
          </cell>
          <cell r="S35">
            <v>145428.65308641971</v>
          </cell>
          <cell r="T35" t="str">
            <v>صافي تعويضات العاملين من العالم الخارجي</v>
          </cell>
        </row>
        <row r="36">
          <cell r="B36" t="str">
            <v>Operating surplus</v>
          </cell>
          <cell r="C36">
            <v>8830.9</v>
          </cell>
          <cell r="D36">
            <v>8196.7999999999993</v>
          </cell>
          <cell r="E36">
            <v>10319</v>
          </cell>
          <cell r="F36">
            <v>11866</v>
          </cell>
          <cell r="G36">
            <v>12937</v>
          </cell>
          <cell r="H36">
            <v>10405</v>
          </cell>
          <cell r="I36">
            <v>34515</v>
          </cell>
          <cell r="J36">
            <v>86284</v>
          </cell>
          <cell r="K36">
            <v>435771</v>
          </cell>
          <cell r="L36">
            <v>1305240</v>
          </cell>
          <cell r="M36">
            <v>1562150</v>
          </cell>
          <cell r="N36">
            <v>1895677</v>
          </cell>
          <cell r="O36">
            <v>2367936</v>
          </cell>
          <cell r="P36">
            <v>2846272</v>
          </cell>
          <cell r="Q36">
            <v>3150521</v>
          </cell>
          <cell r="R36">
            <v>3478128</v>
          </cell>
          <cell r="S36">
            <v>3837770</v>
          </cell>
          <cell r="T36" t="str">
            <v>فائض التشغيل</v>
          </cell>
        </row>
        <row r="37">
          <cell r="B37" t="str">
            <v>Property and entrepreneurial income from the rest of the world (net)  </v>
          </cell>
          <cell r="C37">
            <v>-360.1</v>
          </cell>
          <cell r="D37">
            <v>-692.4</v>
          </cell>
          <cell r="E37">
            <v>-704.69999999999993</v>
          </cell>
          <cell r="F37">
            <v>-704.3</v>
          </cell>
          <cell r="G37">
            <v>-667</v>
          </cell>
          <cell r="H37">
            <v>-643</v>
          </cell>
          <cell r="I37">
            <v>-1274</v>
          </cell>
          <cell r="J37">
            <v>0</v>
          </cell>
          <cell r="K37">
            <v>0</v>
          </cell>
          <cell r="L37">
            <v>0</v>
          </cell>
          <cell r="M37">
            <v>0</v>
          </cell>
          <cell r="N37">
            <v>0</v>
          </cell>
          <cell r="O37">
            <v>0</v>
          </cell>
          <cell r="P37">
            <v>0</v>
          </cell>
          <cell r="Q37">
            <v>0</v>
          </cell>
          <cell r="R37">
            <v>0</v>
          </cell>
          <cell r="S37">
            <v>0</v>
          </cell>
          <cell r="T37" t="str">
            <v>صافي دخل الملكية وعائد التنظيم من العالم الخارجي  </v>
          </cell>
        </row>
        <row r="38">
          <cell r="B38" t="str">
            <v>Indirect taxes</v>
          </cell>
          <cell r="C38">
            <v>837.5</v>
          </cell>
          <cell r="D38">
            <v>783.3</v>
          </cell>
          <cell r="E38">
            <v>708.2</v>
          </cell>
          <cell r="F38">
            <v>1035</v>
          </cell>
          <cell r="G38">
            <v>1025</v>
          </cell>
          <cell r="H38">
            <v>486</v>
          </cell>
          <cell r="I38">
            <v>398</v>
          </cell>
          <cell r="J38">
            <v>-16039</v>
          </cell>
          <cell r="K38">
            <v>-87623</v>
          </cell>
          <cell r="L38">
            <v>-311270</v>
          </cell>
          <cell r="M38">
            <v>-177053</v>
          </cell>
          <cell r="N38">
            <v>-74806</v>
          </cell>
          <cell r="O38">
            <v>-179957</v>
          </cell>
          <cell r="P38">
            <v>-159827</v>
          </cell>
          <cell r="Q38">
            <v>-172336</v>
          </cell>
          <cell r="R38">
            <v>-237687</v>
          </cell>
          <cell r="S38">
            <v>-252329</v>
          </cell>
          <cell r="T38" t="str">
            <v>الضرائب غير المباشرة</v>
          </cell>
        </row>
        <row r="39">
          <cell r="B39" t="str">
            <v>Less: subsidies</v>
          </cell>
          <cell r="C39">
            <v>355.5</v>
          </cell>
          <cell r="D39">
            <v>372.3</v>
          </cell>
          <cell r="E39">
            <v>407.6</v>
          </cell>
          <cell r="F39">
            <v>417.1</v>
          </cell>
          <cell r="G39">
            <v>576</v>
          </cell>
          <cell r="H39">
            <v>1859</v>
          </cell>
          <cell r="I39">
            <v>2385</v>
          </cell>
          <cell r="J39">
            <v>0</v>
          </cell>
          <cell r="K39">
            <v>0</v>
          </cell>
          <cell r="L39">
            <v>0</v>
          </cell>
          <cell r="M39">
            <v>0</v>
          </cell>
          <cell r="N39">
            <v>0</v>
          </cell>
          <cell r="O39">
            <v>0</v>
          </cell>
          <cell r="P39">
            <v>0</v>
          </cell>
          <cell r="Q39">
            <v>0</v>
          </cell>
          <cell r="R39">
            <v>0</v>
          </cell>
          <cell r="S39">
            <v>0</v>
          </cell>
          <cell r="T39" t="str">
            <v>ناقصا: الاعانات</v>
          </cell>
        </row>
        <row r="40">
          <cell r="B40" t="str">
            <v>Other current transfers from the rest of the world (net)</v>
          </cell>
          <cell r="C40">
            <v>-152.6</v>
          </cell>
          <cell r="D40">
            <v>-89.1</v>
          </cell>
          <cell r="E40">
            <v>-84</v>
          </cell>
          <cell r="F40">
            <v>-149.30000000000001</v>
          </cell>
          <cell r="G40">
            <v>-49</v>
          </cell>
          <cell r="H40">
            <v>123</v>
          </cell>
          <cell r="I40">
            <v>75</v>
          </cell>
          <cell r="J40">
            <v>0</v>
          </cell>
          <cell r="K40">
            <v>0</v>
          </cell>
          <cell r="L40">
            <v>0</v>
          </cell>
          <cell r="M40">
            <v>0</v>
          </cell>
          <cell r="N40">
            <v>0</v>
          </cell>
          <cell r="O40">
            <v>0</v>
          </cell>
          <cell r="P40">
            <v>0</v>
          </cell>
          <cell r="Q40">
            <v>0</v>
          </cell>
          <cell r="R40">
            <v>0</v>
          </cell>
          <cell r="S40">
            <v>0</v>
          </cell>
          <cell r="T40" t="str">
            <v>صافي التحويلات  الجارية الأخرى من العالم الخارجي</v>
          </cell>
        </row>
        <row r="41">
          <cell r="B41" t="str">
            <v>Disposable income  (1)</v>
          </cell>
          <cell r="C41">
            <v>13491.399999999998</v>
          </cell>
          <cell r="D41">
            <v>12977.5</v>
          </cell>
          <cell r="E41">
            <v>15527.9</v>
          </cell>
          <cell r="F41">
            <v>18335.500000000004</v>
          </cell>
          <cell r="G41">
            <v>20418</v>
          </cell>
          <cell r="H41">
            <v>17494</v>
          </cell>
          <cell r="I41">
            <v>50066</v>
          </cell>
          <cell r="J41">
            <v>125277.29999999999</v>
          </cell>
          <cell r="K41">
            <v>626920.9</v>
          </cell>
          <cell r="L41">
            <v>2020069.4</v>
          </cell>
          <cell r="M41">
            <v>2278205.2000000002</v>
          </cell>
          <cell r="N41">
            <v>2719749.9</v>
          </cell>
          <cell r="O41">
            <v>3397437.5</v>
          </cell>
          <cell r="P41">
            <v>4034075.5333333332</v>
          </cell>
          <cell r="Q41">
            <v>4453609.3111111112</v>
          </cell>
          <cell r="R41">
            <v>4903429.1148148151</v>
          </cell>
          <cell r="S41">
            <v>5392718.6530864201</v>
          </cell>
          <cell r="T41" t="str">
            <v>الدخل المتاح   (1)</v>
          </cell>
        </row>
        <row r="42">
          <cell r="B42" t="str">
            <v>Government final consumption expenditure</v>
          </cell>
          <cell r="C42">
            <v>4431.8</v>
          </cell>
          <cell r="D42">
            <v>5252.8</v>
          </cell>
          <cell r="E42">
            <v>5673.8</v>
          </cell>
          <cell r="F42">
            <v>5990.1</v>
          </cell>
          <cell r="G42">
            <v>6142</v>
          </cell>
          <cell r="H42">
            <v>7033</v>
          </cell>
          <cell r="I42">
            <v>8898</v>
          </cell>
          <cell r="J42">
            <v>27314</v>
          </cell>
          <cell r="K42">
            <v>132062</v>
          </cell>
          <cell r="L42">
            <v>409277</v>
          </cell>
          <cell r="M42">
            <v>504525</v>
          </cell>
          <cell r="N42">
            <v>631255</v>
          </cell>
          <cell r="O42">
            <v>772689</v>
          </cell>
          <cell r="P42">
            <v>937494</v>
          </cell>
          <cell r="Q42">
            <v>1043685</v>
          </cell>
          <cell r="R42">
            <v>1150957</v>
          </cell>
          <cell r="S42">
            <v>1273690</v>
          </cell>
          <cell r="T42" t="str">
            <v>الانفاق الاستهلاكي النهائي للحكومة</v>
          </cell>
        </row>
        <row r="43">
          <cell r="B43" t="str">
            <v>Private final consumption expenditure</v>
          </cell>
          <cell r="C43">
            <v>8098.7</v>
          </cell>
          <cell r="D43">
            <v>8397.7000000000007</v>
          </cell>
          <cell r="E43">
            <v>9204.4</v>
          </cell>
          <cell r="F43">
            <v>11232.4</v>
          </cell>
          <cell r="G43">
            <v>11761</v>
          </cell>
          <cell r="H43">
            <v>9611</v>
          </cell>
          <cell r="I43">
            <v>40931</v>
          </cell>
          <cell r="J43">
            <v>76610</v>
          </cell>
          <cell r="K43">
            <v>457083</v>
          </cell>
          <cell r="L43">
            <v>1475493</v>
          </cell>
          <cell r="M43">
            <v>1920159</v>
          </cell>
          <cell r="N43">
            <v>2408976</v>
          </cell>
          <cell r="O43">
            <v>2751862</v>
          </cell>
          <cell r="P43">
            <v>3267503</v>
          </cell>
          <cell r="Q43">
            <v>3560338</v>
          </cell>
          <cell r="R43">
            <v>3921066</v>
          </cell>
          <cell r="S43">
            <v>4301897</v>
          </cell>
          <cell r="T43" t="str">
            <v>الانفاق الاستهلاكي النهائي الخاص</v>
          </cell>
        </row>
        <row r="44">
          <cell r="B44" t="str">
            <v>Saving  (1)</v>
          </cell>
          <cell r="C44">
            <v>960.89999999999782</v>
          </cell>
          <cell r="D44">
            <v>-673</v>
          </cell>
          <cell r="E44">
            <v>649.69999999999891</v>
          </cell>
          <cell r="F44">
            <v>1113.0000000000036</v>
          </cell>
          <cell r="G44">
            <v>2515</v>
          </cell>
          <cell r="H44">
            <v>850</v>
          </cell>
          <cell r="I44">
            <v>237</v>
          </cell>
          <cell r="J44">
            <v>21353.299999999988</v>
          </cell>
          <cell r="K44">
            <v>37775.900000000023</v>
          </cell>
          <cell r="L44">
            <v>135299.39999999991</v>
          </cell>
          <cell r="M44">
            <v>-146478.79999999981</v>
          </cell>
          <cell r="N44">
            <v>-320481.10000000009</v>
          </cell>
          <cell r="O44">
            <v>-127113.5</v>
          </cell>
          <cell r="P44">
            <v>-170921.46666666679</v>
          </cell>
          <cell r="Q44">
            <v>-150413.68888888881</v>
          </cell>
          <cell r="R44">
            <v>-168593.88518518489</v>
          </cell>
          <cell r="S44">
            <v>-182868.34691357985</v>
          </cell>
          <cell r="T44" t="str">
            <v>الادخار  (1)</v>
          </cell>
        </row>
        <row r="45">
          <cell r="B45" t="str">
            <v>Appropriation of disposable income  (1)</v>
          </cell>
          <cell r="C45">
            <v>13491.399999999998</v>
          </cell>
          <cell r="D45">
            <v>12977.5</v>
          </cell>
          <cell r="E45">
            <v>15527.9</v>
          </cell>
          <cell r="F45">
            <v>18335.500000000004</v>
          </cell>
          <cell r="G45">
            <v>20418</v>
          </cell>
          <cell r="H45">
            <v>17494</v>
          </cell>
          <cell r="I45">
            <v>50066</v>
          </cell>
          <cell r="J45">
            <v>125277.29999999999</v>
          </cell>
          <cell r="K45">
            <v>626920.9</v>
          </cell>
          <cell r="L45">
            <v>2020069.4</v>
          </cell>
          <cell r="M45">
            <v>2278205.2000000002</v>
          </cell>
          <cell r="N45">
            <v>2719749.9</v>
          </cell>
          <cell r="O45">
            <v>3397437.5</v>
          </cell>
          <cell r="P45">
            <v>4034075.5333333332</v>
          </cell>
          <cell r="Q45">
            <v>4453609.3111111112</v>
          </cell>
          <cell r="R45">
            <v>4903429.1148148151</v>
          </cell>
          <cell r="S45">
            <v>5392718.6530864201</v>
          </cell>
          <cell r="T45" t="str">
            <v>تخصيصات الدخل المتاح  (1)</v>
          </cell>
        </row>
        <row r="46">
          <cell r="B46" t="str">
            <v>* ESCWA estimates.</v>
          </cell>
          <cell r="T46" t="str">
            <v>*  تقديرات الاسكوا.</v>
          </cell>
        </row>
        <row r="47">
          <cell r="B47" t="str">
            <v>(1) Includes error and omission.</v>
          </cell>
          <cell r="T47" t="str">
            <v>(1) يتضمن  السهو والخطأ.</v>
          </cell>
        </row>
        <row r="56">
          <cell r="B56" t="str">
            <v>تمويل رأس المال - بالأسعار الجارية</v>
          </cell>
        </row>
        <row r="57">
          <cell r="B57" t="str">
            <v>Capital finance - at current prices</v>
          </cell>
        </row>
        <row r="58">
          <cell r="B58" t="str">
            <v>Iraq</v>
          </cell>
          <cell r="T58" t="str">
            <v>العراق</v>
          </cell>
        </row>
        <row r="59">
          <cell r="B59" t="str">
            <v>Mn. Dinars</v>
          </cell>
          <cell r="T59" t="str">
            <v>مليون دينار</v>
          </cell>
        </row>
        <row r="60">
          <cell r="C60">
            <v>1985</v>
          </cell>
          <cell r="D60">
            <v>1986</v>
          </cell>
          <cell r="E60">
            <v>1987</v>
          </cell>
          <cell r="F60">
            <v>1989</v>
          </cell>
          <cell r="G60">
            <v>1990</v>
          </cell>
          <cell r="H60">
            <v>1991</v>
          </cell>
          <cell r="I60">
            <v>1992</v>
          </cell>
          <cell r="J60">
            <v>1993</v>
          </cell>
          <cell r="K60">
            <v>1994</v>
          </cell>
          <cell r="L60">
            <v>1995</v>
          </cell>
          <cell r="M60">
            <v>1996</v>
          </cell>
          <cell r="N60">
            <v>1997</v>
          </cell>
          <cell r="O60">
            <v>1998</v>
          </cell>
          <cell r="P60">
            <v>1999</v>
          </cell>
          <cell r="Q60">
            <v>2000</v>
          </cell>
          <cell r="R60">
            <v>2001</v>
          </cell>
          <cell r="S60">
            <v>2002</v>
          </cell>
        </row>
        <row r="61">
          <cell r="B61" t="str">
            <v>Saving  (1)</v>
          </cell>
          <cell r="C61">
            <v>960.89999999999782</v>
          </cell>
          <cell r="D61">
            <v>-673</v>
          </cell>
          <cell r="E61">
            <v>649.69999999999891</v>
          </cell>
          <cell r="F61">
            <v>1113.0000000000036</v>
          </cell>
          <cell r="G61">
            <v>2515</v>
          </cell>
          <cell r="H61">
            <v>850</v>
          </cell>
          <cell r="I61">
            <v>237</v>
          </cell>
          <cell r="J61">
            <v>21353.299999999988</v>
          </cell>
          <cell r="K61">
            <v>37775.900000000023</v>
          </cell>
          <cell r="L61">
            <v>135299.39999999991</v>
          </cell>
          <cell r="M61">
            <v>-146478.79999999981</v>
          </cell>
          <cell r="N61">
            <v>-320481.10000000009</v>
          </cell>
          <cell r="O61">
            <v>-127113.5</v>
          </cell>
          <cell r="P61">
            <v>-170921.46666666679</v>
          </cell>
          <cell r="Q61">
            <v>-150413.68888888881</v>
          </cell>
          <cell r="R61">
            <v>-168593.88518518489</v>
          </cell>
          <cell r="S61">
            <v>-182868.34691357985</v>
          </cell>
          <cell r="T61" t="str">
            <v>الادخار  (1)</v>
          </cell>
        </row>
        <row r="62">
          <cell r="B62" t="str">
            <v>Consumption of fixed capital</v>
          </cell>
          <cell r="C62">
            <v>1291</v>
          </cell>
          <cell r="D62">
            <v>1304</v>
          </cell>
          <cell r="E62">
            <v>1584</v>
          </cell>
          <cell r="F62">
            <v>1836.7</v>
          </cell>
          <cell r="G62">
            <v>2056</v>
          </cell>
          <cell r="H62">
            <v>1918</v>
          </cell>
          <cell r="I62">
            <v>6091</v>
          </cell>
          <cell r="J62">
            <v>15227</v>
          </cell>
          <cell r="K62">
            <v>76901</v>
          </cell>
          <cell r="L62">
            <v>230336</v>
          </cell>
          <cell r="M62">
            <v>275673</v>
          </cell>
          <cell r="N62">
            <v>334531</v>
          </cell>
          <cell r="O62">
            <v>417870</v>
          </cell>
          <cell r="P62">
            <v>502283</v>
          </cell>
          <cell r="Q62">
            <v>555974</v>
          </cell>
          <cell r="R62">
            <v>613786</v>
          </cell>
          <cell r="S62">
            <v>677252</v>
          </cell>
          <cell r="T62" t="str">
            <v>اهتلاك رأس المال الثابت</v>
          </cell>
        </row>
        <row r="63">
          <cell r="B63" t="str">
            <v>Capital transfers from the rest of the world (net)</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t="str">
            <v>صافي التحويلات الرأسمالية من العالم الخارجي</v>
          </cell>
        </row>
        <row r="64">
          <cell r="B64" t="str">
            <v>Finance of gross accumulation</v>
          </cell>
          <cell r="C64">
            <v>2251.8999999999978</v>
          </cell>
          <cell r="D64">
            <v>631</v>
          </cell>
          <cell r="E64">
            <v>2233.6999999999989</v>
          </cell>
          <cell r="F64">
            <v>2949.7000000000035</v>
          </cell>
          <cell r="G64">
            <v>4571</v>
          </cell>
          <cell r="H64">
            <v>2768</v>
          </cell>
          <cell r="I64">
            <v>6328</v>
          </cell>
          <cell r="J64">
            <v>36580.299999999988</v>
          </cell>
          <cell r="K64">
            <v>114676.90000000002</v>
          </cell>
          <cell r="L64">
            <v>365635.39999999991</v>
          </cell>
          <cell r="M64">
            <v>129194.20000000019</v>
          </cell>
          <cell r="N64">
            <v>14049.899999999907</v>
          </cell>
          <cell r="O64">
            <v>290756.5</v>
          </cell>
          <cell r="P64">
            <v>331361.53333333321</v>
          </cell>
          <cell r="Q64">
            <v>405560.31111111119</v>
          </cell>
          <cell r="R64">
            <v>445192.11481481511</v>
          </cell>
          <cell r="S64">
            <v>494383.65308642015</v>
          </cell>
          <cell r="T64" t="str">
            <v xml:space="preserve">تمويل التراكم الاجمالي </v>
          </cell>
        </row>
        <row r="65">
          <cell r="B65" t="str">
            <v>Increase in stock</v>
          </cell>
          <cell r="C65">
            <v>-636.5</v>
          </cell>
          <cell r="D65">
            <v>-990.9</v>
          </cell>
          <cell r="E65">
            <v>-124.1</v>
          </cell>
          <cell r="F65">
            <v>-2317.5</v>
          </cell>
          <cell r="G65">
            <v>-977</v>
          </cell>
          <cell r="H65">
            <v>520</v>
          </cell>
          <cell r="I65">
            <v>-2379</v>
          </cell>
          <cell r="J65">
            <v>-3509</v>
          </cell>
          <cell r="K65">
            <v>-16393</v>
          </cell>
          <cell r="L65">
            <v>-54193</v>
          </cell>
          <cell r="M65">
            <v>-65740</v>
          </cell>
          <cell r="N65">
            <v>-82283</v>
          </cell>
          <cell r="O65">
            <v>-99159</v>
          </cell>
          <cell r="P65">
            <v>-119138</v>
          </cell>
          <cell r="Q65">
            <v>-131256</v>
          </cell>
          <cell r="R65">
            <v>-143658</v>
          </cell>
          <cell r="S65">
            <v>-158023</v>
          </cell>
          <cell r="T65" t="str">
            <v>التغير  فى المخزون</v>
          </cell>
        </row>
        <row r="66">
          <cell r="B66" t="str">
            <v>Gross fixed capital formation</v>
          </cell>
          <cell r="C66">
            <v>4301.1000000000004</v>
          </cell>
          <cell r="D66">
            <v>3859.2</v>
          </cell>
          <cell r="E66">
            <v>3657.8</v>
          </cell>
          <cell r="F66">
            <v>6305.5</v>
          </cell>
          <cell r="G66">
            <v>6220</v>
          </cell>
          <cell r="H66">
            <v>3289</v>
          </cell>
          <cell r="I66">
            <v>10782</v>
          </cell>
          <cell r="J66">
            <v>26369</v>
          </cell>
          <cell r="K66">
            <v>48045</v>
          </cell>
          <cell r="L66">
            <v>115868</v>
          </cell>
          <cell r="M66">
            <v>47747</v>
          </cell>
          <cell r="N66">
            <v>44183</v>
          </cell>
          <cell r="O66">
            <v>229642</v>
          </cell>
          <cell r="P66">
            <v>311610</v>
          </cell>
          <cell r="Q66">
            <v>421318</v>
          </cell>
          <cell r="R66">
            <v>472068</v>
          </cell>
          <cell r="S66">
            <v>543280</v>
          </cell>
          <cell r="T66" t="str">
            <v>التكوين الرأسمالي الثابت الاجمالي</v>
          </cell>
        </row>
        <row r="67">
          <cell r="B67" t="str">
            <v>Purchases of intangible assets from the rest of the world (net)</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t="str">
            <v>صافي مشتريات الاصول المعنويه من العالم الخارجي</v>
          </cell>
        </row>
        <row r="68">
          <cell r="B68" t="str">
            <v>Net lending to the rest of the world  (1)</v>
          </cell>
          <cell r="C68">
            <v>-1412.7</v>
          </cell>
          <cell r="D68">
            <v>-2237.3000000000002</v>
          </cell>
          <cell r="E68">
            <v>-1300</v>
          </cell>
          <cell r="F68">
            <v>-1038.2999999999965</v>
          </cell>
          <cell r="G68">
            <v>-672</v>
          </cell>
          <cell r="H68">
            <v>-1041</v>
          </cell>
          <cell r="I68">
            <v>-2075</v>
          </cell>
          <cell r="J68">
            <v>13720.299999999988</v>
          </cell>
          <cell r="K68">
            <v>83024.900000000023</v>
          </cell>
          <cell r="L68">
            <v>303960.39999999991</v>
          </cell>
          <cell r="M68">
            <v>147187.20000000019</v>
          </cell>
          <cell r="N68">
            <v>52149.899999999907</v>
          </cell>
          <cell r="O68">
            <v>160273.5</v>
          </cell>
          <cell r="P68">
            <v>138889.53333333321</v>
          </cell>
          <cell r="Q68">
            <v>115498.31111111119</v>
          </cell>
          <cell r="R68">
            <v>116782.11481481511</v>
          </cell>
          <cell r="S68">
            <v>109126.65308642015</v>
          </cell>
          <cell r="T68" t="str">
            <v>صافي الاقراض الى العالم الخارجي  (1)</v>
          </cell>
        </row>
        <row r="69">
          <cell r="B69" t="str">
            <v>Gross accumulation</v>
          </cell>
          <cell r="C69">
            <v>2251.9000000000005</v>
          </cell>
          <cell r="D69">
            <v>630.99999999999955</v>
          </cell>
          <cell r="E69">
            <v>2233.7000000000003</v>
          </cell>
          <cell r="F69">
            <v>2949.7000000000035</v>
          </cell>
          <cell r="G69">
            <v>4571</v>
          </cell>
          <cell r="H69">
            <v>2768</v>
          </cell>
          <cell r="I69">
            <v>6328</v>
          </cell>
          <cell r="J69">
            <v>36580.299999999988</v>
          </cell>
          <cell r="K69">
            <v>114676.90000000002</v>
          </cell>
          <cell r="L69">
            <v>365635.39999999991</v>
          </cell>
          <cell r="M69">
            <v>129194.20000000019</v>
          </cell>
          <cell r="N69">
            <v>14049.899999999907</v>
          </cell>
          <cell r="O69">
            <v>290756.5</v>
          </cell>
          <cell r="P69">
            <v>331361.53333333321</v>
          </cell>
          <cell r="Q69">
            <v>405560.31111111119</v>
          </cell>
          <cell r="R69">
            <v>445192.11481481511</v>
          </cell>
          <cell r="S69">
            <v>494383.65308642015</v>
          </cell>
          <cell r="T69" t="str">
            <v>اجمالى التراكم</v>
          </cell>
        </row>
        <row r="70">
          <cell r="B70" t="str">
            <v>Net lending to the rest of the world  (1)</v>
          </cell>
          <cell r="C70">
            <v>-1412.7</v>
          </cell>
          <cell r="D70">
            <v>-2237.3000000000002</v>
          </cell>
          <cell r="E70">
            <v>-1300</v>
          </cell>
          <cell r="F70">
            <v>-1038.2999999999965</v>
          </cell>
          <cell r="G70">
            <v>-672</v>
          </cell>
          <cell r="H70">
            <v>-1041</v>
          </cell>
          <cell r="I70">
            <v>-2075</v>
          </cell>
          <cell r="J70">
            <v>13720.299999999988</v>
          </cell>
          <cell r="K70">
            <v>83024.900000000023</v>
          </cell>
          <cell r="L70">
            <v>303960.39999999991</v>
          </cell>
          <cell r="M70">
            <v>147187.20000000019</v>
          </cell>
          <cell r="N70">
            <v>52149.899999999907</v>
          </cell>
          <cell r="O70">
            <v>160273.5</v>
          </cell>
          <cell r="P70">
            <v>138889.53333333321</v>
          </cell>
          <cell r="Q70">
            <v>115498.31111111119</v>
          </cell>
          <cell r="R70">
            <v>116782.11481481511</v>
          </cell>
          <cell r="S70">
            <v>109126.65308642015</v>
          </cell>
          <cell r="T70" t="str">
            <v>صافي الاقراض الى العالم الخارجي  (1)</v>
          </cell>
        </row>
        <row r="71">
          <cell r="B71" t="str">
            <v>Net incurrence of liabilities</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t="str">
            <v>صافي الاضافات الى الخصوم المالية</v>
          </cell>
        </row>
        <row r="72">
          <cell r="B72" t="str">
            <v>Net acquisition of foreign financial assets</v>
          </cell>
          <cell r="C72">
            <v>-1412.7</v>
          </cell>
          <cell r="D72">
            <v>-2237.3000000000002</v>
          </cell>
          <cell r="E72">
            <v>-1300</v>
          </cell>
          <cell r="F72">
            <v>-1038.2999999999965</v>
          </cell>
          <cell r="G72">
            <v>-672</v>
          </cell>
          <cell r="H72">
            <v>-1041</v>
          </cell>
          <cell r="I72">
            <v>-2075</v>
          </cell>
          <cell r="J72">
            <v>13720.299999999988</v>
          </cell>
          <cell r="K72">
            <v>83024.900000000023</v>
          </cell>
          <cell r="L72">
            <v>303960.39999999991</v>
          </cell>
          <cell r="M72">
            <v>147187.20000000019</v>
          </cell>
          <cell r="N72">
            <v>52149.899999999907</v>
          </cell>
          <cell r="O72">
            <v>160273.5</v>
          </cell>
          <cell r="P72">
            <v>138889.53333333321</v>
          </cell>
          <cell r="Q72">
            <v>115498.31111111119</v>
          </cell>
          <cell r="R72">
            <v>116782.11481481511</v>
          </cell>
          <cell r="S72">
            <v>109126.65308642015</v>
          </cell>
          <cell r="T72" t="str">
            <v>صافي الاستحواز من الاصول المالية الأجنبية</v>
          </cell>
        </row>
        <row r="73">
          <cell r="B73" t="str">
            <v>* ESCWA estimates.</v>
          </cell>
          <cell r="T73" t="str">
            <v>*  تقديرات الاسكوا.</v>
          </cell>
        </row>
        <row r="74">
          <cell r="B74" t="str">
            <v>(1) Includes error and omission.</v>
          </cell>
          <cell r="T74" t="str">
            <v>‏(1) يتضمن  السهو والخطأ.</v>
          </cell>
        </row>
        <row r="75">
          <cell r="B75" t="str">
            <v>(2) Based on official sources.</v>
          </cell>
          <cell r="T75" t="str">
            <v>(2) المصدر بيانات رسمية.</v>
          </cell>
        </row>
        <row r="84">
          <cell r="B84" t="str">
            <v>الصفقات الخارجية - بالاسعار الجارية   *</v>
          </cell>
        </row>
        <row r="85">
          <cell r="B85" t="str">
            <v>External transactions - at current prices</v>
          </cell>
        </row>
        <row r="86">
          <cell r="B86" t="str">
            <v>Iraq</v>
          </cell>
          <cell r="T86" t="str">
            <v>العراق</v>
          </cell>
        </row>
        <row r="87">
          <cell r="B87" t="str">
            <v>Mn. Dinars</v>
          </cell>
          <cell r="T87" t="str">
            <v>مليون دينار</v>
          </cell>
        </row>
        <row r="88">
          <cell r="C88">
            <v>1985</v>
          </cell>
          <cell r="D88">
            <v>1986</v>
          </cell>
          <cell r="E88">
            <v>1987</v>
          </cell>
          <cell r="F88">
            <v>1989</v>
          </cell>
          <cell r="G88">
            <v>1990</v>
          </cell>
          <cell r="H88">
            <v>1991</v>
          </cell>
          <cell r="I88">
            <v>1992</v>
          </cell>
          <cell r="J88">
            <v>1993</v>
          </cell>
          <cell r="K88">
            <v>1994</v>
          </cell>
          <cell r="L88">
            <v>1995</v>
          </cell>
          <cell r="M88">
            <v>1996</v>
          </cell>
          <cell r="N88">
            <v>1997</v>
          </cell>
          <cell r="O88">
            <v>1998</v>
          </cell>
          <cell r="P88">
            <v>1999</v>
          </cell>
          <cell r="Q88">
            <v>2000</v>
          </cell>
          <cell r="R88">
            <v>2001</v>
          </cell>
          <cell r="S88">
            <v>2002</v>
          </cell>
        </row>
        <row r="89">
          <cell r="B89" t="str">
            <v xml:space="preserve">Exports of goods and services </v>
          </cell>
          <cell r="C89">
            <v>3774.7</v>
          </cell>
          <cell r="D89">
            <v>2417.8000000000002</v>
          </cell>
          <cell r="E89">
            <v>4087.1</v>
          </cell>
          <cell r="F89">
            <v>4482.6000000000004</v>
          </cell>
          <cell r="G89">
            <v>4305</v>
          </cell>
          <cell r="H89">
            <v>548</v>
          </cell>
          <cell r="I89">
            <v>670</v>
          </cell>
          <cell r="J89">
            <v>1665</v>
          </cell>
          <cell r="K89">
            <v>9174</v>
          </cell>
          <cell r="L89">
            <v>35033</v>
          </cell>
          <cell r="M89">
            <v>128382</v>
          </cell>
          <cell r="N89">
            <v>304170</v>
          </cell>
          <cell r="O89">
            <v>404411</v>
          </cell>
          <cell r="P89">
            <v>596943</v>
          </cell>
          <cell r="Q89">
            <v>753482</v>
          </cell>
          <cell r="R89">
            <v>878881</v>
          </cell>
          <cell r="S89">
            <v>1048376</v>
          </cell>
          <cell r="T89" t="str">
            <v>الصادرات من السلع والخدمات</v>
          </cell>
        </row>
        <row r="90">
          <cell r="B90" t="str">
            <v>Compensation of employees from  the rest of the world (1)</v>
          </cell>
          <cell r="C90">
            <v>0</v>
          </cell>
          <cell r="D90">
            <v>0</v>
          </cell>
          <cell r="E90">
            <v>0</v>
          </cell>
          <cell r="F90">
            <v>0</v>
          </cell>
          <cell r="G90">
            <v>0</v>
          </cell>
          <cell r="H90">
            <v>0</v>
          </cell>
          <cell r="I90">
            <v>0</v>
          </cell>
          <cell r="J90">
            <v>16025.300000000003</v>
          </cell>
          <cell r="K90">
            <v>87623.900000000023</v>
          </cell>
          <cell r="L90">
            <v>309411.39999999991</v>
          </cell>
          <cell r="M90">
            <v>174624.20000000019</v>
          </cell>
          <cell r="N90">
            <v>74775.899999999907</v>
          </cell>
          <cell r="O90">
            <v>186270.5</v>
          </cell>
          <cell r="P90">
            <v>145223.53333333335</v>
          </cell>
          <cell r="Q90">
            <v>135423.31111111108</v>
          </cell>
          <cell r="R90">
            <v>155639.11481481479</v>
          </cell>
          <cell r="S90">
            <v>145428.65308641971</v>
          </cell>
          <cell r="T90" t="str">
            <v>تعويضات العاملين من العالم الخارجي(1)</v>
          </cell>
        </row>
        <row r="91">
          <cell r="B91" t="str">
            <v>Property and entrepreneurial income from the rest of the world   </v>
          </cell>
          <cell r="C91">
            <v>27.9</v>
          </cell>
          <cell r="D91">
            <v>39.700000000000003</v>
          </cell>
          <cell r="E91">
            <v>23.7</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t="str">
            <v xml:space="preserve"> دخل الملكية وعائد التنظيم من العالم الخارجي</v>
          </cell>
        </row>
        <row r="92">
          <cell r="B92" t="str">
            <v>Other current transfers from the rest of the world</v>
          </cell>
          <cell r="C92">
            <v>-152.6</v>
          </cell>
          <cell r="D92">
            <v>-89.1</v>
          </cell>
          <cell r="E92">
            <v>-84</v>
          </cell>
          <cell r="F92">
            <v>-149.30000000000001</v>
          </cell>
          <cell r="G92">
            <v>-49</v>
          </cell>
          <cell r="H92">
            <v>123</v>
          </cell>
          <cell r="I92">
            <v>75</v>
          </cell>
          <cell r="J92">
            <v>0</v>
          </cell>
          <cell r="K92">
            <v>0</v>
          </cell>
          <cell r="L92">
            <v>0</v>
          </cell>
          <cell r="M92">
            <v>0</v>
          </cell>
          <cell r="N92">
            <v>0</v>
          </cell>
          <cell r="O92">
            <v>0</v>
          </cell>
          <cell r="P92">
            <v>0</v>
          </cell>
          <cell r="Q92">
            <v>0</v>
          </cell>
          <cell r="R92">
            <v>0</v>
          </cell>
          <cell r="S92">
            <v>0</v>
          </cell>
          <cell r="T92" t="str">
            <v>تحويلات جارية اخرى من العالم الخارجي </v>
          </cell>
        </row>
        <row r="93">
          <cell r="B93" t="str">
            <v>Current receipts</v>
          </cell>
          <cell r="C93">
            <v>3650</v>
          </cell>
          <cell r="D93">
            <v>2368.4</v>
          </cell>
          <cell r="E93">
            <v>4026.8</v>
          </cell>
          <cell r="F93">
            <v>4333.3</v>
          </cell>
          <cell r="G93">
            <v>4256</v>
          </cell>
          <cell r="H93">
            <v>671</v>
          </cell>
          <cell r="I93">
            <v>745</v>
          </cell>
          <cell r="J93">
            <v>17690.300000000003</v>
          </cell>
          <cell r="K93">
            <v>96797.900000000023</v>
          </cell>
          <cell r="L93">
            <v>344444.39999999991</v>
          </cell>
          <cell r="M93">
            <v>303006.20000000019</v>
          </cell>
          <cell r="N93">
            <v>378945.89999999991</v>
          </cell>
          <cell r="O93">
            <v>590681.5</v>
          </cell>
          <cell r="P93">
            <v>742166.53333333333</v>
          </cell>
          <cell r="Q93">
            <v>888905.31111111108</v>
          </cell>
          <cell r="R93">
            <v>1034520.1148148148</v>
          </cell>
          <cell r="S93">
            <v>1193804.6530864197</v>
          </cell>
          <cell r="T93" t="str">
            <v>المتحصلات الجارية</v>
          </cell>
        </row>
        <row r="94">
          <cell r="B94" t="str">
            <v>Imports of goods and services</v>
          </cell>
          <cell r="C94">
            <v>4476</v>
          </cell>
          <cell r="D94">
            <v>3873.6</v>
          </cell>
          <cell r="E94">
            <v>4598.3999999999996</v>
          </cell>
          <cell r="F94">
            <v>4667.3</v>
          </cell>
          <cell r="G94">
            <v>4154</v>
          </cell>
          <cell r="H94">
            <v>1062</v>
          </cell>
          <cell r="I94">
            <v>1541</v>
          </cell>
          <cell r="J94">
            <v>3970</v>
          </cell>
          <cell r="K94">
            <v>13773</v>
          </cell>
          <cell r="L94">
            <v>40484</v>
          </cell>
          <cell r="M94">
            <v>155819</v>
          </cell>
          <cell r="N94">
            <v>326796</v>
          </cell>
          <cell r="O94">
            <v>430408</v>
          </cell>
          <cell r="P94">
            <v>603277</v>
          </cell>
          <cell r="Q94">
            <v>773407</v>
          </cell>
          <cell r="R94">
            <v>917738</v>
          </cell>
          <cell r="S94">
            <v>1084678</v>
          </cell>
          <cell r="T94" t="str">
            <v>الواردات من السلع والخدمات</v>
          </cell>
        </row>
        <row r="95">
          <cell r="B95" t="str">
            <v>Compensation of employees to the rest of the world</v>
          </cell>
          <cell r="C95">
            <v>198.7</v>
          </cell>
          <cell r="D95">
            <v>0</v>
          </cell>
          <cell r="E95">
            <v>0</v>
          </cell>
          <cell r="F95">
            <v>0</v>
          </cell>
          <cell r="G95">
            <v>107</v>
          </cell>
          <cell r="H95">
            <v>8</v>
          </cell>
          <cell r="I95">
            <v>5</v>
          </cell>
          <cell r="J95">
            <v>0</v>
          </cell>
          <cell r="K95">
            <v>0</v>
          </cell>
          <cell r="L95">
            <v>0</v>
          </cell>
          <cell r="M95">
            <v>0</v>
          </cell>
          <cell r="N95">
            <v>0</v>
          </cell>
          <cell r="O95">
            <v>0</v>
          </cell>
          <cell r="P95">
            <v>0</v>
          </cell>
          <cell r="Q95">
            <v>0</v>
          </cell>
          <cell r="R95">
            <v>0</v>
          </cell>
          <cell r="S95">
            <v>0</v>
          </cell>
          <cell r="T95" t="str">
            <v>تعويضات العاملين المدفوعة الى العالم الخارجي</v>
          </cell>
        </row>
        <row r="96">
          <cell r="B96" t="str">
            <v xml:space="preserve">Property and entrepreneurial income to the rest of the
 world  </v>
          </cell>
          <cell r="C96">
            <v>388</v>
          </cell>
          <cell r="D96">
            <v>732.1</v>
          </cell>
          <cell r="E96">
            <v>728.4</v>
          </cell>
          <cell r="F96">
            <v>704.3</v>
          </cell>
          <cell r="G96">
            <v>667</v>
          </cell>
          <cell r="H96">
            <v>643</v>
          </cell>
          <cell r="I96">
            <v>1274</v>
          </cell>
          <cell r="J96">
            <v>0</v>
          </cell>
          <cell r="K96">
            <v>0</v>
          </cell>
          <cell r="L96">
            <v>0</v>
          </cell>
          <cell r="M96">
            <v>0</v>
          </cell>
          <cell r="N96">
            <v>0</v>
          </cell>
          <cell r="O96">
            <v>0</v>
          </cell>
          <cell r="P96">
            <v>0</v>
          </cell>
          <cell r="Q96">
            <v>0</v>
          </cell>
          <cell r="R96">
            <v>0</v>
          </cell>
          <cell r="S96">
            <v>0</v>
          </cell>
          <cell r="T96" t="str">
            <v>دخل الملكية وعائد التنظيم المدفوع الى العالم الخارجي </v>
          </cell>
        </row>
        <row r="97">
          <cell r="B97" t="str">
            <v>Other current transfers to the rest of the world</v>
          </cell>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t="str">
            <v>تحويلات جارية اخرى الى العالم الخارجي</v>
          </cell>
        </row>
        <row r="98">
          <cell r="B98" t="str">
            <v>Surplus of the nation from current transactions  (2)</v>
          </cell>
          <cell r="C98">
            <v>-1412.6999999999998</v>
          </cell>
          <cell r="D98">
            <v>-2237.2999999999997</v>
          </cell>
          <cell r="E98">
            <v>-1299.9999999999991</v>
          </cell>
          <cell r="F98">
            <v>-1038.3000000000002</v>
          </cell>
          <cell r="G98">
            <v>-672</v>
          </cell>
          <cell r="H98">
            <v>-1042</v>
          </cell>
          <cell r="I98">
            <v>-2075</v>
          </cell>
          <cell r="J98">
            <v>13720.300000000003</v>
          </cell>
          <cell r="K98">
            <v>83024.900000000023</v>
          </cell>
          <cell r="L98">
            <v>303960.39999999991</v>
          </cell>
          <cell r="M98">
            <v>147187.20000000019</v>
          </cell>
          <cell r="N98">
            <v>52149.899999999907</v>
          </cell>
          <cell r="O98">
            <v>160273.5</v>
          </cell>
          <cell r="P98">
            <v>138889.53333333333</v>
          </cell>
          <cell r="Q98">
            <v>115498.31111111108</v>
          </cell>
          <cell r="R98">
            <v>116782.11481481476</v>
          </cell>
          <cell r="S98">
            <v>109126.65308641968</v>
          </cell>
          <cell r="T98" t="str">
            <v>فائض الدولة من العمليات الجارية  (2)</v>
          </cell>
        </row>
        <row r="99">
          <cell r="B99" t="str">
            <v>Disposable of current receipts</v>
          </cell>
          <cell r="C99">
            <v>3650</v>
          </cell>
          <cell r="D99">
            <v>2368.4</v>
          </cell>
          <cell r="E99">
            <v>4026.8</v>
          </cell>
          <cell r="F99">
            <v>4333.3</v>
          </cell>
          <cell r="G99">
            <v>4256</v>
          </cell>
          <cell r="H99">
            <v>671</v>
          </cell>
          <cell r="I99">
            <v>745</v>
          </cell>
          <cell r="J99">
            <v>17690.300000000003</v>
          </cell>
          <cell r="K99">
            <v>96797.900000000023</v>
          </cell>
          <cell r="L99">
            <v>344444.39999999991</v>
          </cell>
          <cell r="M99">
            <v>303006.20000000019</v>
          </cell>
          <cell r="N99">
            <v>378945.89999999991</v>
          </cell>
          <cell r="O99">
            <v>590681.5</v>
          </cell>
          <cell r="P99">
            <v>742166.53333333333</v>
          </cell>
          <cell r="Q99">
            <v>888905.31111111108</v>
          </cell>
          <cell r="R99">
            <v>1034520.1148148148</v>
          </cell>
          <cell r="S99">
            <v>1193804.6530864197</v>
          </cell>
          <cell r="T99" t="str">
            <v>التصرف فى المتحصلات الجارية</v>
          </cell>
        </row>
        <row r="100">
          <cell r="B100" t="str">
            <v>* ESCWA estimates.(1) Includes all other items.</v>
          </cell>
          <cell r="T100" t="str">
            <v>*  تقديرات الاسكوا.(1) يتضمن البنود الأخرى.</v>
          </cell>
        </row>
        <row r="101">
          <cell r="B101" t="str">
            <v>(2) Includes error and omission.</v>
          </cell>
          <cell r="T101" t="str">
            <v>(2) يتضمن  السهو والخطأ.</v>
          </cell>
        </row>
        <row r="109">
          <cell r="B109" t="str">
            <v>‏الصفقات الخارجية - بالاسعار الجارية (تابع)‏</v>
          </cell>
        </row>
        <row r="110">
          <cell r="B110" t="str">
            <v>External transactions - at current prices (cont'd)</v>
          </cell>
        </row>
        <row r="111">
          <cell r="B111" t="str">
            <v>Iraq</v>
          </cell>
          <cell r="T111" t="str">
            <v>العراق</v>
          </cell>
        </row>
        <row r="112">
          <cell r="B112" t="str">
            <v>Mn. Dinars</v>
          </cell>
          <cell r="T112" t="str">
            <v>مليون دينار</v>
          </cell>
        </row>
        <row r="113">
          <cell r="C113">
            <v>1985</v>
          </cell>
          <cell r="D113">
            <v>1986</v>
          </cell>
          <cell r="E113">
            <v>1987</v>
          </cell>
          <cell r="F113">
            <v>1989</v>
          </cell>
          <cell r="G113">
            <v>1990</v>
          </cell>
          <cell r="H113">
            <v>1991</v>
          </cell>
          <cell r="I113">
            <v>1992</v>
          </cell>
          <cell r="J113">
            <v>1993</v>
          </cell>
          <cell r="K113">
            <v>1994</v>
          </cell>
          <cell r="L113">
            <v>1995</v>
          </cell>
          <cell r="M113">
            <v>1996</v>
          </cell>
          <cell r="N113">
            <v>1997</v>
          </cell>
          <cell r="O113">
            <v>1998</v>
          </cell>
          <cell r="P113">
            <v>1999</v>
          </cell>
          <cell r="Q113">
            <v>2000</v>
          </cell>
          <cell r="R113">
            <v>2001</v>
          </cell>
          <cell r="S113">
            <v>2002</v>
          </cell>
        </row>
        <row r="114">
          <cell r="B114" t="str">
            <v>Surplus of the nation from current transactions (2)</v>
          </cell>
          <cell r="C114">
            <v>-1412.6999999999998</v>
          </cell>
          <cell r="D114">
            <v>-2237.2999999999997</v>
          </cell>
          <cell r="E114">
            <v>-1299.9999999999991</v>
          </cell>
          <cell r="F114">
            <v>-1038.3000000000002</v>
          </cell>
          <cell r="G114">
            <v>-672</v>
          </cell>
          <cell r="H114">
            <v>-1042</v>
          </cell>
          <cell r="I114">
            <v>-2075</v>
          </cell>
          <cell r="J114">
            <v>13720.300000000003</v>
          </cell>
          <cell r="K114">
            <v>83024.900000000023</v>
          </cell>
          <cell r="L114">
            <v>303960.39999999991</v>
          </cell>
          <cell r="M114">
            <v>147187.20000000019</v>
          </cell>
          <cell r="N114">
            <v>52149.899999999907</v>
          </cell>
          <cell r="O114">
            <v>160273.5</v>
          </cell>
          <cell r="P114">
            <v>138889.53333333333</v>
          </cell>
          <cell r="Q114">
            <v>115498.31111111108</v>
          </cell>
          <cell r="R114">
            <v>116782.11481481476</v>
          </cell>
          <cell r="S114">
            <v>109126.65308641968</v>
          </cell>
          <cell r="T114" t="str">
            <v>فائض الدولة من العمليات الجارية (2)</v>
          </cell>
        </row>
        <row r="115">
          <cell r="B115" t="str">
            <v>Capital transfers from the rest of the world (net)</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t="str">
            <v>صافي التحويلات الرأسمالية من العالم الخارجي</v>
          </cell>
        </row>
        <row r="116">
          <cell r="B116" t="str">
            <v>Net incurrence of foreign liabilities</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t="str">
            <v>صافي الاضافات الى االخصوم  الأجنبية</v>
          </cell>
        </row>
        <row r="117">
          <cell r="B117" t="str">
            <v>Receipts  (2)</v>
          </cell>
          <cell r="C117">
            <v>-1412.6999999999998</v>
          </cell>
          <cell r="D117">
            <v>-2237.2999999999997</v>
          </cell>
          <cell r="E117">
            <v>-1299.9999999999991</v>
          </cell>
          <cell r="F117">
            <v>-1038.3000000000002</v>
          </cell>
          <cell r="G117">
            <v>-672</v>
          </cell>
          <cell r="H117">
            <v>-1042</v>
          </cell>
          <cell r="I117">
            <v>-2075</v>
          </cell>
          <cell r="J117">
            <v>13720.300000000003</v>
          </cell>
          <cell r="K117">
            <v>83024.900000000023</v>
          </cell>
          <cell r="L117">
            <v>303960.39999999991</v>
          </cell>
          <cell r="M117">
            <v>147187.20000000019</v>
          </cell>
          <cell r="N117">
            <v>52149.899999999907</v>
          </cell>
          <cell r="O117">
            <v>160273.5</v>
          </cell>
          <cell r="P117">
            <v>138889.53333333333</v>
          </cell>
          <cell r="Q117">
            <v>115498.31111111108</v>
          </cell>
          <cell r="R117">
            <v>116782.11481481476</v>
          </cell>
          <cell r="S117">
            <v>109126.65308641968</v>
          </cell>
          <cell r="T117" t="str">
            <v>المتحصلات   (2)</v>
          </cell>
        </row>
        <row r="118">
          <cell r="B118" t="str">
            <v>Purchases of intangible assets from the rest of the world (net)</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t="str">
            <v>صافي مشتريات الأصول المعنوية من العالم الخارجي</v>
          </cell>
        </row>
        <row r="119">
          <cell r="B119" t="str">
            <v>Net acquisition of foreign financial assets</v>
          </cell>
          <cell r="C119">
            <v>-1412.7</v>
          </cell>
          <cell r="D119">
            <v>-2237.3000000000002</v>
          </cell>
          <cell r="E119">
            <v>-1300</v>
          </cell>
          <cell r="F119">
            <v>-1038.2999999999965</v>
          </cell>
          <cell r="G119">
            <v>-672</v>
          </cell>
          <cell r="H119">
            <v>-1041</v>
          </cell>
          <cell r="I119">
            <v>-2075</v>
          </cell>
          <cell r="J119">
            <v>13720.299999999988</v>
          </cell>
          <cell r="K119">
            <v>83024.900000000023</v>
          </cell>
          <cell r="L119">
            <v>303960.39999999991</v>
          </cell>
          <cell r="M119">
            <v>147187.20000000019</v>
          </cell>
          <cell r="N119">
            <v>52149.899999999907</v>
          </cell>
          <cell r="O119">
            <v>160273.5</v>
          </cell>
          <cell r="P119">
            <v>138889.53333333321</v>
          </cell>
          <cell r="Q119">
            <v>115498.31111111119</v>
          </cell>
          <cell r="R119">
            <v>116782.11481481511</v>
          </cell>
          <cell r="S119">
            <v>109126.65308642015</v>
          </cell>
          <cell r="T119" t="str">
            <v>صافي الاستحواز من الاصول المالية الأجنبية</v>
          </cell>
        </row>
        <row r="120">
          <cell r="B120" t="str">
            <v>Errors and omissions</v>
          </cell>
          <cell r="C120">
            <v>0</v>
          </cell>
          <cell r="D120">
            <v>0</v>
          </cell>
          <cell r="E120">
            <v>0</v>
          </cell>
          <cell r="F120">
            <v>0</v>
          </cell>
          <cell r="G120">
            <v>0</v>
          </cell>
          <cell r="H120">
            <v>-1</v>
          </cell>
          <cell r="I120">
            <v>0</v>
          </cell>
          <cell r="J120">
            <v>1.4551915228366852E-11</v>
          </cell>
          <cell r="K120">
            <v>0</v>
          </cell>
          <cell r="L120">
            <v>0</v>
          </cell>
          <cell r="M120">
            <v>0</v>
          </cell>
          <cell r="N120">
            <v>0</v>
          </cell>
          <cell r="T120" t="str">
            <v>السهو والخطأ</v>
          </cell>
        </row>
        <row r="121">
          <cell r="B121" t="str">
            <v>Disbursements  (2)</v>
          </cell>
          <cell r="C121">
            <v>-1412.7</v>
          </cell>
          <cell r="D121">
            <v>-2237.3000000000002</v>
          </cell>
          <cell r="E121">
            <v>-1300</v>
          </cell>
          <cell r="F121">
            <v>-1038.2999999999965</v>
          </cell>
          <cell r="G121">
            <v>-672</v>
          </cell>
          <cell r="H121">
            <v>-1042</v>
          </cell>
          <cell r="I121">
            <v>-2075</v>
          </cell>
          <cell r="J121">
            <v>13720.300000000003</v>
          </cell>
          <cell r="K121">
            <v>83024.900000000023</v>
          </cell>
          <cell r="L121">
            <v>303960.39999999991</v>
          </cell>
          <cell r="M121">
            <v>147187.20000000019</v>
          </cell>
          <cell r="N121">
            <v>52149.899999999907</v>
          </cell>
          <cell r="O121">
            <v>160273.5</v>
          </cell>
          <cell r="P121">
            <v>138889.53333333321</v>
          </cell>
          <cell r="Q121">
            <v>115498.31111111119</v>
          </cell>
          <cell r="R121">
            <v>116782.11481481511</v>
          </cell>
          <cell r="S121">
            <v>109126.65308642015</v>
          </cell>
          <cell r="T121" t="str">
            <v>التصرفات  (2)</v>
          </cell>
        </row>
        <row r="122">
          <cell r="B122" t="str">
            <v>* ESCWA estimates.</v>
          </cell>
          <cell r="T122" t="str">
            <v>*  تقديرات الاسكوا.</v>
          </cell>
        </row>
        <row r="123">
          <cell r="B123" t="str">
            <v>(1) Includes error and omission.</v>
          </cell>
          <cell r="T123" t="str">
            <v xml:space="preserve"> (1) يتضمن  السهو والخطأ.</v>
          </cell>
        </row>
        <row r="132">
          <cell r="B132" t="str">
            <v xml:space="preserve">الناتج المحلي الاجمالي على مستوى النشاط الاقتصادي بسعر المنتج - بالأسعار الجارية </v>
          </cell>
        </row>
        <row r="133">
          <cell r="B133" t="str">
            <v xml:space="preserve">Gross domestic product by kind of economic activity in producer's values - at current prices </v>
          </cell>
        </row>
        <row r="134">
          <cell r="B134" t="str">
            <v>Iraq</v>
          </cell>
          <cell r="T134" t="str">
            <v>العراق</v>
          </cell>
        </row>
        <row r="135">
          <cell r="B135" t="str">
            <v>Mn. Dinars</v>
          </cell>
          <cell r="T135" t="str">
            <v>مليون دينار</v>
          </cell>
        </row>
        <row r="136">
          <cell r="C136">
            <v>1985</v>
          </cell>
          <cell r="D136">
            <v>1986</v>
          </cell>
          <cell r="E136">
            <v>1987</v>
          </cell>
          <cell r="F136">
            <v>1989</v>
          </cell>
          <cell r="G136">
            <v>1990</v>
          </cell>
          <cell r="H136">
            <v>1991</v>
          </cell>
          <cell r="I136">
            <v>1992</v>
          </cell>
          <cell r="J136">
            <v>1993</v>
          </cell>
          <cell r="K136">
            <v>1994</v>
          </cell>
          <cell r="L136">
            <v>1995</v>
          </cell>
          <cell r="M136">
            <v>1996</v>
          </cell>
          <cell r="N136">
            <v>1997</v>
          </cell>
          <cell r="O136">
            <v>1998</v>
          </cell>
          <cell r="P136">
            <v>1999</v>
          </cell>
          <cell r="Q136">
            <v>2000</v>
          </cell>
          <cell r="R136">
            <v>2001</v>
          </cell>
          <cell r="S136">
            <v>2002</v>
          </cell>
        </row>
        <row r="137">
          <cell r="B137" t="str">
            <v>a- Industries</v>
          </cell>
          <cell r="T137" t="str">
            <v>أ- الصناعات</v>
          </cell>
        </row>
        <row r="138">
          <cell r="B138" t="str">
            <v>Agriculture, hunting, forestry and fishing</v>
          </cell>
          <cell r="C138">
            <v>2160.3000000000002</v>
          </cell>
          <cell r="D138">
            <v>2173.6999999999998</v>
          </cell>
          <cell r="E138">
            <v>2518.6999999999998</v>
          </cell>
          <cell r="F138">
            <v>3346.1</v>
          </cell>
          <cell r="G138">
            <v>4613</v>
          </cell>
          <cell r="H138">
            <v>6047</v>
          </cell>
          <cell r="I138">
            <v>20844</v>
          </cell>
          <cell r="J138">
            <v>45463</v>
          </cell>
          <cell r="K138">
            <v>304002</v>
          </cell>
          <cell r="L138">
            <v>1255760</v>
          </cell>
          <cell r="M138">
            <v>1102062</v>
          </cell>
          <cell r="N138">
            <v>1218978</v>
          </cell>
          <cell r="O138">
            <v>1366834</v>
          </cell>
          <cell r="P138">
            <v>1554499</v>
          </cell>
          <cell r="Q138">
            <v>1619150</v>
          </cell>
          <cell r="R138">
            <v>1681536</v>
          </cell>
          <cell r="S138">
            <v>1774856</v>
          </cell>
          <cell r="T138" t="str">
            <v>الزراعة والصيد والغابات</v>
          </cell>
        </row>
        <row r="139">
          <cell r="B139" t="str">
            <v>Mining and quarrying (1)</v>
          </cell>
          <cell r="C139">
            <v>3484.5</v>
          </cell>
          <cell r="D139">
            <v>2181.1999999999998</v>
          </cell>
          <cell r="E139">
            <v>3594.8</v>
          </cell>
          <cell r="F139">
            <v>3894.8</v>
          </cell>
          <cell r="G139">
            <v>3331</v>
          </cell>
          <cell r="H139">
            <v>149</v>
          </cell>
          <cell r="I139">
            <v>230</v>
          </cell>
          <cell r="J139">
            <v>92</v>
          </cell>
          <cell r="K139">
            <v>-329</v>
          </cell>
          <cell r="L139">
            <v>-2026</v>
          </cell>
          <cell r="M139">
            <v>2322</v>
          </cell>
          <cell r="N139">
            <v>6218</v>
          </cell>
          <cell r="O139">
            <v>156676</v>
          </cell>
          <cell r="P139">
            <v>261756</v>
          </cell>
          <cell r="Q139">
            <v>364993</v>
          </cell>
          <cell r="R139">
            <v>478934</v>
          </cell>
          <cell r="S139">
            <v>628381</v>
          </cell>
          <cell r="T139" t="str">
            <v>‏الصناعات الاستخراجية (‏التعدين) (1)‏</v>
          </cell>
        </row>
        <row r="140">
          <cell r="B140" t="str">
            <v>Manufacturing</v>
          </cell>
          <cell r="C140">
            <v>1479.9</v>
          </cell>
          <cell r="D140">
            <v>1755.8</v>
          </cell>
          <cell r="E140">
            <v>2071.1</v>
          </cell>
          <cell r="F140">
            <v>2694.2</v>
          </cell>
          <cell r="G140">
            <v>2059</v>
          </cell>
          <cell r="H140">
            <v>1274</v>
          </cell>
          <cell r="I140">
            <v>5620</v>
          </cell>
          <cell r="J140">
            <v>8012</v>
          </cell>
          <cell r="K140">
            <v>23098</v>
          </cell>
          <cell r="L140">
            <v>87516</v>
          </cell>
          <cell r="M140">
            <v>61290</v>
          </cell>
          <cell r="N140">
            <v>92357</v>
          </cell>
          <cell r="O140">
            <v>0</v>
          </cell>
          <cell r="P140">
            <v>0</v>
          </cell>
          <cell r="Q140">
            <v>0</v>
          </cell>
          <cell r="R140">
            <v>0</v>
          </cell>
          <cell r="S140">
            <v>0</v>
          </cell>
          <cell r="T140" t="str">
            <v>الصناعات التحويلية</v>
          </cell>
        </row>
        <row r="141">
          <cell r="B141" t="str">
            <v>Electricity, gas and water</v>
          </cell>
          <cell r="C141">
            <v>200.3</v>
          </cell>
          <cell r="D141">
            <v>219.9</v>
          </cell>
          <cell r="E141">
            <v>298.5</v>
          </cell>
          <cell r="F141">
            <v>269</v>
          </cell>
          <cell r="G141">
            <v>248</v>
          </cell>
          <cell r="H141">
            <v>162</v>
          </cell>
          <cell r="I141">
            <v>181</v>
          </cell>
          <cell r="J141">
            <v>460</v>
          </cell>
          <cell r="K141">
            <v>1043</v>
          </cell>
          <cell r="L141">
            <v>2557</v>
          </cell>
          <cell r="M141">
            <v>8166</v>
          </cell>
          <cell r="N141">
            <v>8635</v>
          </cell>
          <cell r="O141">
            <v>18561</v>
          </cell>
          <cell r="P141">
            <v>27560</v>
          </cell>
          <cell r="Q141">
            <v>37171</v>
          </cell>
          <cell r="R141">
            <v>46348</v>
          </cell>
          <cell r="S141">
            <v>55574</v>
          </cell>
          <cell r="T141" t="str">
            <v>الكهرباء والغاز والمياه</v>
          </cell>
        </row>
        <row r="142">
          <cell r="B142" t="str">
            <v>Construction</v>
          </cell>
          <cell r="C142">
            <v>1413.6</v>
          </cell>
          <cell r="D142">
            <v>1374.1</v>
          </cell>
          <cell r="E142">
            <v>1430.8</v>
          </cell>
          <cell r="F142">
            <v>1417.8</v>
          </cell>
          <cell r="G142">
            <v>1693</v>
          </cell>
          <cell r="H142">
            <v>812</v>
          </cell>
          <cell r="I142">
            <v>2259</v>
          </cell>
          <cell r="J142">
            <v>7822</v>
          </cell>
          <cell r="K142">
            <v>9543</v>
          </cell>
          <cell r="L142">
            <v>27120</v>
          </cell>
          <cell r="M142">
            <v>12366</v>
          </cell>
          <cell r="N142">
            <v>8907</v>
          </cell>
          <cell r="O142">
            <v>19471</v>
          </cell>
          <cell r="P142">
            <v>49084</v>
          </cell>
          <cell r="Q142">
            <v>107930</v>
          </cell>
          <cell r="R142">
            <v>170512</v>
          </cell>
          <cell r="S142">
            <v>278326</v>
          </cell>
          <cell r="T142" t="str">
            <v>التشييد</v>
          </cell>
        </row>
        <row r="143">
          <cell r="B143" t="str">
            <v>Wholesale and retail trade, restaurants and hotels</v>
          </cell>
          <cell r="C143">
            <v>1913.6</v>
          </cell>
          <cell r="D143">
            <v>1916.3</v>
          </cell>
          <cell r="E143">
            <v>2182.6999999999998</v>
          </cell>
          <cell r="F143">
            <v>2376.4</v>
          </cell>
          <cell r="G143">
            <v>3455</v>
          </cell>
          <cell r="H143">
            <v>3608</v>
          </cell>
          <cell r="I143">
            <v>15190</v>
          </cell>
          <cell r="J143">
            <v>35797</v>
          </cell>
          <cell r="K143">
            <v>195920</v>
          </cell>
          <cell r="L143">
            <v>203557</v>
          </cell>
          <cell r="M143">
            <v>636131</v>
          </cell>
          <cell r="N143">
            <v>653877</v>
          </cell>
          <cell r="O143">
            <v>718676</v>
          </cell>
          <cell r="P143">
            <v>824697</v>
          </cell>
          <cell r="Q143">
            <v>874070</v>
          </cell>
          <cell r="R143">
            <v>914466</v>
          </cell>
          <cell r="S143">
            <v>975047</v>
          </cell>
          <cell r="T143" t="str">
            <v>تجارة الجملة والتجزئة والمطاعم والفنادق</v>
          </cell>
        </row>
        <row r="144">
          <cell r="B144" t="str">
            <v>Transport, storage and communication</v>
          </cell>
          <cell r="C144">
            <v>772.3</v>
          </cell>
          <cell r="D144">
            <v>1104.3</v>
          </cell>
          <cell r="E144">
            <v>1269.7</v>
          </cell>
          <cell r="F144">
            <v>1533.3</v>
          </cell>
          <cell r="G144">
            <v>2104</v>
          </cell>
          <cell r="H144">
            <v>2646</v>
          </cell>
          <cell r="I144">
            <v>5947</v>
          </cell>
          <cell r="J144">
            <v>19163</v>
          </cell>
          <cell r="K144">
            <v>106739</v>
          </cell>
          <cell r="L144">
            <v>515782</v>
          </cell>
          <cell r="M144">
            <v>514325</v>
          </cell>
          <cell r="N144">
            <v>804309</v>
          </cell>
          <cell r="O144">
            <v>878614</v>
          </cell>
          <cell r="P144">
            <v>996096</v>
          </cell>
          <cell r="Q144">
            <v>1030775</v>
          </cell>
          <cell r="R144">
            <v>1080814</v>
          </cell>
          <cell r="S144">
            <v>1140611</v>
          </cell>
          <cell r="T144" t="str">
            <v>النقل والأتصالات والتخزين</v>
          </cell>
        </row>
        <row r="145">
          <cell r="B145" t="str">
            <v>Financial institutions and insurance</v>
          </cell>
          <cell r="C145">
            <v>708.6</v>
          </cell>
          <cell r="D145">
            <v>1647.5</v>
          </cell>
          <cell r="E145">
            <v>1788.6</v>
          </cell>
          <cell r="F145">
            <v>1602</v>
          </cell>
          <cell r="G145">
            <v>1749</v>
          </cell>
          <cell r="H145">
            <v>2039</v>
          </cell>
          <cell r="I145">
            <v>2925</v>
          </cell>
          <cell r="J145">
            <v>5021</v>
          </cell>
          <cell r="K145">
            <v>12393</v>
          </cell>
          <cell r="L145">
            <v>38346</v>
          </cell>
          <cell r="M145">
            <v>69932</v>
          </cell>
          <cell r="N145">
            <v>82631</v>
          </cell>
          <cell r="O145">
            <v>135914</v>
          </cell>
          <cell r="P145">
            <v>186845</v>
          </cell>
          <cell r="Q145">
            <v>236270</v>
          </cell>
          <cell r="R145">
            <v>283895</v>
          </cell>
          <cell r="S145">
            <v>297889</v>
          </cell>
          <cell r="T145" t="str">
            <v>المؤسسات المالية والتأمين</v>
          </cell>
        </row>
        <row r="146">
          <cell r="B146" t="str">
            <v>Real estate and business services</v>
          </cell>
          <cell r="C146">
            <v>591.6</v>
          </cell>
          <cell r="D146">
            <v>0</v>
          </cell>
          <cell r="E146">
            <v>0</v>
          </cell>
          <cell r="F146">
            <v>782.8</v>
          </cell>
          <cell r="G146">
            <v>1032</v>
          </cell>
          <cell r="H146">
            <v>1111</v>
          </cell>
          <cell r="I146">
            <v>1768</v>
          </cell>
          <cell r="J146">
            <v>10518</v>
          </cell>
          <cell r="K146">
            <v>18237</v>
          </cell>
          <cell r="L146">
            <v>40366</v>
          </cell>
          <cell r="M146">
            <v>73129</v>
          </cell>
          <cell r="N146">
            <v>137636</v>
          </cell>
          <cell r="O146">
            <v>174812</v>
          </cell>
          <cell r="P146">
            <v>217293</v>
          </cell>
          <cell r="Q146">
            <v>247224</v>
          </cell>
          <cell r="R146">
            <v>277688</v>
          </cell>
          <cell r="S146">
            <v>302167</v>
          </cell>
          <cell r="T146" t="str">
            <v>الخدمات العقارية وخدمات الاعمال</v>
          </cell>
        </row>
        <row r="147">
          <cell r="B147" t="str">
            <v xml:space="preserve">Community social and personal services </v>
          </cell>
          <cell r="C147">
            <v>0</v>
          </cell>
          <cell r="D147">
            <v>0</v>
          </cell>
          <cell r="E147">
            <v>0</v>
          </cell>
          <cell r="F147">
            <v>0</v>
          </cell>
          <cell r="G147">
            <v>0</v>
          </cell>
          <cell r="H147">
            <v>0</v>
          </cell>
          <cell r="I147">
            <v>0</v>
          </cell>
          <cell r="J147">
            <v>12873</v>
          </cell>
          <cell r="K147">
            <v>44731</v>
          </cell>
          <cell r="L147">
            <v>116888</v>
          </cell>
          <cell r="M147">
            <v>141243</v>
          </cell>
          <cell r="N147">
            <v>135013</v>
          </cell>
          <cell r="O147">
            <v>185488</v>
          </cell>
          <cell r="P147">
            <v>236818</v>
          </cell>
          <cell r="Q147">
            <v>279954</v>
          </cell>
          <cell r="R147">
            <v>321677</v>
          </cell>
          <cell r="S147">
            <v>349188</v>
          </cell>
          <cell r="T147" t="str">
            <v>خدمات المجتمع: اجتماعية          وشخصية  </v>
          </cell>
        </row>
        <row r="148">
          <cell r="B148" t="str">
            <v>Less: imputed bank service charges</v>
          </cell>
          <cell r="C148">
            <v>571.1</v>
          </cell>
          <cell r="D148">
            <v>767</v>
          </cell>
          <cell r="E148">
            <v>983.3</v>
          </cell>
          <cell r="F148">
            <v>1412.6</v>
          </cell>
          <cell r="G148">
            <v>1551</v>
          </cell>
          <cell r="H148">
            <v>1872</v>
          </cell>
          <cell r="I148">
            <v>2824</v>
          </cell>
          <cell r="J148">
            <v>0</v>
          </cell>
          <cell r="K148">
            <v>0</v>
          </cell>
          <cell r="L148">
            <v>0</v>
          </cell>
          <cell r="M148">
            <v>0</v>
          </cell>
          <cell r="N148">
            <v>0</v>
          </cell>
          <cell r="O148">
            <v>0</v>
          </cell>
          <cell r="P148">
            <v>0</v>
          </cell>
          <cell r="Q148">
            <v>0</v>
          </cell>
          <cell r="R148">
            <v>0</v>
          </cell>
          <cell r="S148">
            <v>0</v>
          </cell>
          <cell r="T148" t="str">
            <v>ناقصا: رسوم الخدمات المصرفية المحتسبة</v>
          </cell>
        </row>
        <row r="149">
          <cell r="B149" t="str">
            <v>Total industries</v>
          </cell>
          <cell r="C149">
            <v>12153.6</v>
          </cell>
          <cell r="D149">
            <v>11605.799999999997</v>
          </cell>
          <cell r="E149">
            <v>14171.6</v>
          </cell>
          <cell r="F149">
            <v>16503.8</v>
          </cell>
          <cell r="G149">
            <v>18733</v>
          </cell>
          <cell r="H149">
            <v>15976</v>
          </cell>
          <cell r="I149">
            <v>52140</v>
          </cell>
          <cell r="J149">
            <v>145221</v>
          </cell>
          <cell r="K149">
            <v>715377</v>
          </cell>
          <cell r="L149">
            <v>2285866</v>
          </cell>
          <cell r="M149">
            <v>2620966</v>
          </cell>
          <cell r="N149">
            <v>3148561</v>
          </cell>
          <cell r="O149">
            <v>3655046</v>
          </cell>
          <cell r="P149">
            <v>4354648</v>
          </cell>
          <cell r="Q149">
            <v>4797537</v>
          </cell>
          <cell r="R149">
            <v>5255870</v>
          </cell>
          <cell r="S149">
            <v>5802039</v>
          </cell>
          <cell r="T149" t="str">
            <v>اجمالي الصناعات</v>
          </cell>
        </row>
        <row r="150">
          <cell r="B150" t="str">
            <v>b- Producers of government services</v>
          </cell>
          <cell r="C150">
            <v>2840.7</v>
          </cell>
          <cell r="D150">
            <v>3046.2</v>
          </cell>
          <cell r="E150">
            <v>3428.4</v>
          </cell>
          <cell r="F150">
            <v>3904.1</v>
          </cell>
          <cell r="G150">
            <v>4116</v>
          </cell>
          <cell r="H150">
            <v>5336</v>
          </cell>
          <cell r="I150">
            <v>7208</v>
          </cell>
          <cell r="J150">
            <v>0</v>
          </cell>
          <cell r="K150">
            <v>0</v>
          </cell>
          <cell r="L150">
            <v>0</v>
          </cell>
          <cell r="M150">
            <v>0</v>
          </cell>
          <cell r="N150">
            <v>0</v>
          </cell>
          <cell r="O150">
            <v>0</v>
          </cell>
          <cell r="P150">
            <v>0</v>
          </cell>
          <cell r="Q150">
            <v>0</v>
          </cell>
          <cell r="R150">
            <v>0</v>
          </cell>
          <cell r="S150">
            <v>0</v>
          </cell>
          <cell r="T150" t="str">
            <v>ب- منتجو الخدمات الحكومية</v>
          </cell>
        </row>
        <row r="151">
          <cell r="B151" t="str">
            <v>c- Producers of private non-profit services to households</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t="str">
            <v>ج- منتجو الخدمات الخاصه التي لا تهدف الى الربح وتخدم العائلات</v>
          </cell>
        </row>
        <row r="152">
          <cell r="B152" t="str">
            <v>d- Domestic services of households</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t="str">
            <v>د- الخدمات المنزلية المحلية</v>
          </cell>
        </row>
        <row r="153">
          <cell r="B153" t="str">
            <v>e- Import duties (2)</v>
          </cell>
          <cell r="C153">
            <v>0</v>
          </cell>
          <cell r="D153">
            <v>0</v>
          </cell>
          <cell r="E153">
            <v>300.60000000000002</v>
          </cell>
          <cell r="F153">
            <v>617.9</v>
          </cell>
          <cell r="G153">
            <v>449</v>
          </cell>
          <cell r="H153">
            <v>-1373</v>
          </cell>
          <cell r="I153">
            <v>-1987</v>
          </cell>
          <cell r="J153">
            <v>-20742</v>
          </cell>
          <cell r="K153">
            <v>-99179</v>
          </cell>
          <cell r="L153">
            <v>-344872</v>
          </cell>
          <cell r="M153">
            <v>-241712</v>
          </cell>
          <cell r="N153">
            <v>-169056</v>
          </cell>
          <cell r="O153">
            <v>-26009</v>
          </cell>
          <cell r="P153">
            <v>36487</v>
          </cell>
          <cell r="Q153">
            <v>76623</v>
          </cell>
          <cell r="R153">
            <v>105706</v>
          </cell>
          <cell r="S153">
            <v>122503</v>
          </cell>
          <cell r="T153" t="str">
            <v xml:space="preserve">هـ- رسوم الواردات (2) </v>
          </cell>
        </row>
        <row r="154">
          <cell r="B154" t="str">
            <v>GDP in purchaser's values</v>
          </cell>
          <cell r="C154">
            <v>14994.3</v>
          </cell>
          <cell r="D154">
            <v>14651.999999999996</v>
          </cell>
          <cell r="E154">
            <v>17900.599999999999</v>
          </cell>
          <cell r="F154">
            <v>21025.8</v>
          </cell>
          <cell r="G154" t="e">
            <v>#NAME?</v>
          </cell>
          <cell r="H154" t="e">
            <v>#NAME?</v>
          </cell>
          <cell r="I154">
            <v>57361</v>
          </cell>
          <cell r="J154">
            <v>124479</v>
          </cell>
          <cell r="K154">
            <v>616198</v>
          </cell>
          <cell r="L154">
            <v>1940994</v>
          </cell>
          <cell r="M154">
            <v>2379254</v>
          </cell>
          <cell r="N154">
            <v>2979505</v>
          </cell>
          <cell r="O154">
            <v>3629037</v>
          </cell>
          <cell r="P154">
            <v>4391135</v>
          </cell>
          <cell r="Q154">
            <v>4874160</v>
          </cell>
          <cell r="R154">
            <v>5361576</v>
          </cell>
          <cell r="S154">
            <v>5924542</v>
          </cell>
          <cell r="T154" t="str">
            <v>الناتج المحلي الاجمالي بقيمة المشتري</v>
          </cell>
        </row>
        <row r="155">
          <cell r="B155" t="str">
            <v>*  ESCWA  estimates.</v>
          </cell>
          <cell r="T155" t="str">
            <v>*  تقديرات الاسكوا.</v>
          </cell>
        </row>
        <row r="156">
          <cell r="B156" t="str">
            <v>(1) Includes manufacturing for 1998-2002.</v>
          </cell>
          <cell r="T156" t="str">
            <v>(1) يتضمن الصناعات التحويلية للأعوام 1998-2002.</v>
          </cell>
        </row>
        <row r="157">
          <cell r="B157" t="str">
            <v>(2) Includes all other items.</v>
          </cell>
          <cell r="T157" t="str">
            <v>(2) يتضمن البنود الأخرى.</v>
          </cell>
        </row>
        <row r="166">
          <cell r="B166" t="str">
            <v>التكوين الرأسمالي الثابت الاجمالي على مستوى النشاط الاقتصادي بسعر المنتج- بالأسعار الجارية</v>
          </cell>
        </row>
        <row r="167">
          <cell r="B167" t="str">
            <v>Composition of gross fixed capital formation by kind of economic activity in producer's values - at current prices</v>
          </cell>
        </row>
        <row r="168">
          <cell r="B168" t="str">
            <v>Iraq</v>
          </cell>
          <cell r="T168" t="str">
            <v>العراق</v>
          </cell>
        </row>
        <row r="169">
          <cell r="B169" t="str">
            <v>Mn. Dinars</v>
          </cell>
          <cell r="T169" t="str">
            <v>مليون دينار</v>
          </cell>
        </row>
        <row r="170">
          <cell r="B170" t="str">
            <v>Mn. Dinars</v>
          </cell>
          <cell r="C170">
            <v>1985</v>
          </cell>
          <cell r="D170">
            <v>1986</v>
          </cell>
          <cell r="E170">
            <v>1987</v>
          </cell>
          <cell r="F170">
            <v>1989</v>
          </cell>
          <cell r="G170">
            <v>1990</v>
          </cell>
          <cell r="H170">
            <v>1991</v>
          </cell>
          <cell r="I170">
            <v>1992</v>
          </cell>
          <cell r="J170">
            <v>1993</v>
          </cell>
          <cell r="K170">
            <v>1994</v>
          </cell>
          <cell r="L170">
            <v>1995</v>
          </cell>
          <cell r="M170">
            <v>1996</v>
          </cell>
          <cell r="N170">
            <v>1997</v>
          </cell>
          <cell r="O170">
            <v>1998</v>
          </cell>
          <cell r="P170">
            <v>1999</v>
          </cell>
          <cell r="Q170">
            <v>2000</v>
          </cell>
          <cell r="R170">
            <v>2001</v>
          </cell>
          <cell r="S170">
            <v>2002</v>
          </cell>
          <cell r="T170" t="str">
            <v>مليون دينار</v>
          </cell>
        </row>
        <row r="171">
          <cell r="B171" t="str">
            <v>a- Industries</v>
          </cell>
          <cell r="C171">
            <v>1985</v>
          </cell>
          <cell r="D171">
            <v>1986</v>
          </cell>
          <cell r="E171">
            <v>1987</v>
          </cell>
          <cell r="F171">
            <v>1989</v>
          </cell>
          <cell r="G171">
            <v>1990</v>
          </cell>
          <cell r="H171">
            <v>1991</v>
          </cell>
          <cell r="I171">
            <v>1992</v>
          </cell>
          <cell r="J171">
            <v>1993</v>
          </cell>
          <cell r="K171">
            <v>1994</v>
          </cell>
          <cell r="L171">
            <v>1995</v>
          </cell>
          <cell r="M171">
            <v>1996</v>
          </cell>
          <cell r="N171">
            <v>1997</v>
          </cell>
          <cell r="O171">
            <v>1998</v>
          </cell>
          <cell r="P171">
            <v>1999</v>
          </cell>
          <cell r="Q171">
            <v>2000</v>
          </cell>
          <cell r="R171">
            <v>2001</v>
          </cell>
          <cell r="S171">
            <v>2002</v>
          </cell>
          <cell r="T171" t="str">
            <v>أ- الصناعات</v>
          </cell>
        </row>
        <row r="172">
          <cell r="B172" t="str">
            <v>Agriculture, hunting, forestry and fishing</v>
          </cell>
          <cell r="C172">
            <v>483.3</v>
          </cell>
          <cell r="D172">
            <v>416.3</v>
          </cell>
          <cell r="E172">
            <v>335</v>
          </cell>
          <cell r="F172">
            <v>471.7</v>
          </cell>
          <cell r="G172">
            <v>376</v>
          </cell>
          <cell r="H172">
            <v>178</v>
          </cell>
          <cell r="I172">
            <v>858</v>
          </cell>
          <cell r="J172">
            <v>4638</v>
          </cell>
          <cell r="K172">
            <v>8479</v>
          </cell>
          <cell r="L172">
            <v>18596</v>
          </cell>
          <cell r="M172">
            <v>7162</v>
          </cell>
          <cell r="N172">
            <v>5270</v>
          </cell>
          <cell r="O172">
            <v>34289.70430899239</v>
          </cell>
          <cell r="P172">
            <v>45275</v>
          </cell>
          <cell r="Q172">
            <v>61053</v>
          </cell>
          <cell r="R172">
            <v>68963</v>
          </cell>
          <cell r="S172">
            <v>79031</v>
          </cell>
          <cell r="T172" t="str">
            <v>أ- الصناعات</v>
          </cell>
        </row>
        <row r="173">
          <cell r="B173" t="str">
            <v>Mining and quarrying</v>
          </cell>
          <cell r="C173">
            <v>333.9</v>
          </cell>
          <cell r="D173">
            <v>181.2</v>
          </cell>
          <cell r="E173">
            <v>215.3</v>
          </cell>
          <cell r="F173">
            <v>608.20000000000005</v>
          </cell>
          <cell r="G173">
            <v>385</v>
          </cell>
          <cell r="H173">
            <v>135</v>
          </cell>
          <cell r="I173">
            <v>63</v>
          </cell>
          <cell r="J173">
            <v>430</v>
          </cell>
          <cell r="K173">
            <v>546</v>
          </cell>
          <cell r="L173">
            <v>320</v>
          </cell>
          <cell r="M173">
            <v>3614</v>
          </cell>
          <cell r="N173">
            <v>259</v>
          </cell>
          <cell r="O173">
            <v>4633.7736936832889</v>
          </cell>
          <cell r="P173">
            <v>8243</v>
          </cell>
          <cell r="Q173">
            <v>9454</v>
          </cell>
          <cell r="R173">
            <v>10952</v>
          </cell>
          <cell r="S173">
            <v>12917</v>
          </cell>
          <cell r="T173" t="str">
            <v>‏الصناعات الاستخراجية (‏التعدين)‏</v>
          </cell>
        </row>
        <row r="174">
          <cell r="B174" t="str">
            <v>Manufacturing</v>
          </cell>
          <cell r="C174">
            <v>270.3</v>
          </cell>
          <cell r="D174">
            <v>282.60000000000002</v>
          </cell>
          <cell r="E174">
            <v>152.80000000000001</v>
          </cell>
          <cell r="F174">
            <v>913.3</v>
          </cell>
          <cell r="G174">
            <v>1014</v>
          </cell>
          <cell r="H174">
            <v>710</v>
          </cell>
          <cell r="I174">
            <v>1504</v>
          </cell>
          <cell r="J174">
            <v>5997</v>
          </cell>
          <cell r="K174">
            <v>6258</v>
          </cell>
          <cell r="L174">
            <v>29057</v>
          </cell>
          <cell r="M174">
            <v>4508</v>
          </cell>
          <cell r="N174">
            <v>3797</v>
          </cell>
          <cell r="O174">
            <v>41289.542748245891</v>
          </cell>
          <cell r="P174">
            <v>48058</v>
          </cell>
          <cell r="Q174">
            <v>67032</v>
          </cell>
          <cell r="R174">
            <v>76692</v>
          </cell>
          <cell r="S174">
            <v>86465</v>
          </cell>
          <cell r="T174" t="str">
            <v xml:space="preserve">الصناعات التحويلية </v>
          </cell>
        </row>
        <row r="175">
          <cell r="B175" t="str">
            <v>Electricity, gas and water</v>
          </cell>
          <cell r="C175">
            <v>366.8</v>
          </cell>
          <cell r="D175">
            <v>492.7</v>
          </cell>
          <cell r="E175">
            <v>357</v>
          </cell>
          <cell r="F175">
            <v>434.3</v>
          </cell>
          <cell r="G175">
            <v>312</v>
          </cell>
          <cell r="H175">
            <v>242</v>
          </cell>
          <cell r="I175">
            <v>451</v>
          </cell>
          <cell r="J175">
            <v>1111</v>
          </cell>
          <cell r="K175">
            <v>1598</v>
          </cell>
          <cell r="L175">
            <v>3106</v>
          </cell>
          <cell r="M175">
            <v>2328</v>
          </cell>
          <cell r="N175">
            <v>2083</v>
          </cell>
          <cell r="O175">
            <v>8307.1969605097256</v>
          </cell>
          <cell r="P175">
            <v>12324</v>
          </cell>
          <cell r="Q175">
            <v>16347</v>
          </cell>
          <cell r="R175">
            <v>18135</v>
          </cell>
          <cell r="S175">
            <v>21103</v>
          </cell>
          <cell r="T175" t="str">
            <v>الكهرباء والغاز والمياه</v>
          </cell>
        </row>
        <row r="176">
          <cell r="B176" t="str">
            <v>Construction</v>
          </cell>
          <cell r="C176">
            <v>50.2</v>
          </cell>
          <cell r="D176">
            <v>28.2</v>
          </cell>
          <cell r="E176">
            <v>20.8</v>
          </cell>
          <cell r="F176">
            <v>51</v>
          </cell>
          <cell r="G176">
            <v>58</v>
          </cell>
          <cell r="H176">
            <v>15</v>
          </cell>
          <cell r="I176">
            <v>46</v>
          </cell>
          <cell r="J176">
            <v>54</v>
          </cell>
          <cell r="K176">
            <v>58</v>
          </cell>
          <cell r="L176">
            <v>49</v>
          </cell>
          <cell r="M176">
            <v>46</v>
          </cell>
          <cell r="N176">
            <v>53</v>
          </cell>
          <cell r="O176">
            <v>163.55795532199542</v>
          </cell>
          <cell r="P176">
            <v>225</v>
          </cell>
          <cell r="Q176">
            <v>340</v>
          </cell>
          <cell r="R176">
            <v>372</v>
          </cell>
          <cell r="S176">
            <v>436</v>
          </cell>
          <cell r="T176" t="str">
            <v>التشييد</v>
          </cell>
        </row>
        <row r="177">
          <cell r="B177" t="str">
            <v>Wholesale and retail trade, restaurants and hotels</v>
          </cell>
          <cell r="C177">
            <v>95.9</v>
          </cell>
          <cell r="D177">
            <v>103.2</v>
          </cell>
          <cell r="E177">
            <v>45.7</v>
          </cell>
          <cell r="F177">
            <v>223.5</v>
          </cell>
          <cell r="G177">
            <v>58</v>
          </cell>
          <cell r="H177">
            <v>59</v>
          </cell>
          <cell r="I177">
            <v>55</v>
          </cell>
          <cell r="J177">
            <v>242</v>
          </cell>
          <cell r="K177">
            <v>397</v>
          </cell>
          <cell r="L177">
            <v>1072</v>
          </cell>
          <cell r="M177">
            <v>2426</v>
          </cell>
          <cell r="N177">
            <v>3402</v>
          </cell>
          <cell r="O177">
            <v>7625.3371062281631</v>
          </cell>
          <cell r="P177">
            <v>13036</v>
          </cell>
          <cell r="Q177">
            <v>17317</v>
          </cell>
          <cell r="R177">
            <v>18625</v>
          </cell>
          <cell r="S177">
            <v>22082</v>
          </cell>
          <cell r="T177" t="str">
            <v>تجارة الجملة والتجزئة والمطاعم والفنادق</v>
          </cell>
        </row>
        <row r="178">
          <cell r="B178" t="str">
            <v>Transport, storage and communication</v>
          </cell>
          <cell r="C178">
            <v>744.8</v>
          </cell>
          <cell r="D178">
            <v>727</v>
          </cell>
          <cell r="E178">
            <v>263</v>
          </cell>
          <cell r="F178">
            <v>310.2</v>
          </cell>
          <cell r="G178">
            <v>289</v>
          </cell>
          <cell r="H178">
            <v>261</v>
          </cell>
          <cell r="I178">
            <v>384</v>
          </cell>
          <cell r="J178">
            <v>1340</v>
          </cell>
          <cell r="K178">
            <v>660</v>
          </cell>
          <cell r="L178">
            <v>629</v>
          </cell>
          <cell r="M178">
            <v>462</v>
          </cell>
          <cell r="N178">
            <v>442</v>
          </cell>
          <cell r="O178">
            <v>1694.1509831663443</v>
          </cell>
          <cell r="P178">
            <v>2518</v>
          </cell>
          <cell r="Q178">
            <v>3349</v>
          </cell>
          <cell r="R178">
            <v>3708</v>
          </cell>
          <cell r="S178">
            <v>4317</v>
          </cell>
          <cell r="T178" t="str">
            <v>النقل والأتصالات والتخزين</v>
          </cell>
        </row>
        <row r="179">
          <cell r="B179" t="str">
            <v>Financial institutions and insurance  (1)</v>
          </cell>
          <cell r="C179">
            <v>0</v>
          </cell>
          <cell r="D179">
            <v>0</v>
          </cell>
          <cell r="E179">
            <v>0</v>
          </cell>
          <cell r="F179">
            <v>0</v>
          </cell>
          <cell r="G179">
            <v>0</v>
          </cell>
          <cell r="H179">
            <v>0</v>
          </cell>
          <cell r="I179">
            <v>0</v>
          </cell>
          <cell r="J179">
            <v>5694</v>
          </cell>
          <cell r="K179">
            <v>18802</v>
          </cell>
          <cell r="L179">
            <v>23802</v>
          </cell>
          <cell r="M179">
            <v>8022</v>
          </cell>
          <cell r="N179">
            <v>27844</v>
          </cell>
          <cell r="O179">
            <v>65940.378906437982</v>
          </cell>
          <cell r="P179">
            <v>98682</v>
          </cell>
          <cell r="Q179">
            <v>138490</v>
          </cell>
          <cell r="R179">
            <v>148639</v>
          </cell>
          <cell r="S179">
            <v>173932</v>
          </cell>
          <cell r="T179" t="str">
            <v>المؤسسات المالية والتأمين  (1)</v>
          </cell>
        </row>
        <row r="180">
          <cell r="B180" t="str">
            <v>Real estate and  business services (2)</v>
          </cell>
          <cell r="C180">
            <v>660.7</v>
          </cell>
          <cell r="D180">
            <v>546.1</v>
          </cell>
          <cell r="E180">
            <v>521.6</v>
          </cell>
          <cell r="F180">
            <v>2251.8000000000002</v>
          </cell>
          <cell r="G180">
            <v>2711</v>
          </cell>
          <cell r="H180">
            <v>864</v>
          </cell>
          <cell r="I180">
            <v>5718</v>
          </cell>
          <cell r="J180">
            <v>0</v>
          </cell>
          <cell r="K180">
            <v>0</v>
          </cell>
          <cell r="L180">
            <v>0</v>
          </cell>
          <cell r="M180">
            <v>0</v>
          </cell>
          <cell r="N180">
            <v>0</v>
          </cell>
          <cell r="O180">
            <v>0</v>
          </cell>
          <cell r="P180">
            <v>0</v>
          </cell>
          <cell r="Q180">
            <v>0</v>
          </cell>
          <cell r="R180">
            <v>0</v>
          </cell>
          <cell r="S180">
            <v>0</v>
          </cell>
          <cell r="T180" t="str">
            <v>الخدمات العقارية وخدمات            الاعمال   (2)</v>
          </cell>
        </row>
        <row r="181">
          <cell r="B181" t="str">
            <v>Community social and personal services(3)</v>
          </cell>
          <cell r="C181">
            <v>1295.2</v>
          </cell>
          <cell r="D181">
            <v>1081.9000000000001</v>
          </cell>
          <cell r="E181">
            <v>1746.6</v>
          </cell>
          <cell r="F181">
            <v>1041.5</v>
          </cell>
          <cell r="G181">
            <v>1019</v>
          </cell>
          <cell r="H181">
            <v>826</v>
          </cell>
          <cell r="I181">
            <v>1703</v>
          </cell>
          <cell r="J181">
            <v>6863</v>
          </cell>
          <cell r="K181">
            <v>11247</v>
          </cell>
          <cell r="L181">
            <v>39237</v>
          </cell>
          <cell r="M181">
            <v>19179</v>
          </cell>
          <cell r="N181">
            <v>1033</v>
          </cell>
          <cell r="O181">
            <v>65698.357337414214</v>
          </cell>
          <cell r="P181">
            <v>83249</v>
          </cell>
          <cell r="Q181">
            <v>107936</v>
          </cell>
          <cell r="R181">
            <v>125982</v>
          </cell>
          <cell r="S181">
            <v>142997</v>
          </cell>
          <cell r="T181" t="str">
            <v>خدمات المجتمع: اجتماعية            وشخصية (3)</v>
          </cell>
        </row>
        <row r="182">
          <cell r="B182" t="str">
            <v>Less: imputed bank service charges</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t="str">
            <v>ناقصا: رسوم الخدمات المصرفية المحتسبة</v>
          </cell>
        </row>
        <row r="183">
          <cell r="B183" t="str">
            <v>Total industries</v>
          </cell>
          <cell r="C183">
            <v>4301.0999999999995</v>
          </cell>
          <cell r="D183">
            <v>3859.2</v>
          </cell>
          <cell r="E183">
            <v>3657.7999999999997</v>
          </cell>
          <cell r="F183">
            <v>6305.5</v>
          </cell>
          <cell r="G183">
            <v>6222</v>
          </cell>
          <cell r="H183">
            <v>3290</v>
          </cell>
          <cell r="I183">
            <v>10782</v>
          </cell>
          <cell r="J183">
            <v>26369</v>
          </cell>
          <cell r="K183">
            <v>48045</v>
          </cell>
          <cell r="L183">
            <v>115868</v>
          </cell>
          <cell r="M183">
            <v>47747</v>
          </cell>
          <cell r="N183">
            <v>44183</v>
          </cell>
          <cell r="O183">
            <v>229642</v>
          </cell>
          <cell r="P183">
            <v>311610</v>
          </cell>
          <cell r="Q183">
            <v>421318</v>
          </cell>
          <cell r="R183">
            <v>472068</v>
          </cell>
          <cell r="S183">
            <v>543280</v>
          </cell>
          <cell r="T183" t="str">
            <v>اجمالى الصناعات</v>
          </cell>
        </row>
        <row r="184">
          <cell r="B184" t="str">
            <v>b- producers of government services</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t="str">
            <v>ب- منتجو الخدمات الحكومية</v>
          </cell>
        </row>
        <row r="185">
          <cell r="B185" t="str">
            <v>c- Producers of private non-profit services to households</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t="str">
            <v>ج- منتجو الخدمات الخاصة التى لاتهدف الى الربح وتخدم العائلات</v>
          </cell>
        </row>
        <row r="186">
          <cell r="B186" t="str">
            <v>Total</v>
          </cell>
          <cell r="C186">
            <v>4301.0999999999995</v>
          </cell>
          <cell r="D186">
            <v>3859.2</v>
          </cell>
          <cell r="E186">
            <v>3657.7999999999997</v>
          </cell>
          <cell r="F186">
            <v>6305.5</v>
          </cell>
          <cell r="G186" t="e">
            <v>#NAME?</v>
          </cell>
          <cell r="H186" t="e">
            <v>#NAME?</v>
          </cell>
          <cell r="I186">
            <v>10782</v>
          </cell>
          <cell r="J186">
            <v>26369</v>
          </cell>
          <cell r="K186">
            <v>48045</v>
          </cell>
          <cell r="L186">
            <v>115868</v>
          </cell>
          <cell r="M186">
            <v>47747</v>
          </cell>
          <cell r="N186">
            <v>44183</v>
          </cell>
          <cell r="O186">
            <v>229642</v>
          </cell>
          <cell r="P186">
            <v>311610</v>
          </cell>
          <cell r="Q186">
            <v>421318</v>
          </cell>
          <cell r="R186">
            <v>472068</v>
          </cell>
          <cell r="S186">
            <v>543280</v>
          </cell>
          <cell r="T186" t="str">
            <v>المجموع</v>
          </cell>
        </row>
        <row r="187">
          <cell r="B187" t="str">
            <v>Total</v>
          </cell>
          <cell r="C187">
            <v>4301.1000000000004</v>
          </cell>
          <cell r="D187">
            <v>3859.2</v>
          </cell>
          <cell r="E187">
            <v>3657.8</v>
          </cell>
          <cell r="F187">
            <v>6305.5</v>
          </cell>
          <cell r="G187" t="e">
            <v>#NAME?</v>
          </cell>
          <cell r="H187" t="e">
            <v>#NAME?</v>
          </cell>
          <cell r="I187">
            <v>10782</v>
          </cell>
          <cell r="J187">
            <v>26369</v>
          </cell>
          <cell r="K187">
            <v>48045</v>
          </cell>
          <cell r="L187">
            <v>115868</v>
          </cell>
          <cell r="M187">
            <v>47747</v>
          </cell>
          <cell r="N187">
            <v>44183</v>
          </cell>
          <cell r="O187">
            <v>229642</v>
          </cell>
          <cell r="P187">
            <v>0</v>
          </cell>
          <cell r="Q187">
            <v>0</v>
          </cell>
          <cell r="R187">
            <v>0</v>
          </cell>
          <cell r="S187" t="e">
            <v>#NAME?</v>
          </cell>
          <cell r="T187" t="str">
            <v>المجموع</v>
          </cell>
        </row>
        <row r="188">
          <cell r="P188">
            <v>0</v>
          </cell>
          <cell r="Q188">
            <v>0</v>
          </cell>
          <cell r="R188">
            <v>0</v>
          </cell>
        </row>
        <row r="196">
          <cell r="B196" t="str">
            <v>*  ESCWA  estimates.</v>
          </cell>
          <cell r="T196" t="str">
            <v>*  تقديرات الاسكوا.</v>
          </cell>
        </row>
      </sheetData>
      <sheetData sheetId="1" refreshError="1">
        <row r="1">
          <cell r="B1" t="str">
            <v xml:space="preserve">الإنفاق على الناتج المحلي الإجمالي  - بالأسعار الثابتة  لعام  1995   *  </v>
          </cell>
        </row>
        <row r="2">
          <cell r="B2" t="str">
            <v xml:space="preserve">Expenditure on gross domestic product - at constant prices of  1995  *  </v>
          </cell>
        </row>
        <row r="3">
          <cell r="B3" t="str">
            <v>Iraq</v>
          </cell>
          <cell r="T3" t="str">
            <v>العراق</v>
          </cell>
        </row>
        <row r="4">
          <cell r="B4" t="str">
            <v>Mn. Dinars</v>
          </cell>
          <cell r="T4" t="str">
            <v>مليون دينار</v>
          </cell>
        </row>
        <row r="5">
          <cell r="C5">
            <v>1985</v>
          </cell>
          <cell r="D5">
            <v>1986</v>
          </cell>
          <cell r="E5">
            <v>1987</v>
          </cell>
          <cell r="F5">
            <v>1989</v>
          </cell>
          <cell r="G5">
            <v>1990</v>
          </cell>
          <cell r="H5">
            <v>1991</v>
          </cell>
          <cell r="I5">
            <v>1992</v>
          </cell>
          <cell r="J5">
            <v>1993</v>
          </cell>
          <cell r="K5">
            <v>1994</v>
          </cell>
          <cell r="L5">
            <v>1995</v>
          </cell>
          <cell r="M5">
            <v>1996</v>
          </cell>
          <cell r="N5">
            <v>1997</v>
          </cell>
          <cell r="O5">
            <v>1998</v>
          </cell>
          <cell r="P5">
            <v>1999</v>
          </cell>
          <cell r="Q5">
            <v>2000</v>
          </cell>
          <cell r="R5">
            <v>2001</v>
          </cell>
          <cell r="S5">
            <v>2002</v>
          </cell>
        </row>
        <row r="6">
          <cell r="B6" t="str">
            <v>Government final consumption expenditure</v>
          </cell>
          <cell r="C6">
            <v>0</v>
          </cell>
          <cell r="D6">
            <v>0</v>
          </cell>
          <cell r="F6">
            <v>3454733</v>
          </cell>
          <cell r="G6">
            <v>3042737</v>
          </cell>
          <cell r="H6">
            <v>1063540</v>
          </cell>
          <cell r="I6">
            <v>518828</v>
          </cell>
          <cell r="J6">
            <v>487750</v>
          </cell>
          <cell r="K6">
            <v>444653</v>
          </cell>
          <cell r="L6">
            <v>409277</v>
          </cell>
          <cell r="M6">
            <v>462867</v>
          </cell>
          <cell r="N6">
            <v>444546</v>
          </cell>
          <cell r="O6">
            <v>513607</v>
          </cell>
          <cell r="P6">
            <v>558715</v>
          </cell>
          <cell r="Q6">
            <v>621991</v>
          </cell>
          <cell r="R6">
            <v>679428</v>
          </cell>
          <cell r="S6">
            <v>728166</v>
          </cell>
          <cell r="T6" t="str">
            <v>الانفاق الاستهلاكي النهائي للحكومة</v>
          </cell>
        </row>
        <row r="7">
          <cell r="B7" t="str">
            <v>Private final consumption expenditure</v>
          </cell>
          <cell r="C7">
            <v>0</v>
          </cell>
          <cell r="D7">
            <v>0</v>
          </cell>
          <cell r="F7">
            <v>6004737.2999999998</v>
          </cell>
          <cell r="G7">
            <v>5469355</v>
          </cell>
          <cell r="H7">
            <v>1348809.5999999999</v>
          </cell>
          <cell r="I7">
            <v>2366351</v>
          </cell>
          <cell r="J7">
            <v>1383729</v>
          </cell>
          <cell r="K7">
            <v>1595027</v>
          </cell>
          <cell r="L7">
            <v>1475493</v>
          </cell>
          <cell r="M7">
            <v>1763473</v>
          </cell>
          <cell r="N7">
            <v>1698186</v>
          </cell>
          <cell r="O7">
            <v>1831357</v>
          </cell>
          <cell r="P7">
            <v>1949295</v>
          </cell>
          <cell r="Q7">
            <v>2123842</v>
          </cell>
          <cell r="R7">
            <v>2318206</v>
          </cell>
          <cell r="S7">
            <v>2462336</v>
          </cell>
          <cell r="T7" t="str">
            <v>الانفاق الاستهلاكي النهائي الخاص</v>
          </cell>
        </row>
        <row r="8">
          <cell r="B8" t="str">
            <v>Increase in stocks (1)</v>
          </cell>
          <cell r="C8">
            <v>0</v>
          </cell>
          <cell r="D8">
            <v>0</v>
          </cell>
          <cell r="F8">
            <v>-1312329</v>
          </cell>
          <cell r="G8">
            <v>-527647</v>
          </cell>
          <cell r="H8">
            <v>76179</v>
          </cell>
          <cell r="I8">
            <v>-139161</v>
          </cell>
          <cell r="J8">
            <v>-64981</v>
          </cell>
          <cell r="K8">
            <v>-56920</v>
          </cell>
          <cell r="L8">
            <v>-54193</v>
          </cell>
          <cell r="M8">
            <v>-60312</v>
          </cell>
          <cell r="N8">
            <v>-57987</v>
          </cell>
          <cell r="O8">
            <v>-65963</v>
          </cell>
          <cell r="P8">
            <v>-71075</v>
          </cell>
          <cell r="Q8">
            <v>-78303</v>
          </cell>
          <cell r="R8">
            <v>-84892</v>
          </cell>
          <cell r="S8">
            <v>-90441</v>
          </cell>
          <cell r="T8" t="str">
            <v>التغير  فى المخزون (1)</v>
          </cell>
        </row>
        <row r="9">
          <cell r="B9" t="str">
            <v>Gross fixed capital formation</v>
          </cell>
          <cell r="C9">
            <v>0</v>
          </cell>
          <cell r="D9">
            <v>0</v>
          </cell>
          <cell r="F9">
            <v>3513818</v>
          </cell>
          <cell r="G9">
            <v>3274828</v>
          </cell>
          <cell r="H9">
            <v>467741</v>
          </cell>
          <cell r="I9">
            <v>627277</v>
          </cell>
          <cell r="J9">
            <v>478644</v>
          </cell>
          <cell r="K9">
            <v>166246</v>
          </cell>
          <cell r="L9">
            <v>115868</v>
          </cell>
          <cell r="M9">
            <v>43841</v>
          </cell>
          <cell r="N9">
            <v>31148</v>
          </cell>
          <cell r="O9">
            <v>152891</v>
          </cell>
          <cell r="P9">
            <v>186036</v>
          </cell>
          <cell r="Q9">
            <v>251533</v>
          </cell>
          <cell r="R9">
            <v>279165</v>
          </cell>
          <cell r="S9">
            <v>311157</v>
          </cell>
          <cell r="T9" t="str">
            <v>التكوين الرأسمالي الثابت الاجمالي</v>
          </cell>
        </row>
        <row r="10">
          <cell r="B10" t="str">
            <v xml:space="preserve">Exports of goods and services </v>
          </cell>
          <cell r="C10">
            <v>0</v>
          </cell>
          <cell r="D10">
            <v>0</v>
          </cell>
          <cell r="F10">
            <v>2368528</v>
          </cell>
          <cell r="G10">
            <v>2013187</v>
          </cell>
          <cell r="H10">
            <v>84050</v>
          </cell>
          <cell r="I10">
            <v>38959</v>
          </cell>
          <cell r="J10">
            <v>30833</v>
          </cell>
          <cell r="K10">
            <v>31799</v>
          </cell>
          <cell r="L10">
            <v>35033</v>
          </cell>
          <cell r="M10">
            <v>118107</v>
          </cell>
          <cell r="N10">
            <v>218992</v>
          </cell>
          <cell r="O10">
            <v>275594</v>
          </cell>
          <cell r="P10">
            <v>367097</v>
          </cell>
          <cell r="Q10">
            <v>463308</v>
          </cell>
          <cell r="R10">
            <v>535609</v>
          </cell>
          <cell r="S10">
            <v>619833</v>
          </cell>
          <cell r="T10" t="str">
            <v>الصادرات من السلع والخدمات</v>
          </cell>
        </row>
        <row r="11">
          <cell r="B11" t="str">
            <v>Less : imports of goods and services</v>
          </cell>
          <cell r="D11">
            <v>0</v>
          </cell>
          <cell r="F11">
            <v>2456080</v>
          </cell>
          <cell r="G11">
            <v>1955980</v>
          </cell>
          <cell r="H11">
            <v>144432</v>
          </cell>
          <cell r="I11">
            <v>88355</v>
          </cell>
          <cell r="J11">
            <v>70893</v>
          </cell>
          <cell r="K11">
            <v>47493</v>
          </cell>
          <cell r="L11">
            <v>40484</v>
          </cell>
          <cell r="M11">
            <v>142822</v>
          </cell>
          <cell r="N11">
            <v>234328</v>
          </cell>
          <cell r="O11">
            <v>291845</v>
          </cell>
          <cell r="P11">
            <v>369097</v>
          </cell>
          <cell r="Q11">
            <v>473094</v>
          </cell>
          <cell r="R11">
            <v>556404</v>
          </cell>
          <cell r="S11">
            <v>637961</v>
          </cell>
          <cell r="T11" t="str">
            <v>ناقصا: الواردات من السلع والخدمات</v>
          </cell>
        </row>
        <row r="12">
          <cell r="B12" t="str">
            <v>Statistical discrepancy</v>
          </cell>
          <cell r="C12" t="str">
            <v>Statistical discrepancy</v>
          </cell>
          <cell r="D12" t="str">
            <v>Statistical discrepancy</v>
          </cell>
          <cell r="E12" t="str">
            <v>Statistical discrepancy</v>
          </cell>
          <cell r="F12">
            <v>-0.20000000111758709</v>
          </cell>
          <cell r="G12">
            <v>0</v>
          </cell>
          <cell r="H12">
            <v>-0.59999999962747097</v>
          </cell>
          <cell r="I12">
            <v>0</v>
          </cell>
          <cell r="J12">
            <v>0</v>
          </cell>
          <cell r="K12">
            <v>0</v>
          </cell>
          <cell r="L12">
            <v>0</v>
          </cell>
          <cell r="M12">
            <v>0</v>
          </cell>
          <cell r="N12">
            <v>0</v>
          </cell>
          <cell r="O12">
            <v>0</v>
          </cell>
          <cell r="P12">
            <v>0</v>
          </cell>
          <cell r="Q12">
            <v>0</v>
          </cell>
          <cell r="R12">
            <v>0</v>
          </cell>
          <cell r="S12">
            <v>0</v>
          </cell>
          <cell r="T12" t="str">
            <v>فروق إحصائية</v>
          </cell>
        </row>
        <row r="13">
          <cell r="B13" t="str">
            <v>Expenditure on GDP</v>
          </cell>
          <cell r="C13">
            <v>0</v>
          </cell>
          <cell r="D13">
            <v>0</v>
          </cell>
          <cell r="E13">
            <v>220890.7</v>
          </cell>
          <cell r="F13">
            <v>11573407.1</v>
          </cell>
          <cell r="G13">
            <v>11316480</v>
          </cell>
          <cell r="H13">
            <v>2895887</v>
          </cell>
          <cell r="I13">
            <v>3323899</v>
          </cell>
          <cell r="J13">
            <v>2245082</v>
          </cell>
          <cell r="K13">
            <v>2133312</v>
          </cell>
          <cell r="L13">
            <v>1940994</v>
          </cell>
          <cell r="M13">
            <v>2185154</v>
          </cell>
          <cell r="N13">
            <v>2100557</v>
          </cell>
          <cell r="O13">
            <v>2415641</v>
          </cell>
          <cell r="P13">
            <v>2620971</v>
          </cell>
          <cell r="Q13">
            <v>2909277</v>
          </cell>
          <cell r="R13">
            <v>3171112</v>
          </cell>
          <cell r="S13">
            <v>3393090</v>
          </cell>
          <cell r="T13" t="str">
            <v>الانفاق على الناتج المحلي الاجمالي</v>
          </cell>
        </row>
        <row r="14">
          <cell r="B14" t="str">
            <v>*  ESCWA estimates.</v>
          </cell>
          <cell r="T14" t="str">
            <v>*  تقديرات الإسكوا.</v>
          </cell>
        </row>
        <row r="15">
          <cell r="B15" t="str">
            <v>(1) Includes error and omission.</v>
          </cell>
          <cell r="T15" t="str">
            <v>(1) يتضمن  السهو و الخطا.</v>
          </cell>
        </row>
        <row r="25">
          <cell r="B25" t="str">
            <v xml:space="preserve">الناتج المحلي الاجمالي على مستوى النشاط الاقتصادي بسعر المنتج - بالأسعار الثابتة لعام 1995   *  </v>
          </cell>
        </row>
        <row r="26">
          <cell r="B26" t="str">
            <v xml:space="preserve">Gross domestic product by kind of economic activity in producer's values - at constant prices of 1995  * </v>
          </cell>
        </row>
        <row r="27">
          <cell r="B27" t="str">
            <v>Iraq</v>
          </cell>
          <cell r="T27" t="str">
            <v>العراق</v>
          </cell>
        </row>
        <row r="28">
          <cell r="B28" t="str">
            <v>Mn. Dinars</v>
          </cell>
          <cell r="T28" t="str">
            <v>مليون دينار</v>
          </cell>
        </row>
        <row r="29">
          <cell r="C29">
            <v>1985</v>
          </cell>
          <cell r="D29">
            <v>1986</v>
          </cell>
          <cell r="E29">
            <v>1987</v>
          </cell>
          <cell r="F29">
            <v>1989</v>
          </cell>
          <cell r="G29">
            <v>1990</v>
          </cell>
          <cell r="H29">
            <v>1991</v>
          </cell>
          <cell r="I29">
            <v>1992</v>
          </cell>
          <cell r="J29">
            <v>1993</v>
          </cell>
          <cell r="K29">
            <v>1994</v>
          </cell>
          <cell r="L29">
            <v>1995</v>
          </cell>
          <cell r="M29">
            <v>1996</v>
          </cell>
          <cell r="N29">
            <v>1997</v>
          </cell>
          <cell r="O29">
            <v>1998</v>
          </cell>
          <cell r="P29">
            <v>1999</v>
          </cell>
          <cell r="Q29">
            <v>2000</v>
          </cell>
          <cell r="R29">
            <v>2001</v>
          </cell>
          <cell r="S29">
            <v>2002</v>
          </cell>
        </row>
        <row r="30">
          <cell r="B30" t="str">
            <v>a- Industries</v>
          </cell>
          <cell r="T30" t="str">
            <v>أ- الصناعات</v>
          </cell>
        </row>
        <row r="31">
          <cell r="B31" t="str">
            <v>Agriculture, hunting, forestry and fishing</v>
          </cell>
          <cell r="F31">
            <v>1864514</v>
          </cell>
          <cell r="G31">
            <v>2377429</v>
          </cell>
          <cell r="H31">
            <v>929993</v>
          </cell>
          <cell r="I31">
            <v>1214896</v>
          </cell>
          <cell r="J31">
            <v>826558</v>
          </cell>
          <cell r="K31">
            <v>1056796</v>
          </cell>
          <cell r="L31">
            <v>1255760</v>
          </cell>
          <cell r="M31">
            <v>1016218</v>
          </cell>
          <cell r="N31">
            <v>856780</v>
          </cell>
          <cell r="O31">
            <v>912267</v>
          </cell>
          <cell r="P31">
            <v>932986</v>
          </cell>
          <cell r="Q31">
            <v>975506</v>
          </cell>
          <cell r="R31">
            <v>1008770</v>
          </cell>
          <cell r="S31">
            <v>1036212</v>
          </cell>
          <cell r="T31" t="str">
            <v>الزراعة والصيد والغابات</v>
          </cell>
        </row>
        <row r="32">
          <cell r="B32" t="str">
            <v>Mining and quarrying(1)</v>
          </cell>
          <cell r="F32">
            <v>2026866</v>
          </cell>
          <cell r="G32">
            <v>1302606</v>
          </cell>
          <cell r="H32">
            <v>19176</v>
          </cell>
          <cell r="I32">
            <v>12863</v>
          </cell>
          <cell r="J32">
            <v>1642</v>
          </cell>
          <cell r="K32">
            <v>-1140</v>
          </cell>
          <cell r="L32">
            <v>-2026</v>
          </cell>
          <cell r="M32">
            <v>2132</v>
          </cell>
          <cell r="N32">
            <v>4176</v>
          </cell>
          <cell r="O32">
            <v>98763</v>
          </cell>
          <cell r="P32">
            <v>145656</v>
          </cell>
          <cell r="Q32">
            <v>203181</v>
          </cell>
          <cell r="R32">
            <v>263702</v>
          </cell>
          <cell r="S32">
            <v>333700</v>
          </cell>
          <cell r="T32" t="str">
            <v>‏الصناعات الاستخراجية (‏التعدين) (1)‏</v>
          </cell>
        </row>
        <row r="33">
          <cell r="B33" t="str">
            <v>Manufacturing</v>
          </cell>
          <cell r="F33">
            <v>1347494</v>
          </cell>
          <cell r="G33">
            <v>912758</v>
          </cell>
          <cell r="H33">
            <v>172487</v>
          </cell>
          <cell r="I33">
            <v>320434</v>
          </cell>
          <cell r="J33">
            <v>143669</v>
          </cell>
          <cell r="K33">
            <v>79926</v>
          </cell>
          <cell r="L33">
            <v>87516</v>
          </cell>
          <cell r="M33">
            <v>56291</v>
          </cell>
          <cell r="N33">
            <v>65086</v>
          </cell>
          <cell r="O33">
            <v>0</v>
          </cell>
          <cell r="P33">
            <v>0</v>
          </cell>
          <cell r="Q33">
            <v>0</v>
          </cell>
          <cell r="R33">
            <v>0</v>
          </cell>
          <cell r="S33">
            <v>0</v>
          </cell>
          <cell r="T33" t="str">
            <v>الصناعات التحويلية</v>
          </cell>
        </row>
        <row r="34">
          <cell r="B34" t="str">
            <v>Electricity, gas and water</v>
          </cell>
          <cell r="F34">
            <v>149197</v>
          </cell>
          <cell r="G34">
            <v>122356</v>
          </cell>
          <cell r="H34">
            <v>24296</v>
          </cell>
          <cell r="I34">
            <v>10547</v>
          </cell>
          <cell r="J34">
            <v>8331</v>
          </cell>
          <cell r="K34">
            <v>3611</v>
          </cell>
          <cell r="L34">
            <v>2557</v>
          </cell>
          <cell r="M34">
            <v>7505</v>
          </cell>
          <cell r="N34">
            <v>6090</v>
          </cell>
          <cell r="O34">
            <v>12358</v>
          </cell>
          <cell r="P34">
            <v>16449</v>
          </cell>
          <cell r="Q34">
            <v>22186</v>
          </cell>
          <cell r="R34">
            <v>27400</v>
          </cell>
          <cell r="S34">
            <v>31817</v>
          </cell>
          <cell r="T34" t="str">
            <v>الكهرباء والغاز والمياه</v>
          </cell>
        </row>
        <row r="35">
          <cell r="B35" t="str">
            <v>Construction</v>
          </cell>
          <cell r="F35">
            <v>775675</v>
          </cell>
          <cell r="G35">
            <v>857637</v>
          </cell>
          <cell r="H35">
            <v>116297</v>
          </cell>
          <cell r="I35">
            <v>131122</v>
          </cell>
          <cell r="J35">
            <v>140958</v>
          </cell>
          <cell r="K35">
            <v>33044</v>
          </cell>
          <cell r="L35">
            <v>27120</v>
          </cell>
          <cell r="M35">
            <v>11355</v>
          </cell>
          <cell r="N35">
            <v>6279</v>
          </cell>
          <cell r="O35">
            <v>12953</v>
          </cell>
          <cell r="P35">
            <v>29274</v>
          </cell>
          <cell r="Q35">
            <v>64370</v>
          </cell>
          <cell r="R35">
            <v>100730</v>
          </cell>
          <cell r="S35">
            <v>159232</v>
          </cell>
          <cell r="T35" t="str">
            <v>التشييد</v>
          </cell>
        </row>
        <row r="36">
          <cell r="B36" t="str">
            <v>Wholesale and retail trade, restaurants and hotels</v>
          </cell>
          <cell r="F36">
            <v>1368779.0999999999</v>
          </cell>
          <cell r="G36">
            <v>1820361</v>
          </cell>
          <cell r="H36">
            <v>522505</v>
          </cell>
          <cell r="I36">
            <v>881236</v>
          </cell>
          <cell r="J36">
            <v>644023</v>
          </cell>
          <cell r="K36">
            <v>673455</v>
          </cell>
          <cell r="L36">
            <v>203557</v>
          </cell>
          <cell r="M36">
            <v>580128</v>
          </cell>
          <cell r="N36">
            <v>463875</v>
          </cell>
          <cell r="O36">
            <v>481376</v>
          </cell>
          <cell r="P36">
            <v>497612</v>
          </cell>
          <cell r="Q36">
            <v>527261</v>
          </cell>
          <cell r="R36">
            <v>546683</v>
          </cell>
          <cell r="S36">
            <v>565220</v>
          </cell>
          <cell r="T36" t="str">
            <v>تجارة الجملة والتجزئة والمطاعم والفنادق</v>
          </cell>
        </row>
        <row r="37">
          <cell r="B37" t="str">
            <v>Transport, storage and communication</v>
          </cell>
          <cell r="F37">
            <v>880066</v>
          </cell>
          <cell r="G37">
            <v>1047609</v>
          </cell>
          <cell r="H37">
            <v>354709</v>
          </cell>
          <cell r="I37">
            <v>342039</v>
          </cell>
          <cell r="J37">
            <v>343627</v>
          </cell>
          <cell r="K37">
            <v>369472</v>
          </cell>
          <cell r="L37">
            <v>515782</v>
          </cell>
          <cell r="M37">
            <v>472378</v>
          </cell>
          <cell r="N37">
            <v>567054</v>
          </cell>
          <cell r="O37">
            <v>584963</v>
          </cell>
          <cell r="P37">
            <v>594684</v>
          </cell>
          <cell r="Q37">
            <v>615388</v>
          </cell>
          <cell r="R37">
            <v>639157</v>
          </cell>
          <cell r="S37">
            <v>653271</v>
          </cell>
          <cell r="T37" t="str">
            <v>النقل والأتصالات والتخزين</v>
          </cell>
        </row>
        <row r="38">
          <cell r="B38" t="str">
            <v xml:space="preserve">Financial institutions and insurance </v>
          </cell>
          <cell r="F38">
            <v>933710</v>
          </cell>
          <cell r="G38">
            <v>864591</v>
          </cell>
          <cell r="H38">
            <v>279522</v>
          </cell>
          <cell r="I38">
            <v>168588</v>
          </cell>
          <cell r="J38">
            <v>90184</v>
          </cell>
          <cell r="K38">
            <v>42898</v>
          </cell>
          <cell r="L38">
            <v>38346</v>
          </cell>
          <cell r="M38">
            <v>64229</v>
          </cell>
          <cell r="N38">
            <v>58256</v>
          </cell>
          <cell r="O38">
            <v>90489</v>
          </cell>
          <cell r="P38">
            <v>111549</v>
          </cell>
          <cell r="Q38">
            <v>141057</v>
          </cell>
          <cell r="R38">
            <v>167886</v>
          </cell>
          <cell r="S38">
            <v>170612</v>
          </cell>
          <cell r="T38" t="str">
            <v>المؤسسات المالية والتأمين</v>
          </cell>
        </row>
        <row r="39">
          <cell r="B39" t="str">
            <v>Real estate and business services</v>
          </cell>
          <cell r="F39">
            <v>423686</v>
          </cell>
          <cell r="G39">
            <v>517881</v>
          </cell>
          <cell r="H39">
            <v>150834</v>
          </cell>
          <cell r="I39">
            <v>101895</v>
          </cell>
          <cell r="J39">
            <v>191236</v>
          </cell>
          <cell r="K39">
            <v>63544</v>
          </cell>
          <cell r="L39">
            <v>40366</v>
          </cell>
          <cell r="M39">
            <v>67152</v>
          </cell>
          <cell r="N39">
            <v>96995</v>
          </cell>
          <cell r="O39">
            <v>116294</v>
          </cell>
          <cell r="P39">
            <v>129594</v>
          </cell>
          <cell r="Q39">
            <v>147446</v>
          </cell>
          <cell r="R39">
            <v>164044</v>
          </cell>
          <cell r="S39">
            <v>172871</v>
          </cell>
          <cell r="T39" t="str">
            <v>الخدمات العقارية وخدمات الاعمال</v>
          </cell>
        </row>
        <row r="40">
          <cell r="B40" t="str">
            <v xml:space="preserve">Community social and personal services </v>
          </cell>
          <cell r="F40">
            <v>0</v>
          </cell>
          <cell r="G40">
            <v>0</v>
          </cell>
          <cell r="H40">
            <v>0</v>
          </cell>
          <cell r="I40">
            <v>0</v>
          </cell>
          <cell r="J40">
            <v>231981</v>
          </cell>
          <cell r="K40">
            <v>154886</v>
          </cell>
          <cell r="L40">
            <v>116888</v>
          </cell>
          <cell r="M40">
            <v>129724</v>
          </cell>
          <cell r="N40">
            <v>95187</v>
          </cell>
          <cell r="O40">
            <v>123494</v>
          </cell>
          <cell r="P40">
            <v>141384</v>
          </cell>
          <cell r="Q40">
            <v>167137</v>
          </cell>
          <cell r="R40">
            <v>190229</v>
          </cell>
          <cell r="S40">
            <v>199993</v>
          </cell>
          <cell r="T40" t="str">
            <v>خدمات المجتمع: اجتماعية وشخصية  </v>
          </cell>
        </row>
        <row r="41">
          <cell r="B41" t="str">
            <v>Less: imputed bank service charges</v>
          </cell>
          <cell r="F41">
            <v>881149</v>
          </cell>
          <cell r="G41">
            <v>764123</v>
          </cell>
          <cell r="H41">
            <v>252647</v>
          </cell>
          <cell r="I41">
            <v>162387</v>
          </cell>
          <cell r="J41">
            <v>0</v>
          </cell>
          <cell r="K41">
            <v>0</v>
          </cell>
          <cell r="L41">
            <v>0</v>
          </cell>
          <cell r="M41">
            <v>0</v>
          </cell>
          <cell r="N41">
            <v>0</v>
          </cell>
          <cell r="O41">
            <v>0</v>
          </cell>
          <cell r="P41">
            <v>0</v>
          </cell>
          <cell r="Q41">
            <v>0</v>
          </cell>
          <cell r="R41">
            <v>0</v>
          </cell>
          <cell r="S41">
            <v>0</v>
          </cell>
          <cell r="T41" t="str">
            <v>ناقصا: رسوم الخدمات المصرفية المحتسبة</v>
          </cell>
        </row>
        <row r="42">
          <cell r="B42" t="str">
            <v>Total industries</v>
          </cell>
          <cell r="E42">
            <v>0</v>
          </cell>
          <cell r="F42">
            <v>8888838.0999999996</v>
          </cell>
          <cell r="G42">
            <v>9059105</v>
          </cell>
          <cell r="H42">
            <v>2317172</v>
          </cell>
          <cell r="I42">
            <v>3021233</v>
          </cell>
          <cell r="J42">
            <v>2622209</v>
          </cell>
          <cell r="K42">
            <v>2476492</v>
          </cell>
          <cell r="L42">
            <v>2285866</v>
          </cell>
          <cell r="M42">
            <v>2407112</v>
          </cell>
          <cell r="N42">
            <v>2219778</v>
          </cell>
          <cell r="O42">
            <v>2432957</v>
          </cell>
          <cell r="P42">
            <v>2599188</v>
          </cell>
          <cell r="Q42">
            <v>2863532</v>
          </cell>
          <cell r="R42">
            <v>3108601</v>
          </cell>
          <cell r="S42">
            <v>3322928</v>
          </cell>
          <cell r="T42" t="str">
            <v>اجمالي الصناعات</v>
          </cell>
        </row>
        <row r="43">
          <cell r="B43" t="str">
            <v>b- Producers of government services</v>
          </cell>
          <cell r="F43">
            <v>2333373</v>
          </cell>
          <cell r="G43">
            <v>2044598</v>
          </cell>
          <cell r="H43">
            <v>765647</v>
          </cell>
          <cell r="I43">
            <v>417907</v>
          </cell>
          <cell r="J43">
            <v>0</v>
          </cell>
          <cell r="K43">
            <v>0</v>
          </cell>
          <cell r="L43">
            <v>0</v>
          </cell>
          <cell r="M43">
            <v>0</v>
          </cell>
          <cell r="N43">
            <v>0</v>
          </cell>
          <cell r="O43">
            <v>0</v>
          </cell>
          <cell r="P43">
            <v>0</v>
          </cell>
          <cell r="Q43">
            <v>0</v>
          </cell>
          <cell r="R43">
            <v>0</v>
          </cell>
          <cell r="S43">
            <v>0</v>
          </cell>
          <cell r="T43" t="str">
            <v>ب- منتجو الخدمات الحكومية</v>
          </cell>
        </row>
        <row r="44">
          <cell r="B44" t="str">
            <v>c- Producers of private non-profit services to households</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t="str">
            <v>ج- منتجو الخدمات الخاصه التي لا تهدف الى الربح وتخدم العائلات</v>
          </cell>
        </row>
        <row r="45">
          <cell r="B45" t="str">
            <v>d- Domestic services of households</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t="str">
            <v>د- الخدمات المنزلية المحلية</v>
          </cell>
        </row>
        <row r="46">
          <cell r="B46" t="str">
            <v>e- Import duties (2)</v>
          </cell>
          <cell r="F46">
            <v>351196</v>
          </cell>
          <cell r="G46">
            <v>212777</v>
          </cell>
          <cell r="H46">
            <v>-186932</v>
          </cell>
          <cell r="I46">
            <v>-115241</v>
          </cell>
          <cell r="J46">
            <v>-377127</v>
          </cell>
          <cell r="K46">
            <v>-343180</v>
          </cell>
          <cell r="L46">
            <v>-344872</v>
          </cell>
          <cell r="M46">
            <v>-221958</v>
          </cell>
          <cell r="N46">
            <v>-119221</v>
          </cell>
          <cell r="O46">
            <v>-17316</v>
          </cell>
          <cell r="P46">
            <v>21783</v>
          </cell>
          <cell r="Q46">
            <v>45745</v>
          </cell>
          <cell r="R46">
            <v>62511</v>
          </cell>
          <cell r="S46">
            <v>70162</v>
          </cell>
          <cell r="T46" t="str">
            <v xml:space="preserve">هـ- رسوم الواردات  (2) </v>
          </cell>
        </row>
        <row r="47">
          <cell r="B47" t="str">
            <v>GDP in purchaser's values</v>
          </cell>
          <cell r="E47">
            <v>220890.7</v>
          </cell>
          <cell r="F47">
            <v>11573407.1</v>
          </cell>
          <cell r="G47">
            <v>11316480</v>
          </cell>
          <cell r="H47">
            <v>2895887</v>
          </cell>
          <cell r="I47">
            <v>3323899</v>
          </cell>
          <cell r="J47">
            <v>2245082</v>
          </cell>
          <cell r="K47">
            <v>2133312</v>
          </cell>
          <cell r="L47">
            <v>1940994</v>
          </cell>
          <cell r="M47">
            <v>2185154</v>
          </cell>
          <cell r="N47">
            <v>2100557</v>
          </cell>
          <cell r="O47">
            <v>2415641</v>
          </cell>
          <cell r="P47">
            <v>2620971</v>
          </cell>
          <cell r="Q47">
            <v>2909277</v>
          </cell>
          <cell r="R47">
            <v>3171112</v>
          </cell>
          <cell r="S47">
            <v>3393090</v>
          </cell>
          <cell r="T47" t="str">
            <v>الناتج المحلي الاجمالي بقيمة المشتري</v>
          </cell>
        </row>
        <row r="48">
          <cell r="B48" t="str">
            <v xml:space="preserve">*  ESCWA  estimates. </v>
          </cell>
          <cell r="T48" t="str">
            <v xml:space="preserve">*  تقديرات الاسكوا. </v>
          </cell>
        </row>
        <row r="49">
          <cell r="B49" t="str">
            <v>(1) Includes manufacturing for 1998-2002.</v>
          </cell>
          <cell r="T49" t="str">
            <v>(1) يتضمن الصناعات التحويلية للأعوام 1998-2002.</v>
          </cell>
        </row>
        <row r="50">
          <cell r="B50" t="str">
            <v>(2) Includes all other items.</v>
          </cell>
          <cell r="T50" t="str">
            <v>(2) يتضمن البنود الأخرى.</v>
          </cell>
        </row>
        <row r="57">
          <cell r="B57" t="str">
            <v>(2) Includes all other items.</v>
          </cell>
          <cell r="T57" t="str">
            <v>(2)بيتضمن البنود الأخرى.</v>
          </cell>
        </row>
      </sheetData>
      <sheetData sheetId="2" refreshError="1">
        <row r="1">
          <cell r="B1" t="str">
            <v xml:space="preserve">الإنفاق على الناتج المحلي الإجمالي  - بالأسعار الثابتة  لعام  1995   * </v>
          </cell>
        </row>
        <row r="2">
          <cell r="B2" t="str">
            <v xml:space="preserve">Expenditure on gross domestic product - at constant prices of  1995   *  </v>
          </cell>
        </row>
        <row r="3">
          <cell r="B3" t="str">
            <v>Iraq</v>
          </cell>
          <cell r="T3" t="str">
            <v>العراق</v>
          </cell>
        </row>
        <row r="4">
          <cell r="B4" t="str">
            <v>Mn. Dollars</v>
          </cell>
          <cell r="T4" t="str">
            <v>مليون دولار</v>
          </cell>
        </row>
        <row r="5">
          <cell r="C5">
            <v>1985</v>
          </cell>
          <cell r="D5">
            <v>1986</v>
          </cell>
          <cell r="E5">
            <v>1987</v>
          </cell>
          <cell r="F5">
            <v>1989</v>
          </cell>
          <cell r="G5">
            <v>1990</v>
          </cell>
          <cell r="H5">
            <v>1991</v>
          </cell>
          <cell r="I5">
            <v>1992</v>
          </cell>
          <cell r="J5">
            <v>1993</v>
          </cell>
          <cell r="K5">
            <v>1994</v>
          </cell>
          <cell r="L5">
            <v>1995</v>
          </cell>
          <cell r="M5">
            <v>1996</v>
          </cell>
          <cell r="N5">
            <v>1997</v>
          </cell>
          <cell r="O5">
            <v>1998</v>
          </cell>
          <cell r="P5">
            <v>1999</v>
          </cell>
          <cell r="Q5">
            <v>2000</v>
          </cell>
          <cell r="R5">
            <v>2001</v>
          </cell>
          <cell r="S5">
            <v>2002</v>
          </cell>
        </row>
        <row r="6">
          <cell r="B6" t="str">
            <v>Government final consumption expenditure</v>
          </cell>
          <cell r="F6">
            <v>4187</v>
          </cell>
          <cell r="G6">
            <v>3687.7</v>
          </cell>
          <cell r="H6">
            <v>1289</v>
          </cell>
          <cell r="I6">
            <v>628.79999999999995</v>
          </cell>
          <cell r="J6">
            <v>591.1</v>
          </cell>
          <cell r="K6">
            <v>538.9</v>
          </cell>
          <cell r="L6">
            <v>496</v>
          </cell>
          <cell r="M6">
            <v>561</v>
          </cell>
          <cell r="N6">
            <v>538.79999999999995</v>
          </cell>
          <cell r="O6">
            <v>622.5</v>
          </cell>
          <cell r="P6">
            <v>677.1</v>
          </cell>
          <cell r="Q6">
            <v>753.8</v>
          </cell>
          <cell r="R6">
            <v>823.4</v>
          </cell>
          <cell r="S6">
            <v>882.5</v>
          </cell>
          <cell r="T6" t="str">
            <v>الانفاق الاستهلاكي النهائي للحكومة</v>
          </cell>
        </row>
        <row r="7">
          <cell r="B7" t="str">
            <v>Private final consumption expenditure</v>
          </cell>
          <cell r="F7">
            <v>7277.6</v>
          </cell>
          <cell r="G7">
            <v>6628.7</v>
          </cell>
          <cell r="H7">
            <v>1634.7</v>
          </cell>
          <cell r="I7">
            <v>2868</v>
          </cell>
          <cell r="J7">
            <v>1677</v>
          </cell>
          <cell r="K7">
            <v>1933.1</v>
          </cell>
          <cell r="L7">
            <v>1788.3</v>
          </cell>
          <cell r="M7">
            <v>2137.3000000000002</v>
          </cell>
          <cell r="N7">
            <v>2058.1999999999998</v>
          </cell>
          <cell r="O7">
            <v>2219.6</v>
          </cell>
          <cell r="P7">
            <v>2362.5</v>
          </cell>
          <cell r="Q7">
            <v>2574</v>
          </cell>
          <cell r="R7">
            <v>2809.6</v>
          </cell>
          <cell r="S7">
            <v>2984.3</v>
          </cell>
          <cell r="T7" t="str">
            <v>الانفاق الاستهلاكي النهائي الخاص</v>
          </cell>
        </row>
        <row r="8">
          <cell r="B8" t="str">
            <v>Increase in stocks(1)</v>
          </cell>
          <cell r="F8">
            <v>-1590.5</v>
          </cell>
          <cell r="G8">
            <v>-639.5</v>
          </cell>
          <cell r="H8">
            <v>92.3</v>
          </cell>
          <cell r="I8">
            <v>-168.7</v>
          </cell>
          <cell r="J8">
            <v>-78.8</v>
          </cell>
          <cell r="K8">
            <v>-69</v>
          </cell>
          <cell r="L8">
            <v>-65.7</v>
          </cell>
          <cell r="M8">
            <v>-73.099999999999994</v>
          </cell>
          <cell r="N8">
            <v>-70.3</v>
          </cell>
          <cell r="O8">
            <v>-79.900000000000006</v>
          </cell>
          <cell r="P8">
            <v>-86.1</v>
          </cell>
          <cell r="Q8">
            <v>-94.9</v>
          </cell>
          <cell r="R8">
            <v>-102.9</v>
          </cell>
          <cell r="S8">
            <v>-109.6</v>
          </cell>
          <cell r="T8" t="str">
            <v>التغير  فى المخزون (1)</v>
          </cell>
        </row>
        <row r="9">
          <cell r="B9" t="str">
            <v>Gross fixed capital formation</v>
          </cell>
          <cell r="F9">
            <v>4258.7</v>
          </cell>
          <cell r="G9">
            <v>3969</v>
          </cell>
          <cell r="H9">
            <v>566.9</v>
          </cell>
          <cell r="I9">
            <v>760.2</v>
          </cell>
          <cell r="J9">
            <v>580.1</v>
          </cell>
          <cell r="K9">
            <v>201.5</v>
          </cell>
          <cell r="L9">
            <v>140.4</v>
          </cell>
          <cell r="M9">
            <v>53.1</v>
          </cell>
          <cell r="N9">
            <v>37.799999999999997</v>
          </cell>
          <cell r="O9">
            <v>185.3</v>
          </cell>
          <cell r="P9">
            <v>225.5</v>
          </cell>
          <cell r="Q9">
            <v>304.89999999999998</v>
          </cell>
          <cell r="R9">
            <v>338.3</v>
          </cell>
          <cell r="S9">
            <v>377.1</v>
          </cell>
          <cell r="T9" t="str">
            <v>التكوين الرأسمالي الثابت الاجمالي</v>
          </cell>
        </row>
        <row r="10">
          <cell r="B10" t="str">
            <v xml:space="preserve">Exports of goods and services </v>
          </cell>
          <cell r="F10">
            <v>2870.6</v>
          </cell>
          <cell r="G10">
            <v>2439.9</v>
          </cell>
          <cell r="H10">
            <v>101.9</v>
          </cell>
          <cell r="I10">
            <v>47.2</v>
          </cell>
          <cell r="J10">
            <v>37.4</v>
          </cell>
          <cell r="K10">
            <v>38.5</v>
          </cell>
          <cell r="L10">
            <v>42.5</v>
          </cell>
          <cell r="M10">
            <v>143.1</v>
          </cell>
          <cell r="N10">
            <v>265.39999999999998</v>
          </cell>
          <cell r="O10">
            <v>334</v>
          </cell>
          <cell r="P10">
            <v>444.9</v>
          </cell>
          <cell r="Q10">
            <v>561.5</v>
          </cell>
          <cell r="R10">
            <v>649.1</v>
          </cell>
          <cell r="S10">
            <v>751.2</v>
          </cell>
          <cell r="T10" t="str">
            <v>الصادرات من السلع والخدمات</v>
          </cell>
        </row>
        <row r="11">
          <cell r="B11" t="str">
            <v>Less : imports of goods and services</v>
          </cell>
          <cell r="F11">
            <v>2976.7</v>
          </cell>
          <cell r="G11">
            <v>2370.6</v>
          </cell>
          <cell r="H11">
            <v>175</v>
          </cell>
          <cell r="I11">
            <v>107.1</v>
          </cell>
          <cell r="J11">
            <v>85.9</v>
          </cell>
          <cell r="K11">
            <v>57.6</v>
          </cell>
          <cell r="L11">
            <v>49.1</v>
          </cell>
          <cell r="M11">
            <v>173.1</v>
          </cell>
          <cell r="N11">
            <v>284</v>
          </cell>
          <cell r="O11">
            <v>353.7</v>
          </cell>
          <cell r="P11">
            <v>447.3</v>
          </cell>
          <cell r="Q11">
            <v>573.4</v>
          </cell>
          <cell r="R11">
            <v>674.3</v>
          </cell>
          <cell r="S11">
            <v>773.2</v>
          </cell>
          <cell r="T11" t="str">
            <v>ناقصا: الواردات من السلع والخدمات</v>
          </cell>
        </row>
        <row r="12">
          <cell r="B12" t="str">
            <v>Statistical discrepancy</v>
          </cell>
          <cell r="F12">
            <v>-0.19999999999527063</v>
          </cell>
          <cell r="G12">
            <v>0.10000000000218279</v>
          </cell>
          <cell r="H12">
            <v>-0.2999999999992724</v>
          </cell>
          <cell r="I12">
            <v>0</v>
          </cell>
          <cell r="J12">
            <v>0.1000000000003638</v>
          </cell>
          <cell r="K12">
            <v>9.9999999999909051E-2</v>
          </cell>
          <cell r="L12">
            <v>0</v>
          </cell>
          <cell r="M12">
            <v>0</v>
          </cell>
          <cell r="N12">
            <v>9.9999999999909051E-2</v>
          </cell>
          <cell r="O12">
            <v>-0.1000000000003638</v>
          </cell>
          <cell r="P12">
            <v>0</v>
          </cell>
          <cell r="Q12">
            <v>9.9999999999909051E-2</v>
          </cell>
          <cell r="R12">
            <v>0.20000000000027285</v>
          </cell>
          <cell r="S12">
            <v>0</v>
          </cell>
          <cell r="T12" t="str">
            <v>فروق إحصائية</v>
          </cell>
        </row>
        <row r="13">
          <cell r="B13" t="str">
            <v>Expenditure on GDP</v>
          </cell>
          <cell r="E13">
            <v>17973.2</v>
          </cell>
          <cell r="F13">
            <v>14026.500000000002</v>
          </cell>
          <cell r="G13">
            <v>13715.300000000001</v>
          </cell>
          <cell r="H13">
            <v>3509.5000000000009</v>
          </cell>
          <cell r="I13">
            <v>4028.4000000000005</v>
          </cell>
          <cell r="J13">
            <v>2721</v>
          </cell>
          <cell r="K13">
            <v>2585.5</v>
          </cell>
          <cell r="L13">
            <v>2352.4</v>
          </cell>
          <cell r="M13">
            <v>2648.2999999999997</v>
          </cell>
          <cell r="N13">
            <v>2546</v>
          </cell>
          <cell r="O13">
            <v>2927.7</v>
          </cell>
          <cell r="P13">
            <v>3176.6</v>
          </cell>
          <cell r="Q13">
            <v>3526</v>
          </cell>
          <cell r="R13">
            <v>3843.4</v>
          </cell>
          <cell r="S13">
            <v>4112.3000000000011</v>
          </cell>
          <cell r="T13" t="str">
            <v>الانفاق على الناتج المحلي الاجمالي</v>
          </cell>
        </row>
        <row r="14">
          <cell r="B14" t="str">
            <v>*  ESCWA estimates,  evaluated by weighted US$ exchange rate of the Base Year.</v>
          </cell>
          <cell r="T14" t="str">
            <v>*  تقديرات الإسكوا ،  احتسبت باستخدام سعر الصرف المرجح  للدولار الامريكي لسنة الاساس.</v>
          </cell>
        </row>
        <row r="15">
          <cell r="B15" t="str">
            <v>(1) Includes error and omission.</v>
          </cell>
          <cell r="T15" t="str">
            <v>(1) يتضمن السهو و الخطا.</v>
          </cell>
        </row>
        <row r="25">
          <cell r="B25" t="str">
            <v xml:space="preserve">الناتج المحلي الاجمالي على مستوى النشاط الاقتصادي بسعر المنتج - بالأسعار الثابتة لعام 1995   * </v>
          </cell>
        </row>
        <row r="26">
          <cell r="B26" t="str">
            <v xml:space="preserve">Gross domestic product by kind of economic activity in producer's values - at constant prices of 1995   *  </v>
          </cell>
        </row>
        <row r="27">
          <cell r="B27" t="str">
            <v>Iraq</v>
          </cell>
          <cell r="T27" t="str">
            <v>العراق</v>
          </cell>
        </row>
        <row r="28">
          <cell r="B28" t="str">
            <v>Mn. Dollars</v>
          </cell>
          <cell r="T28" t="str">
            <v>مليون دولار</v>
          </cell>
        </row>
        <row r="29">
          <cell r="C29">
            <v>1985</v>
          </cell>
          <cell r="D29">
            <v>1986</v>
          </cell>
          <cell r="E29">
            <v>1987</v>
          </cell>
          <cell r="F29">
            <v>1989</v>
          </cell>
          <cell r="G29">
            <v>1990</v>
          </cell>
          <cell r="H29">
            <v>1991</v>
          </cell>
          <cell r="I29">
            <v>1992</v>
          </cell>
          <cell r="J29">
            <v>1993</v>
          </cell>
          <cell r="K29">
            <v>1994</v>
          </cell>
          <cell r="L29">
            <v>1995</v>
          </cell>
          <cell r="M29">
            <v>1996</v>
          </cell>
          <cell r="N29">
            <v>1997</v>
          </cell>
          <cell r="O29">
            <v>1998</v>
          </cell>
          <cell r="P29">
            <v>1999</v>
          </cell>
          <cell r="Q29">
            <v>2000</v>
          </cell>
          <cell r="R29">
            <v>2001</v>
          </cell>
          <cell r="S29">
            <v>2002</v>
          </cell>
        </row>
        <row r="30">
          <cell r="B30" t="str">
            <v>a- Industries</v>
          </cell>
          <cell r="T30" t="str">
            <v>أ- الصناعات</v>
          </cell>
        </row>
        <row r="31">
          <cell r="B31" t="str">
            <v>Agriculture, hunting, forestry and fishing</v>
          </cell>
          <cell r="F31">
            <v>2259.6999999999998</v>
          </cell>
          <cell r="G31">
            <v>2881.4</v>
          </cell>
          <cell r="H31">
            <v>1127.0999999999999</v>
          </cell>
          <cell r="I31">
            <v>1472.4</v>
          </cell>
          <cell r="J31">
            <v>1001.8</v>
          </cell>
          <cell r="K31">
            <v>1280.8</v>
          </cell>
          <cell r="L31">
            <v>1521.9</v>
          </cell>
          <cell r="M31">
            <v>1231.5999999999999</v>
          </cell>
          <cell r="N31">
            <v>1038.4000000000001</v>
          </cell>
          <cell r="O31">
            <v>1105.5999999999999</v>
          </cell>
          <cell r="P31">
            <v>1130.8</v>
          </cell>
          <cell r="Q31">
            <v>1182.3</v>
          </cell>
          <cell r="R31">
            <v>1222.5999999999999</v>
          </cell>
          <cell r="S31">
            <v>1255.9000000000001</v>
          </cell>
          <cell r="T31" t="str">
            <v>الزراعة والصيد والغابات</v>
          </cell>
        </row>
        <row r="32">
          <cell r="B32" t="str">
            <v>Mining and quarrying (1)</v>
          </cell>
          <cell r="F32">
            <v>2456.5</v>
          </cell>
          <cell r="G32">
            <v>1578.7</v>
          </cell>
          <cell r="H32">
            <v>23.2</v>
          </cell>
          <cell r="I32">
            <v>15.6</v>
          </cell>
          <cell r="J32">
            <v>2</v>
          </cell>
          <cell r="K32">
            <v>-1.4</v>
          </cell>
          <cell r="L32">
            <v>-2.5</v>
          </cell>
          <cell r="M32">
            <v>2.6</v>
          </cell>
          <cell r="N32">
            <v>5.0999999999999996</v>
          </cell>
          <cell r="O32">
            <v>119.7</v>
          </cell>
          <cell r="P32">
            <v>176.5</v>
          </cell>
          <cell r="Q32">
            <v>246.3</v>
          </cell>
          <cell r="R32">
            <v>319.60000000000002</v>
          </cell>
          <cell r="S32">
            <v>404.4</v>
          </cell>
          <cell r="T32" t="str">
            <v>‏الصناعات الاستخراجية (‏التعدين) (1)‏</v>
          </cell>
        </row>
        <row r="33">
          <cell r="B33" t="str">
            <v>Manufacturing</v>
          </cell>
          <cell r="F33">
            <v>1633.1</v>
          </cell>
          <cell r="G33">
            <v>1106.2</v>
          </cell>
          <cell r="H33">
            <v>209</v>
          </cell>
          <cell r="I33">
            <v>388.4</v>
          </cell>
          <cell r="J33">
            <v>174.1</v>
          </cell>
          <cell r="K33">
            <v>96.9</v>
          </cell>
          <cell r="L33">
            <v>106.1</v>
          </cell>
          <cell r="M33">
            <v>68.2</v>
          </cell>
          <cell r="N33">
            <v>78.900000000000006</v>
          </cell>
          <cell r="O33">
            <v>0</v>
          </cell>
          <cell r="P33">
            <v>0</v>
          </cell>
          <cell r="Q33">
            <v>0</v>
          </cell>
          <cell r="R33">
            <v>0</v>
          </cell>
          <cell r="S33">
            <v>0</v>
          </cell>
          <cell r="T33" t="str">
            <v>الصناعات التحويلية</v>
          </cell>
        </row>
        <row r="34">
          <cell r="B34" t="str">
            <v>Electricity, gas and water</v>
          </cell>
          <cell r="F34">
            <v>180.8</v>
          </cell>
          <cell r="G34">
            <v>148.30000000000001</v>
          </cell>
          <cell r="H34">
            <v>29.4</v>
          </cell>
          <cell r="I34">
            <v>12.8</v>
          </cell>
          <cell r="J34">
            <v>10.1</v>
          </cell>
          <cell r="K34">
            <v>4.4000000000000004</v>
          </cell>
          <cell r="L34">
            <v>3.1</v>
          </cell>
          <cell r="M34">
            <v>9.1</v>
          </cell>
          <cell r="N34">
            <v>7.4</v>
          </cell>
          <cell r="O34">
            <v>15</v>
          </cell>
          <cell r="P34">
            <v>19.899999999999999</v>
          </cell>
          <cell r="Q34">
            <v>26.9</v>
          </cell>
          <cell r="R34">
            <v>33.200000000000003</v>
          </cell>
          <cell r="S34">
            <v>38.6</v>
          </cell>
          <cell r="T34" t="str">
            <v>الكهرباء والغاز والمياه</v>
          </cell>
        </row>
        <row r="35">
          <cell r="B35" t="str">
            <v>Construction</v>
          </cell>
          <cell r="F35">
            <v>940.1</v>
          </cell>
          <cell r="G35">
            <v>1039.4000000000001</v>
          </cell>
          <cell r="H35">
            <v>140.9</v>
          </cell>
          <cell r="I35">
            <v>158.9</v>
          </cell>
          <cell r="J35">
            <v>170.8</v>
          </cell>
          <cell r="K35">
            <v>40</v>
          </cell>
          <cell r="L35">
            <v>32.9</v>
          </cell>
          <cell r="M35">
            <v>13.8</v>
          </cell>
          <cell r="N35">
            <v>7.6</v>
          </cell>
          <cell r="O35">
            <v>15.7</v>
          </cell>
          <cell r="P35">
            <v>35.5</v>
          </cell>
          <cell r="Q35">
            <v>78</v>
          </cell>
          <cell r="R35">
            <v>122.1</v>
          </cell>
          <cell r="S35">
            <v>193</v>
          </cell>
          <cell r="T35" t="str">
            <v>التشييد</v>
          </cell>
        </row>
        <row r="36">
          <cell r="B36" t="str">
            <v>Wholesale and retail trade, restaurants and hotels</v>
          </cell>
          <cell r="F36">
            <v>1658.9</v>
          </cell>
          <cell r="G36">
            <v>2206.1999999999998</v>
          </cell>
          <cell r="H36">
            <v>633.29999999999995</v>
          </cell>
          <cell r="I36">
            <v>1068</v>
          </cell>
          <cell r="J36">
            <v>780.5</v>
          </cell>
          <cell r="K36">
            <v>816.2</v>
          </cell>
          <cell r="L36">
            <v>246.7</v>
          </cell>
          <cell r="M36">
            <v>703.1</v>
          </cell>
          <cell r="N36">
            <v>562.20000000000005</v>
          </cell>
          <cell r="O36">
            <v>583.4</v>
          </cell>
          <cell r="P36">
            <v>603.1</v>
          </cell>
          <cell r="Q36">
            <v>639</v>
          </cell>
          <cell r="R36">
            <v>662.6</v>
          </cell>
          <cell r="S36">
            <v>685</v>
          </cell>
          <cell r="T36" t="str">
            <v>تجارة الجملة والتجزئة والمطاعم والفنادق</v>
          </cell>
        </row>
        <row r="37">
          <cell r="B37" t="str">
            <v>Transport, storage and communication</v>
          </cell>
          <cell r="F37">
            <v>1066.5999999999999</v>
          </cell>
          <cell r="G37">
            <v>1269.7</v>
          </cell>
          <cell r="H37">
            <v>429.9</v>
          </cell>
          <cell r="I37">
            <v>414.5</v>
          </cell>
          <cell r="J37">
            <v>416.5</v>
          </cell>
          <cell r="K37">
            <v>447.8</v>
          </cell>
          <cell r="L37">
            <v>625.1</v>
          </cell>
          <cell r="M37">
            <v>572.5</v>
          </cell>
          <cell r="N37">
            <v>687.3</v>
          </cell>
          <cell r="O37">
            <v>709</v>
          </cell>
          <cell r="P37">
            <v>720.7</v>
          </cell>
          <cell r="Q37">
            <v>745.8</v>
          </cell>
          <cell r="R37">
            <v>774.6</v>
          </cell>
          <cell r="S37">
            <v>791.7</v>
          </cell>
          <cell r="T37" t="str">
            <v>النقل والأتصالات والتخزين</v>
          </cell>
        </row>
        <row r="38">
          <cell r="B38" t="str">
            <v xml:space="preserve">Financial institutions and insurance </v>
          </cell>
          <cell r="F38">
            <v>1131.5999999999999</v>
          </cell>
          <cell r="G38">
            <v>1047.9000000000001</v>
          </cell>
          <cell r="H38">
            <v>338.8</v>
          </cell>
          <cell r="I38">
            <v>204.3</v>
          </cell>
          <cell r="J38">
            <v>109.3</v>
          </cell>
          <cell r="K38">
            <v>52</v>
          </cell>
          <cell r="L38">
            <v>46.5</v>
          </cell>
          <cell r="M38">
            <v>77.8</v>
          </cell>
          <cell r="N38">
            <v>70.599999999999994</v>
          </cell>
          <cell r="O38">
            <v>109.7</v>
          </cell>
          <cell r="P38">
            <v>135.19999999999999</v>
          </cell>
          <cell r="Q38">
            <v>171</v>
          </cell>
          <cell r="R38">
            <v>203.5</v>
          </cell>
          <cell r="S38">
            <v>206.8</v>
          </cell>
          <cell r="T38" t="str">
            <v xml:space="preserve">المؤسسات المالية والتأمين </v>
          </cell>
        </row>
        <row r="39">
          <cell r="B39" t="str">
            <v>Real estate and business services</v>
          </cell>
          <cell r="F39">
            <v>513.5</v>
          </cell>
          <cell r="G39">
            <v>627.70000000000005</v>
          </cell>
          <cell r="H39">
            <v>182.8</v>
          </cell>
          <cell r="I39">
            <v>123.5</v>
          </cell>
          <cell r="J39">
            <v>231.8</v>
          </cell>
          <cell r="K39">
            <v>77</v>
          </cell>
          <cell r="L39">
            <v>48.9</v>
          </cell>
          <cell r="M39">
            <v>81.400000000000006</v>
          </cell>
          <cell r="N39">
            <v>117.6</v>
          </cell>
          <cell r="O39">
            <v>140.9</v>
          </cell>
          <cell r="P39">
            <v>157.1</v>
          </cell>
          <cell r="Q39">
            <v>178.7</v>
          </cell>
          <cell r="R39">
            <v>198.8</v>
          </cell>
          <cell r="S39">
            <v>209.5</v>
          </cell>
          <cell r="T39" t="str">
            <v>الخدمات العقارية وخدمات الاعمال</v>
          </cell>
        </row>
        <row r="40">
          <cell r="B40" t="str">
            <v xml:space="preserve">Community social and personal services </v>
          </cell>
          <cell r="F40">
            <v>0</v>
          </cell>
          <cell r="G40">
            <v>0</v>
          </cell>
          <cell r="H40">
            <v>0</v>
          </cell>
          <cell r="I40">
            <v>0</v>
          </cell>
          <cell r="J40">
            <v>281.2</v>
          </cell>
          <cell r="K40">
            <v>187.7</v>
          </cell>
          <cell r="L40">
            <v>141.69999999999999</v>
          </cell>
          <cell r="M40">
            <v>157.19999999999999</v>
          </cell>
          <cell r="N40">
            <v>115.4</v>
          </cell>
          <cell r="O40">
            <v>149.69999999999999</v>
          </cell>
          <cell r="P40">
            <v>171.4</v>
          </cell>
          <cell r="Q40">
            <v>202.6</v>
          </cell>
          <cell r="R40">
            <v>230.6</v>
          </cell>
          <cell r="S40">
            <v>242.4</v>
          </cell>
          <cell r="T40" t="str">
            <v>خدمات المجتمع: اجتماعية وشخصية  </v>
          </cell>
        </row>
        <row r="41">
          <cell r="B41" t="str">
            <v>Less: imputed bank service charges</v>
          </cell>
          <cell r="F41">
            <v>1067.9000000000001</v>
          </cell>
          <cell r="G41">
            <v>926.1</v>
          </cell>
          <cell r="H41">
            <v>306.2</v>
          </cell>
          <cell r="I41">
            <v>196.8</v>
          </cell>
          <cell r="J41">
            <v>0</v>
          </cell>
          <cell r="K41">
            <v>0</v>
          </cell>
          <cell r="L41">
            <v>0</v>
          </cell>
          <cell r="M41">
            <v>0</v>
          </cell>
          <cell r="N41">
            <v>0</v>
          </cell>
          <cell r="O41">
            <v>0</v>
          </cell>
          <cell r="P41">
            <v>0</v>
          </cell>
          <cell r="Q41">
            <v>0</v>
          </cell>
          <cell r="R41">
            <v>0</v>
          </cell>
          <cell r="S41">
            <v>0</v>
          </cell>
          <cell r="T41" t="str">
            <v>ناقصا: رسوم الخدمات المصرفية المحتسبة</v>
          </cell>
        </row>
        <row r="42">
          <cell r="B42" t="str">
            <v>Total industries</v>
          </cell>
          <cell r="F42">
            <v>10772.900000000001</v>
          </cell>
          <cell r="G42">
            <v>10979.400000000001</v>
          </cell>
          <cell r="H42">
            <v>2808.2000000000007</v>
          </cell>
          <cell r="I42">
            <v>3661.6</v>
          </cell>
          <cell r="J42">
            <v>3178.1</v>
          </cell>
          <cell r="K42">
            <v>3001.4</v>
          </cell>
          <cell r="L42">
            <v>2770.4</v>
          </cell>
          <cell r="M42">
            <v>2917.2999999999997</v>
          </cell>
          <cell r="N42">
            <v>2690.5</v>
          </cell>
          <cell r="O42">
            <v>2948.7</v>
          </cell>
          <cell r="P42">
            <v>3150.2</v>
          </cell>
          <cell r="Q42">
            <v>3470.6</v>
          </cell>
          <cell r="R42">
            <v>3767.6</v>
          </cell>
          <cell r="S42">
            <v>4027.3000000000006</v>
          </cell>
          <cell r="T42" t="str">
            <v>اجمالي الصناعات</v>
          </cell>
        </row>
        <row r="43">
          <cell r="B43" t="str">
            <v>b- Producers of government services</v>
          </cell>
          <cell r="F43">
            <v>2828</v>
          </cell>
          <cell r="G43">
            <v>2478</v>
          </cell>
          <cell r="H43">
            <v>927.9</v>
          </cell>
          <cell r="I43">
            <v>506.5</v>
          </cell>
          <cell r="J43">
            <v>0</v>
          </cell>
          <cell r="K43">
            <v>0</v>
          </cell>
          <cell r="L43">
            <v>0</v>
          </cell>
          <cell r="M43">
            <v>0</v>
          </cell>
          <cell r="N43">
            <v>0</v>
          </cell>
          <cell r="O43">
            <v>0</v>
          </cell>
          <cell r="P43">
            <v>0</v>
          </cell>
          <cell r="Q43">
            <v>0</v>
          </cell>
          <cell r="R43">
            <v>0</v>
          </cell>
          <cell r="S43">
            <v>0</v>
          </cell>
          <cell r="T43" t="str">
            <v>ب- منتجو الخدمات الحكومية</v>
          </cell>
        </row>
        <row r="44">
          <cell r="B44" t="str">
            <v>c- Producers of private non-profit services to households</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t="str">
            <v>ج- منتجو الخدمات الخاصه التي لا تهدف الى الربح وتخدم العائلات</v>
          </cell>
        </row>
        <row r="45">
          <cell r="B45" t="str">
            <v>d- Domestic services of households</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t="str">
            <v>د- الخدمات المنزلية المحلية</v>
          </cell>
        </row>
        <row r="46">
          <cell r="B46" t="str">
            <v>e- Import duties (2)</v>
          </cell>
          <cell r="F46">
            <v>425.6</v>
          </cell>
          <cell r="G46">
            <v>257.89999999999998</v>
          </cell>
          <cell r="H46">
            <v>-226.6</v>
          </cell>
          <cell r="I46">
            <v>-139.69999999999999</v>
          </cell>
          <cell r="J46">
            <v>-457.1</v>
          </cell>
          <cell r="K46">
            <v>-415.9</v>
          </cell>
          <cell r="L46">
            <v>-418</v>
          </cell>
          <cell r="M46">
            <v>-269</v>
          </cell>
          <cell r="N46">
            <v>-144.5</v>
          </cell>
          <cell r="O46">
            <v>-21</v>
          </cell>
          <cell r="P46">
            <v>26.4</v>
          </cell>
          <cell r="Q46">
            <v>55.4</v>
          </cell>
          <cell r="R46">
            <v>75.8</v>
          </cell>
          <cell r="S46">
            <v>85</v>
          </cell>
          <cell r="T46" t="str">
            <v>ه- رسوم الواردات (2)</v>
          </cell>
        </row>
        <row r="47">
          <cell r="B47" t="str">
            <v>GDP in purchaser's values</v>
          </cell>
          <cell r="E47">
            <v>17973.2</v>
          </cell>
          <cell r="F47">
            <v>14026.500000000002</v>
          </cell>
          <cell r="G47">
            <v>13715.300000000001</v>
          </cell>
          <cell r="H47">
            <v>3509.5000000000009</v>
          </cell>
          <cell r="I47">
            <v>4028.4000000000005</v>
          </cell>
          <cell r="J47">
            <v>2721</v>
          </cell>
          <cell r="K47">
            <v>2585.5</v>
          </cell>
          <cell r="L47">
            <v>2352.4</v>
          </cell>
          <cell r="M47">
            <v>2648.2999999999997</v>
          </cell>
          <cell r="N47">
            <v>2546</v>
          </cell>
          <cell r="O47">
            <v>2927.7</v>
          </cell>
          <cell r="P47">
            <v>3176.6</v>
          </cell>
          <cell r="Q47">
            <v>3526</v>
          </cell>
          <cell r="R47">
            <v>3843.4</v>
          </cell>
          <cell r="S47">
            <v>4112.3000000000011</v>
          </cell>
          <cell r="T47" t="str">
            <v>الناتج المحلي الاجمالي بقيمة المشتري</v>
          </cell>
        </row>
        <row r="48">
          <cell r="B48" t="str">
            <v>*  ESCWA estimates,  evaluated by weighted US$ exchange rate of the Base Year.</v>
          </cell>
          <cell r="T48" t="str">
            <v>*  تقديرات الإسكوا ،  احتسبت باستخدام سعر الصرف المرجح  للدولار الامريكي لسنة الاساس.</v>
          </cell>
        </row>
        <row r="49">
          <cell r="B49" t="str">
            <v>(1) Includes manufacturing for 1998-2002.</v>
          </cell>
          <cell r="T49" t="str">
            <v>(1) يتضمن الصناعات التحويلية للأعوام1998-2002.</v>
          </cell>
        </row>
        <row r="50">
          <cell r="B50" t="str">
            <v>(2) Includes all other items.</v>
          </cell>
          <cell r="T50" t="str">
            <v>(2) يتضمن البنود الأخرى.</v>
          </cell>
        </row>
      </sheetData>
      <sheetData sheetId="3" refreshError="1">
        <row r="1">
          <cell r="B1" t="str">
            <v>Implicit deflators  1995</v>
          </cell>
        </row>
        <row r="2">
          <cell r="B2" t="str">
            <v>الإنفاق على الناتج المحلي الإجمالي  - بالأسعار الثابتة  لعام  1995   *   1</v>
          </cell>
        </row>
        <row r="3">
          <cell r="B3" t="str">
            <v>Expenditure on gross domestic product - at constant prices of  1995   *   1</v>
          </cell>
        </row>
        <row r="4">
          <cell r="B4" t="str">
            <v>Iraq</v>
          </cell>
          <cell r="T4" t="str">
            <v>العراق</v>
          </cell>
        </row>
        <row r="5">
          <cell r="C5">
            <v>1985</v>
          </cell>
          <cell r="D5">
            <v>1986</v>
          </cell>
          <cell r="E5">
            <v>1987</v>
          </cell>
          <cell r="F5">
            <v>1989</v>
          </cell>
          <cell r="G5">
            <v>1990</v>
          </cell>
          <cell r="H5">
            <v>1991</v>
          </cell>
          <cell r="I5">
            <v>1992</v>
          </cell>
          <cell r="J5">
            <v>1993</v>
          </cell>
          <cell r="K5">
            <v>1994</v>
          </cell>
          <cell r="L5">
            <v>1995</v>
          </cell>
          <cell r="M5">
            <v>1996</v>
          </cell>
          <cell r="N5">
            <v>1997</v>
          </cell>
          <cell r="O5">
            <v>1998</v>
          </cell>
          <cell r="P5">
            <v>1999</v>
          </cell>
          <cell r="Q5">
            <v>2000</v>
          </cell>
          <cell r="R5">
            <v>2001</v>
          </cell>
          <cell r="S5">
            <v>2002</v>
          </cell>
        </row>
        <row r="6">
          <cell r="B6" t="str">
            <v>Government final consumption expenditure</v>
          </cell>
          <cell r="F6">
            <v>0.1733882184238261</v>
          </cell>
          <cell r="G6">
            <v>0.20185773532185003</v>
          </cell>
          <cell r="H6">
            <v>0.66128213325309815</v>
          </cell>
          <cell r="I6">
            <v>1.7150192356619149</v>
          </cell>
          <cell r="J6">
            <v>5.6</v>
          </cell>
          <cell r="K6">
            <v>29.700013268773628</v>
          </cell>
          <cell r="L6">
            <v>100</v>
          </cell>
          <cell r="M6">
            <v>108.99999351865655</v>
          </cell>
          <cell r="N6">
            <v>141.99992801644825</v>
          </cell>
          <cell r="O6">
            <v>150.44362713125017</v>
          </cell>
          <cell r="P6">
            <v>167.79467170203054</v>
          </cell>
          <cell r="Q6">
            <v>167.79744401446322</v>
          </cell>
          <cell r="R6">
            <v>169.40087838593641</v>
          </cell>
          <cell r="S6">
            <v>174.91753254065694</v>
          </cell>
          <cell r="T6" t="str">
            <v>الانفاق الاستهلاكي النهائي للحكومة</v>
          </cell>
        </row>
        <row r="7">
          <cell r="B7" t="str">
            <v>Private final consumption expenditure</v>
          </cell>
          <cell r="F7">
            <v>0.18705897425354479</v>
          </cell>
          <cell r="G7">
            <v>0.21503449675510183</v>
          </cell>
          <cell r="H7">
            <v>0.71255424042059023</v>
          </cell>
          <cell r="I7">
            <v>1.729709582390778</v>
          </cell>
          <cell r="J7">
            <v>5.536488719973347</v>
          </cell>
          <cell r="K7">
            <v>28.656756280614687</v>
          </cell>
          <cell r="L7">
            <v>100</v>
          </cell>
          <cell r="M7">
            <v>108.88508074691248</v>
          </cell>
          <cell r="N7">
            <v>141.85583911303002</v>
          </cell>
          <cell r="O7">
            <v>150.26354774082824</v>
          </cell>
          <cell r="P7">
            <v>167.62485924398308</v>
          </cell>
          <cell r="Q7">
            <v>167.6366697711035</v>
          </cell>
          <cell r="R7">
            <v>169.14225914349285</v>
          </cell>
          <cell r="S7">
            <v>174.70796024588034</v>
          </cell>
          <cell r="T7" t="str">
            <v>الانفاق الاستهلاكي النهائي الخاص</v>
          </cell>
        </row>
        <row r="8">
          <cell r="B8" t="str">
            <v>Increase in stocks</v>
          </cell>
          <cell r="F8">
            <v>0.17659443630370128</v>
          </cell>
          <cell r="G8">
            <v>0.18516167058658534</v>
          </cell>
          <cell r="H8">
            <v>0.68260281704931802</v>
          </cell>
          <cell r="I8">
            <v>1.7095306874770948</v>
          </cell>
          <cell r="J8">
            <v>5.4000400116957268</v>
          </cell>
          <cell r="K8">
            <v>28.800070274068869</v>
          </cell>
          <cell r="L8">
            <v>100</v>
          </cell>
          <cell r="M8">
            <v>108.99986735641332</v>
          </cell>
          <cell r="N8">
            <v>141.89904633797229</v>
          </cell>
          <cell r="O8">
            <v>150.32518229916772</v>
          </cell>
          <cell r="P8">
            <v>167.6229335209286</v>
          </cell>
          <cell r="Q8">
            <v>167.62576146507797</v>
          </cell>
          <cell r="R8">
            <v>169.22442632992508</v>
          </cell>
          <cell r="S8">
            <v>174.72495881292775</v>
          </cell>
          <cell r="T8" t="str">
            <v>التغير  فى المخزون</v>
          </cell>
        </row>
        <row r="9">
          <cell r="B9" t="str">
            <v>Gross fixed capital formation</v>
          </cell>
          <cell r="F9">
            <v>0.17944867947059295</v>
          </cell>
          <cell r="G9">
            <v>0.18993363926288648</v>
          </cell>
          <cell r="H9">
            <v>0.70316692357522648</v>
          </cell>
          <cell r="I9">
            <v>1.7188578570551767</v>
          </cell>
          <cell r="J9">
            <v>5.5091048879751963</v>
          </cell>
          <cell r="K9">
            <v>28.899943457286192</v>
          </cell>
          <cell r="L9">
            <v>100</v>
          </cell>
          <cell r="M9">
            <v>108.90946830592368</v>
          </cell>
          <cell r="N9">
            <v>141.84859381019649</v>
          </cell>
          <cell r="O9">
            <v>150.19981555487243</v>
          </cell>
          <cell r="P9">
            <v>167.49983874088886</v>
          </cell>
          <cell r="Q9">
            <v>167.50008945148349</v>
          </cell>
          <cell r="R9">
            <v>169.09999462683359</v>
          </cell>
          <cell r="S9">
            <v>174.59996079149755</v>
          </cell>
          <cell r="T9" t="str">
            <v>التكوين الرأسمالي الثابت الاجمالي</v>
          </cell>
        </row>
        <row r="10">
          <cell r="B10" t="str">
            <v xml:space="preserve">Exports of goods and services </v>
          </cell>
          <cell r="F10">
            <v>0.18925678733795845</v>
          </cell>
          <cell r="G10">
            <v>0.21384004565894774</v>
          </cell>
          <cell r="H10">
            <v>0.6519928613920285</v>
          </cell>
          <cell r="I10">
            <v>1.7197566672655868</v>
          </cell>
          <cell r="J10">
            <v>5.4000583790095025</v>
          </cell>
          <cell r="K10">
            <v>28.849963835340734</v>
          </cell>
          <cell r="L10">
            <v>100</v>
          </cell>
          <cell r="M10">
            <v>108.69973837283142</v>
          </cell>
          <cell r="N10">
            <v>138.89548476656682</v>
          </cell>
          <cell r="O10">
            <v>146.74158363389623</v>
          </cell>
          <cell r="P10">
            <v>162.61178925461118</v>
          </cell>
          <cell r="Q10">
            <v>162.63090643804986</v>
          </cell>
          <cell r="R10">
            <v>164.09003582837479</v>
          </cell>
          <cell r="S10">
            <v>169.13846148882038</v>
          </cell>
          <cell r="T10" t="str">
            <v>الصادرات من السلع والخدمات</v>
          </cell>
        </row>
        <row r="11">
          <cell r="B11" t="str">
            <v>Less : imports of goods and services</v>
          </cell>
          <cell r="F11">
            <v>0.19003045503403798</v>
          </cell>
          <cell r="G11">
            <v>0.21237435965602922</v>
          </cell>
          <cell r="H11">
            <v>0.73529411764705888</v>
          </cell>
          <cell r="I11">
            <v>1.7441005036500481</v>
          </cell>
          <cell r="J11">
            <v>5.5999887153879788</v>
          </cell>
          <cell r="K11">
            <v>29.000063167203589</v>
          </cell>
          <cell r="L11">
            <v>100</v>
          </cell>
          <cell r="M11">
            <v>109.10013863410398</v>
          </cell>
          <cell r="N11">
            <v>139.46092656447374</v>
          </cell>
          <cell r="O11">
            <v>147.47828470592268</v>
          </cell>
          <cell r="P11">
            <v>163.44673622381109</v>
          </cell>
          <cell r="Q11">
            <v>163.47850532875074</v>
          </cell>
          <cell r="R11">
            <v>164.94094219308272</v>
          </cell>
          <cell r="S11">
            <v>170.02261893752126</v>
          </cell>
          <cell r="T11" t="str">
            <v>ناقصا: الواردات من السلع والخدمات</v>
          </cell>
        </row>
        <row r="12">
          <cell r="B12" t="str">
            <v>Statistical discrepancy</v>
          </cell>
          <cell r="F12" t="str">
            <v xml:space="preserve">     N/A </v>
          </cell>
          <cell r="G12" t="str">
            <v xml:space="preserve">     N/A </v>
          </cell>
          <cell r="H12" t="str">
            <v xml:space="preserve">     N/A </v>
          </cell>
          <cell r="I12" t="str">
            <v xml:space="preserve">     N/A </v>
          </cell>
          <cell r="J12" t="str">
            <v xml:space="preserve">     N/A </v>
          </cell>
          <cell r="K12" t="str">
            <v xml:space="preserve">     N/A </v>
          </cell>
          <cell r="L12" t="str">
            <v xml:space="preserve">     N/A </v>
          </cell>
          <cell r="M12" t="str">
            <v xml:space="preserve">     N/A </v>
          </cell>
          <cell r="N12" t="str">
            <v xml:space="preserve">     N/A </v>
          </cell>
          <cell r="O12" t="str">
            <v xml:space="preserve">     N/A </v>
          </cell>
          <cell r="P12" t="str">
            <v xml:space="preserve">     N/A </v>
          </cell>
          <cell r="Q12" t="str">
            <v xml:space="preserve">     N/A </v>
          </cell>
          <cell r="R12" t="str">
            <v xml:space="preserve">     N/A </v>
          </cell>
          <cell r="S12" t="str">
            <v xml:space="preserve">     N/A </v>
          </cell>
          <cell r="T12" t="str">
            <v>فروق إحصائية</v>
          </cell>
        </row>
        <row r="13">
          <cell r="B13" t="str">
            <v>Expenditure on GDP</v>
          </cell>
          <cell r="F13">
            <v>0.18167338121200283</v>
          </cell>
          <cell r="G13">
            <v>0.20586790238660785</v>
          </cell>
          <cell r="H13" t="e">
            <v>#NAME?</v>
          </cell>
          <cell r="I13">
            <v>1.7257142891525885</v>
          </cell>
          <cell r="J13">
            <v>5.5445190866079725</v>
          </cell>
          <cell r="K13">
            <v>28.884570095700958</v>
          </cell>
          <cell r="L13">
            <v>100</v>
          </cell>
          <cell r="M13">
            <v>108.88266913910873</v>
          </cell>
          <cell r="N13">
            <v>141.84356815835039</v>
          </cell>
          <cell r="O13">
            <v>150.23080830305497</v>
          </cell>
          <cell r="P13">
            <v>167.53848096754982</v>
          </cell>
          <cell r="Q13">
            <v>167.53853276948189</v>
          </cell>
          <cell r="R13">
            <v>169.07557979661394</v>
          </cell>
          <cell r="S13">
            <v>174.60609650790283</v>
          </cell>
          <cell r="T13" t="str">
            <v>الانفاق على الناتج المحلي الاجمالي</v>
          </cell>
        </row>
        <row r="25">
          <cell r="B25" t="str">
            <v>Implicit deflators  1995</v>
          </cell>
        </row>
        <row r="26">
          <cell r="B26" t="str">
            <v>الناتج المحلي الاجمالي على مستوى النشاط الاقتصادي بسعر المنتج - بالأسعار الثابتة لعام 1995   *   1</v>
          </cell>
        </row>
        <row r="27">
          <cell r="B27" t="str">
            <v>Gross domestic product by kind of economic activity in producer's values - at constant prices of 1995   *   1</v>
          </cell>
        </row>
        <row r="29">
          <cell r="C29">
            <v>1985</v>
          </cell>
          <cell r="D29">
            <v>1986</v>
          </cell>
          <cell r="E29">
            <v>1987</v>
          </cell>
          <cell r="F29">
            <v>1989</v>
          </cell>
          <cell r="G29">
            <v>1990</v>
          </cell>
          <cell r="H29">
            <v>1991</v>
          </cell>
          <cell r="I29">
            <v>1992</v>
          </cell>
          <cell r="J29">
            <v>1993</v>
          </cell>
          <cell r="K29">
            <v>1994</v>
          </cell>
          <cell r="L29">
            <v>1995</v>
          </cell>
          <cell r="M29">
            <v>1996</v>
          </cell>
          <cell r="N29">
            <v>1997</v>
          </cell>
          <cell r="O29">
            <v>1998</v>
          </cell>
          <cell r="P29">
            <v>1999</v>
          </cell>
          <cell r="Q29">
            <v>2000</v>
          </cell>
          <cell r="R29">
            <v>2001</v>
          </cell>
          <cell r="S29">
            <v>2002</v>
          </cell>
        </row>
        <row r="30">
          <cell r="B30" t="str">
            <v>a- Industries</v>
          </cell>
          <cell r="T30" t="str">
            <v>أ- الصناعات</v>
          </cell>
        </row>
        <row r="31">
          <cell r="B31" t="str">
            <v>Agriculture, hunting, forestry and fishing</v>
          </cell>
          <cell r="F31">
            <v>0.17946231564901094</v>
          </cell>
          <cell r="G31">
            <v>0.1940331341125224</v>
          </cell>
          <cell r="H31">
            <v>0.65021994789208093</v>
          </cell>
          <cell r="I31">
            <v>1.7157024140337938</v>
          </cell>
          <cell r="J31">
            <v>5.5002794722209449</v>
          </cell>
          <cell r="K31">
            <v>28.766384429918357</v>
          </cell>
          <cell r="L31">
            <v>100</v>
          </cell>
          <cell r="M31">
            <v>108.44740006573393</v>
          </cell>
          <cell r="N31">
            <v>142.27432946614067</v>
          </cell>
          <cell r="O31">
            <v>149.82828492097161</v>
          </cell>
          <cell r="P31">
            <v>166.61546904240794</v>
          </cell>
          <cell r="Q31">
            <v>165.98052702904954</v>
          </cell>
          <cell r="R31">
            <v>166.69171367110442</v>
          </cell>
          <cell r="S31">
            <v>171.28309650920855</v>
          </cell>
          <cell r="T31" t="str">
            <v>الزراعة والصيد والغابات</v>
          </cell>
        </row>
        <row r="32">
          <cell r="B32" t="str">
            <v>Mining and quarrying</v>
          </cell>
          <cell r="F32">
            <v>0.1921587317563174</v>
          </cell>
          <cell r="G32">
            <v>0.25571815268776593</v>
          </cell>
          <cell r="H32">
            <v>0.77701293283270756</v>
          </cell>
          <cell r="I32">
            <v>1.7880743216978932</v>
          </cell>
          <cell r="J32">
            <v>5.6029232643118148</v>
          </cell>
          <cell r="K32">
            <v>28.859649122807017</v>
          </cell>
          <cell r="L32">
            <v>100</v>
          </cell>
          <cell r="M32">
            <v>108.91181988742964</v>
          </cell>
          <cell r="N32">
            <v>148.89846743295018</v>
          </cell>
          <cell r="O32">
            <v>158.63835646952805</v>
          </cell>
          <cell r="P32">
            <v>179.70835392980723</v>
          </cell>
          <cell r="Q32">
            <v>179.63933635526945</v>
          </cell>
          <cell r="R32">
            <v>181.61940372086673</v>
          </cell>
          <cell r="S32">
            <v>188.30716212166618</v>
          </cell>
          <cell r="T32" t="str">
            <v>‏الصناعات الاستخراجية (‏التعدين)‏</v>
          </cell>
        </row>
        <row r="33">
          <cell r="B33" t="str">
            <v>Manufacturing</v>
          </cell>
          <cell r="F33">
            <v>0.19994152107541852</v>
          </cell>
          <cell r="G33">
            <v>0.22558005517344137</v>
          </cell>
          <cell r="H33">
            <v>0.73860638772777076</v>
          </cell>
          <cell r="I33">
            <v>1.7538713120330551</v>
          </cell>
          <cell r="J33">
            <v>5.5767075708747189</v>
          </cell>
          <cell r="K33">
            <v>28.899231789405199</v>
          </cell>
          <cell r="L33">
            <v>100</v>
          </cell>
          <cell r="M33">
            <v>108.88063811266454</v>
          </cell>
          <cell r="N33">
            <v>141.89994776142333</v>
          </cell>
          <cell r="O33">
            <v>0</v>
          </cell>
          <cell r="P33">
            <v>0</v>
          </cell>
          <cell r="Q33">
            <v>0</v>
          </cell>
          <cell r="R33">
            <v>0</v>
          </cell>
          <cell r="S33">
            <v>0</v>
          </cell>
          <cell r="T33" t="str">
            <v>الصناعات التحويلية</v>
          </cell>
        </row>
        <row r="34">
          <cell r="B34" t="str">
            <v>Electricity, gas and water</v>
          </cell>
          <cell r="F34">
            <v>0.18029853147181243</v>
          </cell>
          <cell r="G34">
            <v>0.20268724051129491</v>
          </cell>
          <cell r="H34">
            <v>0.66677642410273297</v>
          </cell>
          <cell r="I34">
            <v>1.7161278088555987</v>
          </cell>
          <cell r="J34">
            <v>5.5215460328892094</v>
          </cell>
          <cell r="K34">
            <v>28.883965660481859</v>
          </cell>
          <cell r="L34">
            <v>100</v>
          </cell>
          <cell r="M34">
            <v>108.80746169220519</v>
          </cell>
          <cell r="N34">
            <v>141.78981937602626</v>
          </cell>
          <cell r="O34">
            <v>150.19420618223015</v>
          </cell>
          <cell r="P34">
            <v>167.54817922062131</v>
          </cell>
          <cell r="Q34">
            <v>167.54259442891913</v>
          </cell>
          <cell r="R34">
            <v>169.15328467153284</v>
          </cell>
          <cell r="S34">
            <v>174.66763051199044</v>
          </cell>
          <cell r="T34" t="str">
            <v>الكهرباء والغاز والمياه</v>
          </cell>
        </row>
        <row r="35">
          <cell r="B35" t="str">
            <v>Construction</v>
          </cell>
          <cell r="F35">
            <v>0.18278273761562511</v>
          </cell>
          <cell r="G35">
            <v>0.19740286391561931</v>
          </cell>
          <cell r="H35">
            <v>0.69821233565784158</v>
          </cell>
          <cell r="I35">
            <v>1.7228230197831027</v>
          </cell>
          <cell r="J35">
            <v>5.5491706749528227</v>
          </cell>
          <cell r="K35">
            <v>28.879675584069727</v>
          </cell>
          <cell r="L35">
            <v>100</v>
          </cell>
          <cell r="M35">
            <v>108.90356671070013</v>
          </cell>
          <cell r="N35">
            <v>141.85379837553751</v>
          </cell>
          <cell r="O35">
            <v>150.3203890990504</v>
          </cell>
          <cell r="P35">
            <v>167.67097082735532</v>
          </cell>
          <cell r="Q35">
            <v>167.67127543886903</v>
          </cell>
          <cell r="R35">
            <v>169.27628313312817</v>
          </cell>
          <cell r="S35">
            <v>174.79275522508038</v>
          </cell>
          <cell r="T35" t="str">
            <v>التشييد</v>
          </cell>
        </row>
        <row r="36">
          <cell r="B36" t="str">
            <v>Wholesale and retail trade, restaurants and hotels</v>
          </cell>
          <cell r="F36">
            <v>0.17361457374677916</v>
          </cell>
          <cell r="G36">
            <v>0.18979751818457988</v>
          </cell>
          <cell r="H36">
            <v>0.69051970794537854</v>
          </cell>
          <cell r="I36">
            <v>1.7237153271087426</v>
          </cell>
          <cell r="J36">
            <v>5.5583418604615051</v>
          </cell>
          <cell r="K36">
            <v>29.091773021211512</v>
          </cell>
          <cell r="L36">
            <v>100</v>
          </cell>
          <cell r="M36">
            <v>109.65355921451818</v>
          </cell>
          <cell r="N36">
            <v>140.95974130962006</v>
          </cell>
          <cell r="O36">
            <v>149.2961842717543</v>
          </cell>
          <cell r="P36">
            <v>165.73093092610307</v>
          </cell>
          <cell r="Q36">
            <v>165.77558362936003</v>
          </cell>
          <cell r="R36">
            <v>167.2753679920539</v>
          </cell>
          <cell r="S36">
            <v>172.50751919606526</v>
          </cell>
          <cell r="T36" t="str">
            <v>تجارة الجملة والتجزئة والمطاعم والفنادق</v>
          </cell>
        </row>
        <row r="37">
          <cell r="B37" t="str">
            <v>Transport, storage and communication</v>
          </cell>
          <cell r="F37">
            <v>0.17422556944592793</v>
          </cell>
          <cell r="G37">
            <v>0.20083828985814364</v>
          </cell>
          <cell r="H37">
            <v>0.74596359269147383</v>
          </cell>
          <cell r="I37">
            <v>1.7386906171518453</v>
          </cell>
          <cell r="J37">
            <v>5.5766863488608287</v>
          </cell>
          <cell r="K37">
            <v>28.889604624978347</v>
          </cell>
          <cell r="L37">
            <v>100</v>
          </cell>
          <cell r="M37">
            <v>108.87996477397338</v>
          </cell>
          <cell r="N37">
            <v>141.8399305886212</v>
          </cell>
          <cell r="O37">
            <v>150.19992717488114</v>
          </cell>
          <cell r="P37">
            <v>167.50005044696007</v>
          </cell>
          <cell r="Q37">
            <v>167.50001624991063</v>
          </cell>
          <cell r="R37">
            <v>169.09992380588807</v>
          </cell>
          <cell r="S37">
            <v>174.59997458941237</v>
          </cell>
          <cell r="T37" t="str">
            <v>النقل والأتصالات والتخزين</v>
          </cell>
        </row>
        <row r="38">
          <cell r="B38" t="str">
            <v>Financial institutions and insurance</v>
          </cell>
          <cell r="F38">
            <v>0.17157361493397308</v>
          </cell>
          <cell r="G38">
            <v>0.20229218208378297</v>
          </cell>
          <cell r="H38">
            <v>0.72945957742145517</v>
          </cell>
          <cell r="I38">
            <v>1.7349989323083495</v>
          </cell>
          <cell r="J38">
            <v>5.5675064312960174</v>
          </cell>
          <cell r="K38">
            <v>28.889458716024055</v>
          </cell>
          <cell r="L38">
            <v>100</v>
          </cell>
          <cell r="M38">
            <v>108.87916673153872</v>
          </cell>
          <cell r="N38">
            <v>141.84118374073057</v>
          </cell>
          <cell r="O38">
            <v>150.19947175899833</v>
          </cell>
          <cell r="P38">
            <v>167.50038099848496</v>
          </cell>
          <cell r="Q38">
            <v>167.49966325669766</v>
          </cell>
          <cell r="R38">
            <v>169.09986538484449</v>
          </cell>
          <cell r="S38">
            <v>174.60026258410898</v>
          </cell>
          <cell r="T38" t="str">
            <v>المؤسسات المالية والتأمين</v>
          </cell>
        </row>
        <row r="39">
          <cell r="B39" t="str">
            <v>Real estate and business services</v>
          </cell>
          <cell r="F39">
            <v>0.1847594680966565</v>
          </cell>
          <cell r="G39">
            <v>0.19927357829308279</v>
          </cell>
          <cell r="H39">
            <v>0.73657133007146924</v>
          </cell>
          <cell r="I39">
            <v>1.7351194857451298</v>
          </cell>
          <cell r="J39">
            <v>5.5000104582819134</v>
          </cell>
          <cell r="K39">
            <v>28.699798564774014</v>
          </cell>
          <cell r="L39">
            <v>100</v>
          </cell>
          <cell r="M39">
            <v>108.90070288301168</v>
          </cell>
          <cell r="N39">
            <v>141.90009794319295</v>
          </cell>
          <cell r="O39">
            <v>150.31901903795551</v>
          </cell>
          <cell r="P39">
            <v>167.67211444974305</v>
          </cell>
          <cell r="Q39">
            <v>167.67087611735823</v>
          </cell>
          <cell r="R39">
            <v>169.27653556362927</v>
          </cell>
          <cell r="S39">
            <v>174.79334301299812</v>
          </cell>
          <cell r="T39" t="str">
            <v>الخدمات العقارية وخدمات الاعمال</v>
          </cell>
        </row>
        <row r="40">
          <cell r="B40" t="str">
            <v>Community social and personal services (2)</v>
          </cell>
          <cell r="F40">
            <v>0</v>
          </cell>
          <cell r="G40">
            <v>0</v>
          </cell>
          <cell r="H40">
            <v>0</v>
          </cell>
          <cell r="I40">
            <v>0</v>
          </cell>
          <cell r="J40">
            <v>5.5491613537315558</v>
          </cell>
          <cell r="K40">
            <v>28.879950415144041</v>
          </cell>
          <cell r="L40">
            <v>100</v>
          </cell>
          <cell r="M40">
            <v>108.87962134994295</v>
          </cell>
          <cell r="N40">
            <v>141.83974702427852</v>
          </cell>
          <cell r="O40">
            <v>150.20000971707128</v>
          </cell>
          <cell r="P40">
            <v>167.49985854127766</v>
          </cell>
          <cell r="Q40">
            <v>167.49971580200673</v>
          </cell>
          <cell r="R40">
            <v>169.09987436195323</v>
          </cell>
          <cell r="S40">
            <v>174.60011100388513</v>
          </cell>
          <cell r="T40" t="str">
            <v>خدمات المجتمع: اجتماعية وشخصية  (2)</v>
          </cell>
        </row>
        <row r="41">
          <cell r="B41" t="str">
            <v>Less: imputed bank service charges</v>
          </cell>
          <cell r="F41">
            <v>0.16031340896942514</v>
          </cell>
          <cell r="G41">
            <v>0.20297779284225184</v>
          </cell>
          <cell r="H41">
            <v>0.74095477088586048</v>
          </cell>
          <cell r="I41">
            <v>1.7390554662626934</v>
          </cell>
          <cell r="J41">
            <v>0</v>
          </cell>
          <cell r="K41">
            <v>0</v>
          </cell>
          <cell r="L41">
            <v>0</v>
          </cell>
          <cell r="M41">
            <v>0</v>
          </cell>
          <cell r="N41">
            <v>0</v>
          </cell>
          <cell r="O41">
            <v>0</v>
          </cell>
          <cell r="P41">
            <v>0</v>
          </cell>
          <cell r="Q41">
            <v>0</v>
          </cell>
          <cell r="R41">
            <v>0</v>
          </cell>
          <cell r="S41">
            <v>0</v>
          </cell>
          <cell r="T41" t="str">
            <v>ناقصا: رسوم الخدمات المصرفية المحتسبة</v>
          </cell>
        </row>
        <row r="42">
          <cell r="B42" t="str">
            <v>Total industries</v>
          </cell>
          <cell r="F42">
            <v>0.18566881086516809</v>
          </cell>
          <cell r="G42">
            <v>0.20678643199300592</v>
          </cell>
          <cell r="H42">
            <v>0.68946111898469342</v>
          </cell>
          <cell r="I42">
            <v>1.7257854657353471</v>
          </cell>
          <cell r="J42">
            <v>5.5381169083013599</v>
          </cell>
          <cell r="K42">
            <v>28.886707487849748</v>
          </cell>
          <cell r="L42">
            <v>100</v>
          </cell>
          <cell r="M42">
            <v>108.8842563204371</v>
          </cell>
          <cell r="N42">
            <v>141.84125619769185</v>
          </cell>
          <cell r="O42">
            <v>150.23060415782112</v>
          </cell>
          <cell r="P42">
            <v>167.5387851898362</v>
          </cell>
          <cell r="Q42">
            <v>167.53914396626266</v>
          </cell>
          <cell r="R42">
            <v>169.07509197867466</v>
          </cell>
          <cell r="S42">
            <v>174.60622077878304</v>
          </cell>
          <cell r="T42" t="str">
            <v>اجمالي الصناعات</v>
          </cell>
        </row>
        <row r="43">
          <cell r="B43" t="str">
            <v>b- Producers of government services</v>
          </cell>
          <cell r="F43">
            <v>0.16731572706121139</v>
          </cell>
          <cell r="G43">
            <v>0.20131096675238849</v>
          </cell>
          <cell r="H43">
            <v>0.69692691279401608</v>
          </cell>
          <cell r="I43">
            <v>1.7247856580531076</v>
          </cell>
          <cell r="J43">
            <v>0</v>
          </cell>
          <cell r="K43">
            <v>0</v>
          </cell>
          <cell r="L43">
            <v>0</v>
          </cell>
          <cell r="M43">
            <v>0</v>
          </cell>
          <cell r="N43">
            <v>0</v>
          </cell>
          <cell r="O43">
            <v>0</v>
          </cell>
          <cell r="P43">
            <v>0</v>
          </cell>
          <cell r="Q43">
            <v>0</v>
          </cell>
          <cell r="R43">
            <v>0</v>
          </cell>
          <cell r="S43">
            <v>0</v>
          </cell>
          <cell r="T43" t="str">
            <v>ب- منتجو الخدمات الحكومية</v>
          </cell>
        </row>
        <row r="44">
          <cell r="B44" t="str">
            <v>c- Producers of private non-profit services to households</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t="str">
            <v>ج- منتجو الخدمات الخاصه التي لا تهدف الى الربح وتخدم العائلات</v>
          </cell>
        </row>
        <row r="45">
          <cell r="B45" t="str">
            <v>d- Domestic services of households</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t="str">
            <v>د- الخدمات المنزلية المحلية</v>
          </cell>
        </row>
        <row r="46">
          <cell r="B46" t="str">
            <v xml:space="preserve">e- Import duties </v>
          </cell>
          <cell r="F46">
            <v>0.17594163942641716</v>
          </cell>
          <cell r="G46">
            <v>0.21101904811140301</v>
          </cell>
          <cell r="H46">
            <v>0.73449168681659638</v>
          </cell>
          <cell r="I46">
            <v>1.7242127367863869</v>
          </cell>
          <cell r="J46">
            <v>5.5000039774399605</v>
          </cell>
          <cell r="K46">
            <v>28.899994172154553</v>
          </cell>
          <cell r="L46">
            <v>100</v>
          </cell>
          <cell r="M46">
            <v>108.89988195965002</v>
          </cell>
          <cell r="N46">
            <v>141.80052172016676</v>
          </cell>
          <cell r="O46">
            <v>150.20212520212519</v>
          </cell>
          <cell r="P46">
            <v>167.50218059955012</v>
          </cell>
          <cell r="Q46">
            <v>167.50027325390752</v>
          </cell>
          <cell r="R46">
            <v>169.09983842843658</v>
          </cell>
          <cell r="S46">
            <v>174.60021094039507</v>
          </cell>
          <cell r="T46" t="str">
            <v xml:space="preserve">هـ- رسوم الواردات  </v>
          </cell>
        </row>
        <row r="47">
          <cell r="B47" t="str">
            <v>GDP in purchaser's values</v>
          </cell>
          <cell r="F47">
            <v>0.18167338121200283</v>
          </cell>
          <cell r="G47" t="e">
            <v>#NAME?</v>
          </cell>
          <cell r="H47" t="e">
            <v>#NAME?</v>
          </cell>
          <cell r="I47">
            <v>1.7257142891525885</v>
          </cell>
          <cell r="J47">
            <v>5.5445190866079725</v>
          </cell>
          <cell r="K47">
            <v>28.884570095700958</v>
          </cell>
          <cell r="L47">
            <v>100</v>
          </cell>
          <cell r="M47">
            <v>108.88266913910873</v>
          </cell>
          <cell r="N47">
            <v>141.84356815835039</v>
          </cell>
          <cell r="O47">
            <v>150.23080830305497</v>
          </cell>
          <cell r="P47">
            <v>167.53848096754982</v>
          </cell>
          <cell r="Q47">
            <v>167.53853276948189</v>
          </cell>
          <cell r="R47">
            <v>169.07557979661394</v>
          </cell>
          <cell r="S47">
            <v>174.60609650790283</v>
          </cell>
          <cell r="T47" t="str">
            <v>الناتج المحلي الاجمالي بقيمة المشتري</v>
          </cell>
        </row>
        <row r="57">
          <cell r="B57" t="str">
            <v>Growth rates</v>
          </cell>
        </row>
        <row r="59">
          <cell r="B59" t="str">
            <v>Iraq</v>
          </cell>
          <cell r="T59" t="str">
            <v>العراق</v>
          </cell>
        </row>
        <row r="61">
          <cell r="C61">
            <v>1985</v>
          </cell>
          <cell r="D61">
            <v>1986</v>
          </cell>
          <cell r="E61">
            <v>1987</v>
          </cell>
          <cell r="F61">
            <v>1989</v>
          </cell>
          <cell r="G61">
            <v>1990</v>
          </cell>
          <cell r="H61">
            <v>1991</v>
          </cell>
          <cell r="I61">
            <v>1992</v>
          </cell>
          <cell r="J61">
            <v>1993</v>
          </cell>
          <cell r="K61">
            <v>1994</v>
          </cell>
          <cell r="L61">
            <v>1995</v>
          </cell>
          <cell r="M61">
            <v>1996</v>
          </cell>
          <cell r="N61">
            <v>1997</v>
          </cell>
          <cell r="O61">
            <v>1998</v>
          </cell>
          <cell r="P61">
            <v>1999</v>
          </cell>
          <cell r="Q61">
            <v>2000</v>
          </cell>
          <cell r="R61">
            <v>2001</v>
          </cell>
          <cell r="S61">
            <v>2002</v>
          </cell>
        </row>
        <row r="62">
          <cell r="B62" t="str">
            <v>Nominal</v>
          </cell>
          <cell r="G62">
            <v>10.801967107077974</v>
          </cell>
          <cell r="H62">
            <v>-14.409580632699489</v>
          </cell>
          <cell r="I62">
            <v>187.66800401203611</v>
          </cell>
          <cell r="J62">
            <v>117.01</v>
          </cell>
          <cell r="K62">
            <v>395.02165023819276</v>
          </cell>
          <cell r="L62">
            <v>214.99518012067549</v>
          </cell>
          <cell r="M62">
            <v>22.579152743388182</v>
          </cell>
          <cell r="N62">
            <v>25.228538020740956</v>
          </cell>
          <cell r="O62">
            <v>21.799996979364021</v>
          </cell>
          <cell r="P62">
            <v>21.000006337769495</v>
          </cell>
          <cell r="Q62">
            <v>11.000003415973319</v>
          </cell>
          <cell r="R62">
            <v>10</v>
          </cell>
          <cell r="S62">
            <v>10.500009698640847</v>
          </cell>
          <cell r="T62" t="str">
            <v>الإسمي</v>
          </cell>
        </row>
        <row r="63">
          <cell r="B63" t="str">
            <v>Real</v>
          </cell>
          <cell r="G63">
            <v>-2.2199780736996595</v>
          </cell>
          <cell r="H63">
            <v>-74.410002050107451</v>
          </cell>
          <cell r="I63">
            <v>14.779996595171013</v>
          </cell>
          <cell r="J63">
            <v>-30.03</v>
          </cell>
          <cell r="K63">
            <v>-4.9784373132028144</v>
          </cell>
          <cell r="L63">
            <v>-9.0149963999639997</v>
          </cell>
          <cell r="M63">
            <v>12.579121831391545</v>
          </cell>
          <cell r="N63">
            <v>-3.8714433856835719</v>
          </cell>
          <cell r="O63">
            <v>15.000021422889262</v>
          </cell>
          <cell r="P63">
            <v>8.5000213193930723</v>
          </cell>
          <cell r="Q63">
            <v>10.999969095423031</v>
          </cell>
          <cell r="R63">
            <v>9.000002406096085</v>
          </cell>
          <cell r="S63">
            <v>7.0000050455486909</v>
          </cell>
          <cell r="T63" t="str">
            <v>الحقيقي</v>
          </cell>
        </row>
        <row r="64">
          <cell r="B64" t="str">
            <v>Difference</v>
          </cell>
          <cell r="G64">
            <v>13.021945180777633</v>
          </cell>
          <cell r="H64">
            <v>60.000421417407964</v>
          </cell>
          <cell r="I64">
            <v>172.88800741686509</v>
          </cell>
          <cell r="J64">
            <v>147.04000000000002</v>
          </cell>
          <cell r="K64">
            <v>400.00008755139555</v>
          </cell>
          <cell r="L64">
            <v>224.01017652063948</v>
          </cell>
          <cell r="M64">
            <v>10.000030911996637</v>
          </cell>
          <cell r="N64">
            <v>29.099981406424529</v>
          </cell>
          <cell r="O64">
            <v>6.7999755564747595</v>
          </cell>
          <cell r="P64">
            <v>12.499985018376423</v>
          </cell>
          <cell r="Q64">
            <v>3.432055028795844E-5</v>
          </cell>
          <cell r="R64">
            <v>0.99999759390391496</v>
          </cell>
          <cell r="S64">
            <v>3.500004653092156</v>
          </cell>
          <cell r="T64" t="str">
            <v>الفرق</v>
          </cell>
        </row>
      </sheetData>
      <sheetData sheetId="4"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GDP _ Current"/>
      <sheetName val="cons_2000_$"/>
      <sheetName val="GDP_ Constant2000"/>
      <sheetName val="Nom GR"/>
      <sheetName val="Real Gr"/>
      <sheetName val="Implicit Deflators"/>
      <sheetName val="Def GR"/>
      <sheetName val="Working &amp; Rebasing"/>
      <sheetName val="charts"/>
      <sheetName val="Bahrain."/>
    </sheetNames>
    <sheetDataSet>
      <sheetData sheetId="0">
        <row r="3">
          <cell r="B3" t="str">
            <v>Bahrain</v>
          </cell>
          <cell r="Y3" t="str">
            <v>البحرين</v>
          </cell>
        </row>
        <row r="4">
          <cell r="B4" t="str">
            <v>In millions of dinars</v>
          </cell>
          <cell r="Y4" t="str">
            <v>بملايين الدنانير</v>
          </cell>
        </row>
      </sheetData>
      <sheetData sheetId="1"/>
      <sheetData sheetId="2"/>
      <sheetData sheetId="3"/>
      <sheetData sheetId="4"/>
      <sheetData sheetId="5"/>
      <sheetData sheetId="6"/>
      <sheetData sheetId="7"/>
      <sheetData sheetId="8">
        <row r="4">
          <cell r="T4" t="str">
            <v>Government final consumption expenditure</v>
          </cell>
        </row>
      </sheetData>
      <sheetData sheetId="9"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VER"/>
      <sheetName val="Table1"/>
      <sheetName val="Table2"/>
      <sheetName val="Table3"/>
      <sheetName val="Table4"/>
      <sheetName val="Table5"/>
      <sheetName val="Table6"/>
      <sheetName val="Table7"/>
      <sheetName val="Table8"/>
      <sheetName val="Table9"/>
      <sheetName val="Table10"/>
      <sheetName val="Table11"/>
      <sheetName val="Table12"/>
      <sheetName val="Table13"/>
      <sheetName val="#REF"/>
    </sheetNames>
    <sheetDataSet>
      <sheetData sheetId="0">
        <row r="15">
          <cell r="A15" t="str">
            <v>SUDAN</v>
          </cell>
        </row>
        <row r="27">
          <cell r="G27" t="str">
            <v>SERIAL</v>
          </cell>
          <cell r="H27" t="str">
            <v>COUNTR_E</v>
          </cell>
          <cell r="I27" t="str">
            <v>CURRENCY_E</v>
          </cell>
          <cell r="J27" t="str">
            <v>CURRENCY_A</v>
          </cell>
          <cell r="K27" t="str">
            <v>COUNTRY_A</v>
          </cell>
        </row>
        <row r="28">
          <cell r="G28" t="str">
            <v>01</v>
          </cell>
          <cell r="H28" t="str">
            <v>KINGDOM  OF  BAHRAIN</v>
          </cell>
          <cell r="I28" t="str">
            <v>Mn. Dinars</v>
          </cell>
          <cell r="J28" t="str">
            <v>مليون دينار</v>
          </cell>
          <cell r="K28" t="str">
            <v>مملكة البـحـريـن</v>
          </cell>
        </row>
        <row r="29">
          <cell r="G29" t="str">
            <v>02</v>
          </cell>
          <cell r="H29" t="str">
            <v>ARAB REPUBLIC OF EGYPT</v>
          </cell>
          <cell r="I29" t="str">
            <v>Mn. Pounds</v>
          </cell>
          <cell r="J29" t="str">
            <v>مليون جنيه</v>
          </cell>
          <cell r="K29" t="str">
            <v>جمهورية مصر العربية</v>
          </cell>
        </row>
        <row r="30">
          <cell r="G30" t="str">
            <v>03</v>
          </cell>
          <cell r="H30" t="str">
            <v>REPUBLIC OF IRAQ</v>
          </cell>
          <cell r="I30" t="str">
            <v>Mn. Dinars</v>
          </cell>
          <cell r="J30" t="str">
            <v>مليون دينار</v>
          </cell>
          <cell r="K30" t="str">
            <v>جمهورية العراق</v>
          </cell>
        </row>
        <row r="31">
          <cell r="G31" t="str">
            <v>04</v>
          </cell>
          <cell r="H31" t="str">
            <v>HASHEMITE  KINGDOM  OF JORDAN</v>
          </cell>
          <cell r="I31" t="str">
            <v>Mn. Dinars</v>
          </cell>
          <cell r="J31" t="str">
            <v>مليون دينار</v>
          </cell>
          <cell r="K31" t="str">
            <v>المملكة الأردنية الهاشمية</v>
          </cell>
        </row>
        <row r="32">
          <cell r="G32" t="str">
            <v>05</v>
          </cell>
          <cell r="H32" t="str">
            <v>STATE  OF  KUWAIT</v>
          </cell>
          <cell r="I32" t="str">
            <v>Mn. Dinars</v>
          </cell>
          <cell r="J32" t="str">
            <v>مليون دينار</v>
          </cell>
          <cell r="K32" t="str">
            <v>دولــة الكويت</v>
          </cell>
        </row>
        <row r="33">
          <cell r="G33" t="str">
            <v>06</v>
          </cell>
          <cell r="H33" t="str">
            <v>LEBANESE  REPUBLIC</v>
          </cell>
          <cell r="I33" t="str">
            <v>Mn. Pounds</v>
          </cell>
          <cell r="J33" t="str">
            <v>مليون ليرة</v>
          </cell>
          <cell r="K33" t="str">
            <v>الجمهورية اللبنانية</v>
          </cell>
        </row>
        <row r="34">
          <cell r="G34" t="str">
            <v>07</v>
          </cell>
          <cell r="H34" t="str">
            <v>SULTANATE  OF OMAN</v>
          </cell>
          <cell r="I34" t="str">
            <v>Mn. Rials</v>
          </cell>
          <cell r="J34" t="str">
            <v>مليون ريال</v>
          </cell>
          <cell r="K34" t="str">
            <v>سلطنة عـمـان</v>
          </cell>
        </row>
        <row r="35">
          <cell r="G35" t="str">
            <v>08</v>
          </cell>
          <cell r="H35" t="str">
            <v>PALESTINE</v>
          </cell>
          <cell r="I35" t="str">
            <v>Mn. Dollars</v>
          </cell>
          <cell r="J35" t="str">
            <v>مليون دولار</v>
          </cell>
          <cell r="K35" t="str">
            <v>فلسطين</v>
          </cell>
        </row>
        <row r="36">
          <cell r="G36" t="str">
            <v>09</v>
          </cell>
          <cell r="H36" t="str">
            <v>STATE  OF  QATAR</v>
          </cell>
          <cell r="I36" t="str">
            <v>Mn. Rials</v>
          </cell>
          <cell r="J36" t="str">
            <v>مليون ريال</v>
          </cell>
          <cell r="K36" t="str">
            <v>دولــة قـطـر</v>
          </cell>
        </row>
        <row r="37">
          <cell r="G37" t="str">
            <v>10</v>
          </cell>
          <cell r="H37" t="str">
            <v>KINGDOM  OF  SAUDI ARABIA</v>
          </cell>
          <cell r="I37" t="str">
            <v>Mn. Rials</v>
          </cell>
          <cell r="J37" t="str">
            <v>مليون ريال</v>
          </cell>
          <cell r="K37" t="str">
            <v>المملكة العربية السعودية</v>
          </cell>
        </row>
        <row r="38">
          <cell r="G38" t="str">
            <v>11</v>
          </cell>
          <cell r="H38" t="str">
            <v>SYRIAN  ARAB  REPUBLIC</v>
          </cell>
          <cell r="I38" t="str">
            <v>Mn. Pounds</v>
          </cell>
          <cell r="J38" t="str">
            <v>مليون ليرة</v>
          </cell>
          <cell r="K38" t="str">
            <v>الجمهورية العربية السورية</v>
          </cell>
        </row>
        <row r="39">
          <cell r="G39" t="str">
            <v>12</v>
          </cell>
          <cell r="H39" t="str">
            <v>UNITED  ARAB  EMIRATES</v>
          </cell>
          <cell r="I39" t="str">
            <v>Mn. Dirhams</v>
          </cell>
          <cell r="J39" t="str">
            <v>مليون درهم</v>
          </cell>
          <cell r="K39" t="str">
            <v>الإمارات العربية المتحدة</v>
          </cell>
        </row>
        <row r="40">
          <cell r="G40" t="str">
            <v>13</v>
          </cell>
          <cell r="H40" t="str">
            <v>REPUBLIC  OF YEMEN</v>
          </cell>
          <cell r="I40" t="str">
            <v>Mn. Rials</v>
          </cell>
          <cell r="J40" t="str">
            <v>مليون ريال</v>
          </cell>
          <cell r="K40" t="str">
            <v>الجمهورية اليمنية</v>
          </cell>
        </row>
        <row r="41">
          <cell r="G41" t="str">
            <v>14</v>
          </cell>
          <cell r="H41" t="str">
            <v>SUDAN</v>
          </cell>
          <cell r="I41" t="str">
            <v>Mn. Dinars</v>
          </cell>
          <cell r="J41" t="str">
            <v>مليون دينار</v>
          </cell>
          <cell r="K41" t="str">
            <v>السودان</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sheetName val="cons_95_l"/>
      <sheetName val="cons_95_$"/>
      <sheetName val="study"/>
      <sheetName val="charts"/>
    </sheetNames>
    <sheetDataSet>
      <sheetData sheetId="0" refreshError="1">
        <row r="1">
          <cell r="B1" t="str">
            <v>الناتج المحلي الاجمالي والانفاق عليه - بالاسعار الجارية</v>
          </cell>
        </row>
        <row r="2">
          <cell r="B2" t="str">
            <v>Gross domestic product and expenditure - at current prices</v>
          </cell>
        </row>
        <row r="3">
          <cell r="B3" t="str">
            <v>Bahrain</v>
          </cell>
          <cell r="T3" t="str">
            <v>البحرين</v>
          </cell>
        </row>
        <row r="4">
          <cell r="B4" t="str">
            <v>Mn. Dinars</v>
          </cell>
          <cell r="T4" t="str">
            <v>مليون دينار</v>
          </cell>
        </row>
        <row r="5">
          <cell r="C5">
            <v>1985</v>
          </cell>
          <cell r="F5">
            <v>1989</v>
          </cell>
          <cell r="G5">
            <v>1990</v>
          </cell>
          <cell r="H5">
            <v>1991</v>
          </cell>
          <cell r="I5">
            <v>1992</v>
          </cell>
          <cell r="J5">
            <v>1993</v>
          </cell>
          <cell r="K5">
            <v>1994</v>
          </cell>
          <cell r="L5">
            <v>1995</v>
          </cell>
          <cell r="M5">
            <v>1996</v>
          </cell>
          <cell r="N5">
            <v>1997</v>
          </cell>
          <cell r="O5">
            <v>1998</v>
          </cell>
          <cell r="P5">
            <v>1999</v>
          </cell>
          <cell r="Q5">
            <v>2000</v>
          </cell>
          <cell r="R5">
            <v>2001</v>
          </cell>
          <cell r="S5">
            <v>2002</v>
          </cell>
        </row>
        <row r="6">
          <cell r="B6" t="str">
            <v>Compensation of employees</v>
          </cell>
          <cell r="C6">
            <v>612.9</v>
          </cell>
          <cell r="F6">
            <v>649.29999999999995</v>
          </cell>
          <cell r="G6">
            <v>702.4</v>
          </cell>
          <cell r="H6">
            <v>699.9</v>
          </cell>
          <cell r="I6">
            <v>729.3</v>
          </cell>
          <cell r="J6">
            <v>763.6</v>
          </cell>
          <cell r="K6">
            <v>800.1</v>
          </cell>
          <cell r="L6">
            <v>824.9</v>
          </cell>
          <cell r="M6">
            <v>836.8</v>
          </cell>
          <cell r="N6">
            <v>874.5</v>
          </cell>
          <cell r="O6">
            <v>933.8</v>
          </cell>
          <cell r="P6">
            <v>975.9</v>
          </cell>
          <cell r="Q6">
            <v>1108.5999999999999</v>
          </cell>
          <cell r="R6">
            <v>1187.2</v>
          </cell>
          <cell r="S6">
            <v>1243.7</v>
          </cell>
          <cell r="T6" t="str">
            <v>تعويضات العاملين</v>
          </cell>
        </row>
        <row r="7">
          <cell r="B7" t="str">
            <v>Operating surplus</v>
          </cell>
          <cell r="C7">
            <v>509.1</v>
          </cell>
          <cell r="F7">
            <v>625.79999999999995</v>
          </cell>
          <cell r="G7">
            <v>712.1</v>
          </cell>
          <cell r="H7">
            <v>720.5</v>
          </cell>
          <cell r="I7">
            <v>730.4</v>
          </cell>
          <cell r="J7">
            <v>827</v>
          </cell>
          <cell r="K7">
            <v>906.9</v>
          </cell>
          <cell r="L7">
            <v>983.7</v>
          </cell>
          <cell r="M7">
            <v>1073.3</v>
          </cell>
          <cell r="N7">
            <v>1109.9000000000001</v>
          </cell>
          <cell r="O7">
            <v>962.3</v>
          </cell>
          <cell r="P7">
            <v>1071.7</v>
          </cell>
          <cell r="Q7">
            <v>1315.2</v>
          </cell>
          <cell r="R7">
            <v>1367.7</v>
          </cell>
          <cell r="S7">
            <v>1460.2</v>
          </cell>
          <cell r="T7" t="str">
            <v xml:space="preserve">فائض التشغيل </v>
          </cell>
        </row>
        <row r="8">
          <cell r="B8" t="str">
            <v>Consumption of fixed capital</v>
          </cell>
          <cell r="C8">
            <v>206.1</v>
          </cell>
          <cell r="F8">
            <v>235.1</v>
          </cell>
          <cell r="G8">
            <v>248.9</v>
          </cell>
          <cell r="H8">
            <v>261.8</v>
          </cell>
          <cell r="I8">
            <v>262.8</v>
          </cell>
          <cell r="J8">
            <v>307.5</v>
          </cell>
          <cell r="K8">
            <v>326.7</v>
          </cell>
          <cell r="L8">
            <v>332.5</v>
          </cell>
          <cell r="M8">
            <v>328.7</v>
          </cell>
          <cell r="N8">
            <v>332.4</v>
          </cell>
          <cell r="O8">
            <v>343.6</v>
          </cell>
          <cell r="P8">
            <v>358.7</v>
          </cell>
          <cell r="Q8">
            <v>473.6</v>
          </cell>
          <cell r="R8">
            <v>486.8</v>
          </cell>
          <cell r="S8">
            <v>498.1</v>
          </cell>
          <cell r="T8" t="str">
            <v>اهتلاك رأس المال الثابت</v>
          </cell>
        </row>
        <row r="9">
          <cell r="B9" t="str">
            <v>Indirect taxes  (1)</v>
          </cell>
          <cell r="C9">
            <v>45</v>
          </cell>
          <cell r="F9">
            <v>36.1</v>
          </cell>
          <cell r="G9">
            <v>39.6</v>
          </cell>
          <cell r="H9">
            <v>53.5</v>
          </cell>
          <cell r="I9">
            <v>63.8</v>
          </cell>
          <cell r="J9">
            <v>57.2</v>
          </cell>
          <cell r="K9">
            <v>59.7</v>
          </cell>
          <cell r="L9">
            <v>58.3</v>
          </cell>
          <cell r="M9">
            <v>55.5</v>
          </cell>
          <cell r="N9">
            <v>70.5</v>
          </cell>
          <cell r="O9">
            <v>85.5</v>
          </cell>
          <cell r="P9">
            <v>83</v>
          </cell>
          <cell r="Q9">
            <v>99.5</v>
          </cell>
          <cell r="R9">
            <v>108</v>
          </cell>
          <cell r="S9">
            <v>111.5</v>
          </cell>
          <cell r="T9" t="str">
            <v>الضرائب غير المباشرة  (1)</v>
          </cell>
        </row>
        <row r="10">
          <cell r="B10" t="str">
            <v>Less: subsidies  (2)</v>
          </cell>
          <cell r="C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t="str">
            <v>ناقصا : الأعانات  (2)</v>
          </cell>
        </row>
        <row r="11">
          <cell r="B11" t="str">
            <v>Gross domestic product GDP</v>
          </cell>
          <cell r="C11">
            <v>1373.1</v>
          </cell>
          <cell r="F11">
            <v>1546.3</v>
          </cell>
          <cell r="G11">
            <v>1703</v>
          </cell>
          <cell r="H11">
            <v>1735.7</v>
          </cell>
          <cell r="I11">
            <v>1786.3</v>
          </cell>
          <cell r="J11">
            <v>1955.3</v>
          </cell>
          <cell r="K11">
            <v>2093.4</v>
          </cell>
          <cell r="L11">
            <v>2199.4</v>
          </cell>
          <cell r="M11">
            <v>2294.3000000000002</v>
          </cell>
          <cell r="N11">
            <v>2387.3000000000002</v>
          </cell>
          <cell r="O11">
            <v>2325.1999999999998</v>
          </cell>
          <cell r="P11">
            <v>2489.3000000000002</v>
          </cell>
          <cell r="Q11">
            <v>2996.9</v>
          </cell>
          <cell r="R11">
            <v>3149.7</v>
          </cell>
          <cell r="S11">
            <v>3313.5</v>
          </cell>
          <cell r="T11" t="str">
            <v>الناتج المحلي الاجمالي</v>
          </cell>
        </row>
        <row r="12">
          <cell r="B12" t="str">
            <v>Government final consumption expenditure</v>
          </cell>
          <cell r="C12">
            <v>312.8</v>
          </cell>
          <cell r="F12">
            <v>352.4</v>
          </cell>
          <cell r="G12">
            <v>385.1</v>
          </cell>
          <cell r="H12">
            <v>406</v>
          </cell>
          <cell r="I12">
            <v>426.2</v>
          </cell>
          <cell r="J12">
            <v>435.5</v>
          </cell>
          <cell r="K12">
            <v>440</v>
          </cell>
          <cell r="L12">
            <v>458.5</v>
          </cell>
          <cell r="M12">
            <v>464.3</v>
          </cell>
          <cell r="N12">
            <v>465.1</v>
          </cell>
          <cell r="O12">
            <v>482.8</v>
          </cell>
          <cell r="P12">
            <v>518.20000000000005</v>
          </cell>
          <cell r="Q12">
            <v>526.20000000000005</v>
          </cell>
          <cell r="R12">
            <v>534.1</v>
          </cell>
          <cell r="S12">
            <v>548.9</v>
          </cell>
          <cell r="T12" t="str">
            <v>الانفاق الاستهلاكي النهائي للحكومة</v>
          </cell>
        </row>
        <row r="13">
          <cell r="B13" t="str">
            <v>Private final consumption expenditure</v>
          </cell>
          <cell r="C13">
            <v>407</v>
          </cell>
          <cell r="F13">
            <v>945.5</v>
          </cell>
          <cell r="G13">
            <v>981</v>
          </cell>
          <cell r="H13">
            <v>1017.7</v>
          </cell>
          <cell r="I13">
            <v>1055.7</v>
          </cell>
          <cell r="J13">
            <v>1095.3</v>
          </cell>
          <cell r="K13">
            <v>1123.4000000000001</v>
          </cell>
          <cell r="L13">
            <v>1165.4000000000001</v>
          </cell>
          <cell r="M13">
            <v>1229.3</v>
          </cell>
          <cell r="N13">
            <v>1277.4000000000001</v>
          </cell>
          <cell r="O13">
            <v>1327.6</v>
          </cell>
          <cell r="P13">
            <v>1378.4</v>
          </cell>
          <cell r="Q13">
            <v>1411.8</v>
          </cell>
          <cell r="R13">
            <v>1468</v>
          </cell>
          <cell r="S13">
            <v>1512.8</v>
          </cell>
          <cell r="T13" t="str">
            <v>الانفاق الاستهلاكي النهائي الخاص</v>
          </cell>
        </row>
        <row r="14">
          <cell r="B14" t="str">
            <v>Increase in stocks (3)</v>
          </cell>
          <cell r="C14">
            <v>25.9</v>
          </cell>
          <cell r="F14">
            <v>114.7</v>
          </cell>
          <cell r="G14">
            <v>70.3</v>
          </cell>
          <cell r="H14">
            <v>241.3</v>
          </cell>
          <cell r="I14">
            <v>240.8</v>
          </cell>
          <cell r="J14">
            <v>-0.3</v>
          </cell>
          <cell r="K14">
            <v>91</v>
          </cell>
          <cell r="L14">
            <v>26.5</v>
          </cell>
          <cell r="M14">
            <v>46.4</v>
          </cell>
          <cell r="N14">
            <v>130.6</v>
          </cell>
          <cell r="O14">
            <v>171.9</v>
          </cell>
          <cell r="P14">
            <v>-36.1</v>
          </cell>
          <cell r="Q14">
            <v>100</v>
          </cell>
          <cell r="R14">
            <v>103.1</v>
          </cell>
          <cell r="S14">
            <v>98.8</v>
          </cell>
          <cell r="T14" t="str">
            <v>التغير  فى المخزون  (3)</v>
          </cell>
        </row>
        <row r="15">
          <cell r="B15" t="str">
            <v>Gross fixed capital formation</v>
          </cell>
          <cell r="C15">
            <v>463.6</v>
          </cell>
          <cell r="F15">
            <v>285.5</v>
          </cell>
          <cell r="G15">
            <v>291.8</v>
          </cell>
          <cell r="H15">
            <v>343.5</v>
          </cell>
          <cell r="I15">
            <v>386.2</v>
          </cell>
          <cell r="J15">
            <v>454.2</v>
          </cell>
          <cell r="K15">
            <v>417.5</v>
          </cell>
          <cell r="L15">
            <v>381.3</v>
          </cell>
          <cell r="M15">
            <v>284.10000000000002</v>
          </cell>
          <cell r="N15">
            <v>285.89999999999998</v>
          </cell>
          <cell r="O15">
            <v>326.2</v>
          </cell>
          <cell r="P15">
            <v>338</v>
          </cell>
          <cell r="Q15">
            <v>404.6</v>
          </cell>
          <cell r="R15">
            <v>427.7</v>
          </cell>
          <cell r="S15">
            <v>469</v>
          </cell>
          <cell r="T15" t="str">
            <v>التكوين الرأسمالي الثابت الاجمالي</v>
          </cell>
        </row>
        <row r="16">
          <cell r="B16" t="str">
            <v xml:space="preserve">Exports of goods and services </v>
          </cell>
          <cell r="C16">
            <v>1397.4</v>
          </cell>
          <cell r="F16">
            <v>1181.8</v>
          </cell>
          <cell r="G16">
            <v>1548.9</v>
          </cell>
          <cell r="H16">
            <v>1475.4</v>
          </cell>
          <cell r="I16">
            <v>1507.4</v>
          </cell>
          <cell r="J16">
            <v>1640</v>
          </cell>
          <cell r="K16">
            <v>1669.7</v>
          </cell>
          <cell r="L16">
            <v>1803.3</v>
          </cell>
          <cell r="M16">
            <v>2018.5</v>
          </cell>
          <cell r="N16">
            <v>1887.6</v>
          </cell>
          <cell r="O16">
            <v>1502.1</v>
          </cell>
          <cell r="P16">
            <v>1838.3</v>
          </cell>
          <cell r="Q16">
            <v>2455.4</v>
          </cell>
          <cell r="R16">
            <v>2569.1</v>
          </cell>
          <cell r="S16">
            <v>2671.7</v>
          </cell>
          <cell r="T16" t="str">
            <v>الصادرات من السلع والخدمات</v>
          </cell>
        </row>
        <row r="17">
          <cell r="B17" t="str">
            <v>Less : imports of goods and services</v>
          </cell>
          <cell r="C17">
            <v>1233.5999999999999</v>
          </cell>
          <cell r="F17">
            <v>1333.6</v>
          </cell>
          <cell r="G17">
            <v>1574.1</v>
          </cell>
          <cell r="H17">
            <v>1748.2</v>
          </cell>
          <cell r="I17">
            <v>1830</v>
          </cell>
          <cell r="J17">
            <v>1669.4</v>
          </cell>
          <cell r="K17">
            <v>1648.2</v>
          </cell>
          <cell r="L17">
            <v>1635.6</v>
          </cell>
          <cell r="M17">
            <v>1748.3</v>
          </cell>
          <cell r="N17">
            <v>1659.3</v>
          </cell>
          <cell r="O17">
            <v>1485.4</v>
          </cell>
          <cell r="P17">
            <v>1547.5</v>
          </cell>
          <cell r="Q17">
            <v>1901.1</v>
          </cell>
          <cell r="R17">
            <v>1952.3</v>
          </cell>
          <cell r="S17">
            <v>1987.7</v>
          </cell>
          <cell r="T17" t="str">
            <v>ناقصا: الواردات من السلع والخدمات</v>
          </cell>
        </row>
        <row r="18">
          <cell r="B18" t="str">
            <v>Expenditure on GDP</v>
          </cell>
          <cell r="C18">
            <v>1373.1</v>
          </cell>
          <cell r="F18">
            <v>1546.3000000000002</v>
          </cell>
          <cell r="G18">
            <v>1703</v>
          </cell>
          <cell r="H18">
            <v>1735.7</v>
          </cell>
          <cell r="I18">
            <v>1786.3000000000002</v>
          </cell>
          <cell r="J18">
            <v>1955.2999999999997</v>
          </cell>
          <cell r="K18">
            <v>2093.4000000000005</v>
          </cell>
          <cell r="L18">
            <v>2199.4</v>
          </cell>
          <cell r="M18">
            <v>2294.3000000000002</v>
          </cell>
          <cell r="N18">
            <v>2387.3000000000002</v>
          </cell>
          <cell r="O18">
            <v>2325.1999999999998</v>
          </cell>
          <cell r="P18">
            <v>2489.3000000000002</v>
          </cell>
          <cell r="Q18">
            <v>2996.9</v>
          </cell>
          <cell r="R18">
            <v>3149.7</v>
          </cell>
          <cell r="S18">
            <v>3313.5</v>
          </cell>
          <cell r="T18" t="str">
            <v>الانفاق على الناتج المحلي الاجمالي</v>
          </cell>
        </row>
        <row r="19">
          <cell r="B19" t="str">
            <v>* ESCWA estimates. (1)  Includes  (2).</v>
          </cell>
          <cell r="T19" t="str">
            <v>* تقديرات الاسكوا.(1) يتضمن  (2).</v>
          </cell>
        </row>
        <row r="20">
          <cell r="B20" t="str">
            <v>(3)  Includes net error and omission.</v>
          </cell>
          <cell r="T20" t="str">
            <v>(3) يتضمن صافي السهو والخطأ.</v>
          </cell>
        </row>
        <row r="29">
          <cell r="B29" t="str">
            <v>الدخل القومي الممكن التصرف فيه و تخصيصاته - بالأسعار الجارية</v>
          </cell>
        </row>
        <row r="30">
          <cell r="B30" t="str">
            <v>National disposable income and its appropriation - at current prices</v>
          </cell>
        </row>
        <row r="31">
          <cell r="B31" t="str">
            <v>Bahrain</v>
          </cell>
          <cell r="T31" t="str">
            <v>البحرين</v>
          </cell>
        </row>
        <row r="32">
          <cell r="B32" t="str">
            <v>Mn. Dinars</v>
          </cell>
          <cell r="T32" t="str">
            <v>مليون دينار</v>
          </cell>
        </row>
        <row r="33">
          <cell r="C33">
            <v>1985</v>
          </cell>
          <cell r="F33">
            <v>1989</v>
          </cell>
          <cell r="G33">
            <v>1990</v>
          </cell>
          <cell r="H33">
            <v>1991</v>
          </cell>
          <cell r="I33">
            <v>1992</v>
          </cell>
          <cell r="J33">
            <v>1993</v>
          </cell>
          <cell r="K33">
            <v>1994</v>
          </cell>
          <cell r="L33">
            <v>1995</v>
          </cell>
          <cell r="M33">
            <v>1996</v>
          </cell>
          <cell r="N33">
            <v>1997</v>
          </cell>
          <cell r="O33">
            <v>1998</v>
          </cell>
          <cell r="P33">
            <v>1999</v>
          </cell>
          <cell r="Q33">
            <v>2000</v>
          </cell>
          <cell r="R33">
            <v>2001</v>
          </cell>
          <cell r="S33">
            <v>2002</v>
          </cell>
        </row>
        <row r="34">
          <cell r="B34" t="str">
            <v>Compensation of employees</v>
          </cell>
          <cell r="C34">
            <v>612.9</v>
          </cell>
          <cell r="F34">
            <v>649.29999999999995</v>
          </cell>
          <cell r="G34">
            <v>702.4</v>
          </cell>
          <cell r="H34">
            <v>699.9</v>
          </cell>
          <cell r="I34">
            <v>729.3</v>
          </cell>
          <cell r="J34">
            <v>763.6</v>
          </cell>
          <cell r="K34">
            <v>800.1</v>
          </cell>
          <cell r="L34">
            <v>824.9</v>
          </cell>
          <cell r="M34">
            <v>836.8</v>
          </cell>
          <cell r="N34">
            <v>874.5</v>
          </cell>
          <cell r="O34">
            <v>933.8</v>
          </cell>
          <cell r="P34">
            <v>975.9</v>
          </cell>
          <cell r="Q34">
            <v>1108.5999999999999</v>
          </cell>
          <cell r="R34">
            <v>1187.2</v>
          </cell>
          <cell r="S34">
            <v>1243.7</v>
          </cell>
          <cell r="T34" t="str">
            <v>تعويضات العاملين</v>
          </cell>
        </row>
        <row r="35">
          <cell r="B35" t="str">
            <v>Compensation of employees from the rest of the world (net)</v>
          </cell>
          <cell r="C35">
            <v>-109.7</v>
          </cell>
          <cell r="F35">
            <v>-196.8</v>
          </cell>
          <cell r="G35">
            <v>-102.4</v>
          </cell>
          <cell r="H35">
            <v>-114.1</v>
          </cell>
          <cell r="I35">
            <v>-101.8</v>
          </cell>
          <cell r="J35">
            <v>-121.3</v>
          </cell>
          <cell r="K35">
            <v>0</v>
          </cell>
          <cell r="L35">
            <v>0</v>
          </cell>
          <cell r="M35">
            <v>0</v>
          </cell>
          <cell r="N35">
            <v>0</v>
          </cell>
          <cell r="O35">
            <v>0</v>
          </cell>
          <cell r="P35">
            <v>0</v>
          </cell>
          <cell r="Q35">
            <v>0</v>
          </cell>
          <cell r="R35">
            <v>0</v>
          </cell>
          <cell r="S35">
            <v>0</v>
          </cell>
          <cell r="T35" t="str">
            <v>صافي تعويضات العاملين من العالم الخارجي</v>
          </cell>
        </row>
        <row r="36">
          <cell r="B36" t="str">
            <v>Operating surplus</v>
          </cell>
          <cell r="C36">
            <v>509.1</v>
          </cell>
          <cell r="F36">
            <v>625.79999999999995</v>
          </cell>
          <cell r="G36">
            <v>712.1</v>
          </cell>
          <cell r="H36">
            <v>720.5</v>
          </cell>
          <cell r="I36">
            <v>730.4</v>
          </cell>
          <cell r="J36">
            <v>827</v>
          </cell>
          <cell r="K36">
            <v>906.9</v>
          </cell>
          <cell r="L36">
            <v>983.7</v>
          </cell>
          <cell r="M36">
            <v>1073.3</v>
          </cell>
          <cell r="N36">
            <v>1109.9000000000001</v>
          </cell>
          <cell r="O36">
            <v>962.3</v>
          </cell>
          <cell r="P36">
            <v>1071.7</v>
          </cell>
          <cell r="Q36">
            <v>1315.2</v>
          </cell>
          <cell r="R36">
            <v>1367.7</v>
          </cell>
          <cell r="S36">
            <v>1460.2</v>
          </cell>
          <cell r="T36" t="str">
            <v>فائض التشغيل</v>
          </cell>
        </row>
        <row r="37">
          <cell r="B37" t="str">
            <v>Property and entrepreneurial income from the rest of the world (net)</v>
          </cell>
          <cell r="C37">
            <v>0</v>
          </cell>
          <cell r="F37">
            <v>0</v>
          </cell>
          <cell r="G37">
            <v>-22.9</v>
          </cell>
          <cell r="H37">
            <v>-53</v>
          </cell>
          <cell r="I37">
            <v>-39</v>
          </cell>
          <cell r="J37">
            <v>-65.3</v>
          </cell>
          <cell r="K37">
            <v>-314.89999999999998</v>
          </cell>
          <cell r="L37">
            <v>-224.6</v>
          </cell>
          <cell r="M37">
            <v>-9.5</v>
          </cell>
          <cell r="N37">
            <v>-88.8</v>
          </cell>
          <cell r="O37">
            <v>-60.9</v>
          </cell>
          <cell r="P37">
            <v>-110.8</v>
          </cell>
          <cell r="Q37">
            <v>-139.5</v>
          </cell>
          <cell r="R37">
            <v>-153.69999999999999</v>
          </cell>
          <cell r="S37">
            <v>-174.7</v>
          </cell>
          <cell r="T37" t="str">
            <v>صافي دخل الملكية وعائد التنظيم من العالم الخارجي</v>
          </cell>
        </row>
        <row r="38">
          <cell r="B38" t="str">
            <v>Indirect taxes  (1)</v>
          </cell>
          <cell r="C38">
            <v>45</v>
          </cell>
          <cell r="F38">
            <v>36.1</v>
          </cell>
          <cell r="G38">
            <v>39.6</v>
          </cell>
          <cell r="H38">
            <v>53.5</v>
          </cell>
          <cell r="I38">
            <v>63.8</v>
          </cell>
          <cell r="J38">
            <v>57.2</v>
          </cell>
          <cell r="K38">
            <v>59.7</v>
          </cell>
          <cell r="L38">
            <v>58.3</v>
          </cell>
          <cell r="M38">
            <v>55.5</v>
          </cell>
          <cell r="N38">
            <v>70.5</v>
          </cell>
          <cell r="O38">
            <v>85.5</v>
          </cell>
          <cell r="P38">
            <v>83</v>
          </cell>
          <cell r="Q38">
            <v>99.5</v>
          </cell>
          <cell r="R38">
            <v>108</v>
          </cell>
          <cell r="S38">
            <v>111.5</v>
          </cell>
          <cell r="T38" t="str">
            <v>الضرائب غير المباشرة  (1)</v>
          </cell>
        </row>
        <row r="39">
          <cell r="B39" t="str">
            <v>Less: subsidies  (2)</v>
          </cell>
          <cell r="C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t="str">
            <v>ناقصا : الأعانات  (2)</v>
          </cell>
        </row>
        <row r="40">
          <cell r="B40" t="str">
            <v>Other current transfers from the rest of the world (net)</v>
          </cell>
          <cell r="C40">
            <v>184.3</v>
          </cell>
          <cell r="F40">
            <v>116.4</v>
          </cell>
          <cell r="G40">
            <v>-1</v>
          </cell>
          <cell r="H40">
            <v>4.4000000000000004</v>
          </cell>
          <cell r="I40">
            <v>59.5</v>
          </cell>
          <cell r="J40">
            <v>123.1</v>
          </cell>
          <cell r="K40">
            <v>-124</v>
          </cell>
          <cell r="L40">
            <v>-142.6</v>
          </cell>
          <cell r="M40">
            <v>-162.80000000000001</v>
          </cell>
          <cell r="N40">
            <v>-151.19999999999999</v>
          </cell>
          <cell r="O40">
            <v>-248.1</v>
          </cell>
          <cell r="P40">
            <v>-308.10000000000002</v>
          </cell>
          <cell r="Q40">
            <v>-372.3</v>
          </cell>
          <cell r="R40">
            <v>-429.5</v>
          </cell>
          <cell r="S40">
            <v>-485.2</v>
          </cell>
          <cell r="T40" t="str">
            <v>صافي التحويلات  الجارية الأخرى من العالم الخارجي</v>
          </cell>
        </row>
        <row r="41">
          <cell r="B41" t="str">
            <v>Disposable income</v>
          </cell>
          <cell r="C41">
            <v>1241.5999999999999</v>
          </cell>
          <cell r="F41">
            <v>1230.8</v>
          </cell>
          <cell r="G41">
            <v>1327.8</v>
          </cell>
          <cell r="H41">
            <v>1311.2</v>
          </cell>
          <cell r="I41">
            <v>1442.2</v>
          </cell>
          <cell r="J41">
            <v>1584.3</v>
          </cell>
          <cell r="K41">
            <v>1327.8</v>
          </cell>
          <cell r="L41">
            <v>1499.7</v>
          </cell>
          <cell r="M41">
            <v>1793.3</v>
          </cell>
          <cell r="N41">
            <v>1814.9</v>
          </cell>
          <cell r="O41">
            <v>1672.6</v>
          </cell>
          <cell r="P41">
            <v>1711.7</v>
          </cell>
          <cell r="Q41">
            <v>2011.5</v>
          </cell>
          <cell r="R41">
            <v>2079.6999999999998</v>
          </cell>
          <cell r="S41">
            <v>2155.5</v>
          </cell>
          <cell r="T41" t="str">
            <v xml:space="preserve">الدخل المتاح </v>
          </cell>
        </row>
        <row r="42">
          <cell r="B42" t="str">
            <v>Government final consumption expenditure</v>
          </cell>
          <cell r="C42">
            <v>312.8</v>
          </cell>
          <cell r="F42">
            <v>352.4</v>
          </cell>
          <cell r="G42">
            <v>385.1</v>
          </cell>
          <cell r="H42">
            <v>406</v>
          </cell>
          <cell r="I42">
            <v>426.2</v>
          </cell>
          <cell r="J42">
            <v>435.5</v>
          </cell>
          <cell r="K42">
            <v>440</v>
          </cell>
          <cell r="L42">
            <v>458.5</v>
          </cell>
          <cell r="M42">
            <v>464.3</v>
          </cell>
          <cell r="N42">
            <v>465.1</v>
          </cell>
          <cell r="O42">
            <v>482.8</v>
          </cell>
          <cell r="P42">
            <v>518.20000000000005</v>
          </cell>
          <cell r="Q42">
            <v>526.20000000000005</v>
          </cell>
          <cell r="R42">
            <v>534.1</v>
          </cell>
          <cell r="S42">
            <v>548.9</v>
          </cell>
          <cell r="T42" t="str">
            <v>الانفاق الاستهلاكي النهائي للحكومة</v>
          </cell>
        </row>
        <row r="43">
          <cell r="B43" t="str">
            <v>Private final consumption expenditure</v>
          </cell>
          <cell r="C43">
            <v>407</v>
          </cell>
          <cell r="F43">
            <v>945.5</v>
          </cell>
          <cell r="G43">
            <v>981</v>
          </cell>
          <cell r="H43">
            <v>1017.7</v>
          </cell>
          <cell r="I43">
            <v>1055.7</v>
          </cell>
          <cell r="J43">
            <v>1095.3</v>
          </cell>
          <cell r="K43">
            <v>1123.4000000000001</v>
          </cell>
          <cell r="L43">
            <v>1165.4000000000001</v>
          </cell>
          <cell r="M43">
            <v>1229.3</v>
          </cell>
          <cell r="N43">
            <v>1277.4000000000001</v>
          </cell>
          <cell r="O43">
            <v>1327.6</v>
          </cell>
          <cell r="P43">
            <v>1378.4</v>
          </cell>
          <cell r="Q43">
            <v>1411.8</v>
          </cell>
          <cell r="R43">
            <v>1468</v>
          </cell>
          <cell r="S43">
            <v>1512.8</v>
          </cell>
          <cell r="T43" t="str">
            <v>الانفاق الاستهلاكي النهائي الخاص</v>
          </cell>
        </row>
        <row r="44">
          <cell r="B44" t="str">
            <v>Saving</v>
          </cell>
          <cell r="C44">
            <v>521.79999999999995</v>
          </cell>
          <cell r="F44">
            <v>-67.099999999999994</v>
          </cell>
          <cell r="G44">
            <v>-38.299999999999997</v>
          </cell>
          <cell r="H44">
            <v>-112.5</v>
          </cell>
          <cell r="I44">
            <v>-39.700000000000003</v>
          </cell>
          <cell r="J44">
            <v>53.5</v>
          </cell>
          <cell r="K44">
            <v>-235.6</v>
          </cell>
          <cell r="L44">
            <v>-124.2</v>
          </cell>
          <cell r="M44">
            <v>99.7</v>
          </cell>
          <cell r="N44">
            <v>72.400000000000006</v>
          </cell>
          <cell r="O44">
            <v>-137.80000000000001</v>
          </cell>
          <cell r="P44">
            <v>-184.9</v>
          </cell>
          <cell r="Q44">
            <v>73.5</v>
          </cell>
          <cell r="R44">
            <v>77.599999999999994</v>
          </cell>
          <cell r="S44">
            <v>93.8</v>
          </cell>
          <cell r="T44" t="str">
            <v>الادخار</v>
          </cell>
        </row>
        <row r="45">
          <cell r="B45" t="str">
            <v>Appropriation of disposable income</v>
          </cell>
          <cell r="C45">
            <v>1241.5999999999999</v>
          </cell>
          <cell r="F45">
            <v>1230.8</v>
          </cell>
          <cell r="G45">
            <v>1327.8</v>
          </cell>
          <cell r="H45">
            <v>1311.2</v>
          </cell>
          <cell r="I45">
            <v>1442.2</v>
          </cell>
          <cell r="J45">
            <v>1584.3</v>
          </cell>
          <cell r="K45">
            <v>1327.8</v>
          </cell>
          <cell r="L45">
            <v>1499.7</v>
          </cell>
          <cell r="M45">
            <v>1793.3</v>
          </cell>
          <cell r="N45">
            <v>1814.9</v>
          </cell>
          <cell r="O45">
            <v>1672.6</v>
          </cell>
          <cell r="P45">
            <v>1711.7</v>
          </cell>
          <cell r="Q45">
            <v>2011.5</v>
          </cell>
          <cell r="R45">
            <v>2079.6999999999998</v>
          </cell>
          <cell r="S45">
            <v>2155.5</v>
          </cell>
          <cell r="T45" t="str">
            <v>تخصيصات الدخل المتاح</v>
          </cell>
        </row>
        <row r="46">
          <cell r="B46" t="str">
            <v>* ESCWA estimates.(1)  Includes   (2).</v>
          </cell>
          <cell r="T46" t="str">
            <v>* تقديرات الاسكوا.(1) يتضمن (2).</v>
          </cell>
        </row>
        <row r="56">
          <cell r="B56" t="str">
            <v>تمويل رأس المال - بالأسعار الجارية</v>
          </cell>
        </row>
        <row r="57">
          <cell r="B57" t="str">
            <v>Capital finance - at current prices</v>
          </cell>
        </row>
        <row r="58">
          <cell r="B58" t="str">
            <v>Bahrain</v>
          </cell>
          <cell r="T58" t="str">
            <v>البحرين</v>
          </cell>
        </row>
        <row r="59">
          <cell r="B59" t="str">
            <v>Mn. Dinars</v>
          </cell>
          <cell r="T59" t="str">
            <v>مليون دينار</v>
          </cell>
        </row>
        <row r="60">
          <cell r="C60">
            <v>1985</v>
          </cell>
          <cell r="F60">
            <v>1989</v>
          </cell>
          <cell r="G60">
            <v>1990</v>
          </cell>
          <cell r="H60">
            <v>1991</v>
          </cell>
          <cell r="I60">
            <v>1992</v>
          </cell>
          <cell r="J60">
            <v>1993</v>
          </cell>
          <cell r="K60">
            <v>1994</v>
          </cell>
          <cell r="L60">
            <v>1995</v>
          </cell>
          <cell r="M60">
            <v>1996</v>
          </cell>
          <cell r="N60">
            <v>1997</v>
          </cell>
          <cell r="O60">
            <v>1998</v>
          </cell>
          <cell r="P60">
            <v>1999</v>
          </cell>
          <cell r="Q60">
            <v>2000</v>
          </cell>
          <cell r="R60">
            <v>2001</v>
          </cell>
          <cell r="S60">
            <v>2002</v>
          </cell>
        </row>
        <row r="61">
          <cell r="B61" t="str">
            <v>Saving</v>
          </cell>
          <cell r="F61">
            <v>-67.099999999999994</v>
          </cell>
          <cell r="G61">
            <v>-38.299999999999997</v>
          </cell>
          <cell r="H61">
            <v>-112.5</v>
          </cell>
          <cell r="I61">
            <v>-39.700000000000003</v>
          </cell>
          <cell r="J61">
            <v>53.5</v>
          </cell>
          <cell r="K61">
            <v>-235.6</v>
          </cell>
          <cell r="L61">
            <v>-124.2</v>
          </cell>
          <cell r="M61">
            <v>99.7</v>
          </cell>
          <cell r="N61">
            <v>72.400000000000006</v>
          </cell>
          <cell r="O61">
            <v>-137.80000000000001</v>
          </cell>
          <cell r="P61">
            <v>-184.9</v>
          </cell>
          <cell r="Q61">
            <v>73.5</v>
          </cell>
          <cell r="R61">
            <v>77.599999999999994</v>
          </cell>
          <cell r="S61">
            <v>93.8</v>
          </cell>
          <cell r="T61" t="str">
            <v>الادخار</v>
          </cell>
        </row>
        <row r="62">
          <cell r="B62" t="str">
            <v>Consumption of fixed capital</v>
          </cell>
          <cell r="F62">
            <v>235.1</v>
          </cell>
          <cell r="G62">
            <v>248.9</v>
          </cell>
          <cell r="H62">
            <v>261.8</v>
          </cell>
          <cell r="I62">
            <v>262.8</v>
          </cell>
          <cell r="J62">
            <v>307.5</v>
          </cell>
          <cell r="K62">
            <v>326.7</v>
          </cell>
          <cell r="L62">
            <v>332.5</v>
          </cell>
          <cell r="M62">
            <v>328.7</v>
          </cell>
          <cell r="N62">
            <v>332.4</v>
          </cell>
          <cell r="O62">
            <v>343.6</v>
          </cell>
          <cell r="P62">
            <v>358.7</v>
          </cell>
          <cell r="Q62">
            <v>473.6</v>
          </cell>
          <cell r="R62">
            <v>486.8</v>
          </cell>
          <cell r="S62">
            <v>498.1</v>
          </cell>
          <cell r="T62" t="str">
            <v>اهتلاك رأس المال الثابت</v>
          </cell>
        </row>
        <row r="63">
          <cell r="B63" t="str">
            <v>Capital transfers from the rest of the world (net)</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t="str">
            <v>صافي التحويلات الرأسمالية من العالم الخارجي</v>
          </cell>
        </row>
        <row r="64">
          <cell r="B64" t="str">
            <v>Finance of gross accumulation</v>
          </cell>
          <cell r="F64">
            <v>168</v>
          </cell>
          <cell r="G64">
            <v>210.6</v>
          </cell>
          <cell r="H64">
            <v>149.30000000000001</v>
          </cell>
          <cell r="I64">
            <v>223.1</v>
          </cell>
          <cell r="J64">
            <v>361</v>
          </cell>
          <cell r="K64">
            <v>91.1</v>
          </cell>
          <cell r="L64">
            <v>208.3</v>
          </cell>
          <cell r="M64">
            <v>428.4</v>
          </cell>
          <cell r="N64">
            <v>404.8</v>
          </cell>
          <cell r="O64">
            <v>205.8</v>
          </cell>
          <cell r="P64">
            <v>173.8</v>
          </cell>
          <cell r="Q64">
            <v>547.1</v>
          </cell>
          <cell r="R64">
            <v>564.4</v>
          </cell>
          <cell r="S64">
            <v>591.9</v>
          </cell>
          <cell r="T64" t="str">
            <v xml:space="preserve">تمويل التراكم الاجمالي </v>
          </cell>
        </row>
        <row r="65">
          <cell r="B65" t="str">
            <v>Increase in stock (1)</v>
          </cell>
          <cell r="F65">
            <v>114.7</v>
          </cell>
          <cell r="G65">
            <v>70.3</v>
          </cell>
          <cell r="H65">
            <v>241.3</v>
          </cell>
          <cell r="I65">
            <v>240.8</v>
          </cell>
          <cell r="J65">
            <v>-0.3</v>
          </cell>
          <cell r="K65">
            <v>91</v>
          </cell>
          <cell r="L65">
            <v>26.5</v>
          </cell>
          <cell r="M65">
            <v>46.4</v>
          </cell>
          <cell r="N65">
            <v>130.6</v>
          </cell>
          <cell r="O65">
            <v>171.9</v>
          </cell>
          <cell r="P65">
            <v>-36.1</v>
          </cell>
          <cell r="Q65">
            <v>100</v>
          </cell>
          <cell r="R65">
            <v>103.1</v>
          </cell>
          <cell r="S65">
            <v>98.8</v>
          </cell>
          <cell r="T65" t="str">
            <v>التغير  فى المخزون (1)</v>
          </cell>
        </row>
        <row r="66">
          <cell r="B66" t="str">
            <v>Gross fixed capital formation</v>
          </cell>
          <cell r="F66">
            <v>285.5</v>
          </cell>
          <cell r="G66">
            <v>291.8</v>
          </cell>
          <cell r="H66">
            <v>343.5</v>
          </cell>
          <cell r="I66">
            <v>386.2</v>
          </cell>
          <cell r="J66">
            <v>454.2</v>
          </cell>
          <cell r="K66">
            <v>417.5</v>
          </cell>
          <cell r="L66">
            <v>381.3</v>
          </cell>
          <cell r="M66">
            <v>284.10000000000002</v>
          </cell>
          <cell r="N66">
            <v>285.89999999999998</v>
          </cell>
          <cell r="O66">
            <v>326.2</v>
          </cell>
          <cell r="P66">
            <v>338</v>
          </cell>
          <cell r="Q66">
            <v>404.6</v>
          </cell>
          <cell r="R66">
            <v>427.7</v>
          </cell>
          <cell r="S66">
            <v>469</v>
          </cell>
          <cell r="T66" t="str">
            <v>التكوين الرأسمالي الثابت الاجمالي</v>
          </cell>
        </row>
        <row r="67">
          <cell r="B67" t="str">
            <v>Purchases of intangible assets from the rest of the world (net)</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t="str">
            <v>صافي مشتريات الاصول المعنويه من العالم الخارجي</v>
          </cell>
        </row>
        <row r="68">
          <cell r="B68" t="str">
            <v>Net lending to the rest of the world</v>
          </cell>
          <cell r="F68">
            <v>-232.2</v>
          </cell>
          <cell r="G68">
            <v>-151.5</v>
          </cell>
          <cell r="H68">
            <v>-435.5</v>
          </cell>
          <cell r="I68">
            <v>-403.9</v>
          </cell>
          <cell r="J68">
            <v>-92.9</v>
          </cell>
          <cell r="K68">
            <v>-417.4</v>
          </cell>
          <cell r="L68">
            <v>-199.5</v>
          </cell>
          <cell r="M68">
            <v>97.9</v>
          </cell>
          <cell r="N68">
            <v>-11.7</v>
          </cell>
          <cell r="O68">
            <v>-292.3</v>
          </cell>
          <cell r="P68">
            <v>-128.1</v>
          </cell>
          <cell r="Q68">
            <v>42.5</v>
          </cell>
          <cell r="R68">
            <v>33.6</v>
          </cell>
          <cell r="S68">
            <v>24.1</v>
          </cell>
          <cell r="T68" t="str">
            <v>صافي الاقراض الى العالم الخارجي</v>
          </cell>
        </row>
        <row r="69">
          <cell r="B69" t="str">
            <v>Gross Accumulation</v>
          </cell>
          <cell r="F69">
            <v>168</v>
          </cell>
          <cell r="G69">
            <v>210.6</v>
          </cell>
          <cell r="H69">
            <v>149.30000000000001</v>
          </cell>
          <cell r="I69">
            <v>223.1</v>
          </cell>
          <cell r="J69">
            <v>361</v>
          </cell>
          <cell r="K69">
            <v>91.1</v>
          </cell>
          <cell r="L69">
            <v>208.3</v>
          </cell>
          <cell r="M69">
            <v>428.4</v>
          </cell>
          <cell r="N69">
            <v>404.8</v>
          </cell>
          <cell r="O69">
            <v>205.8</v>
          </cell>
          <cell r="P69">
            <v>173.8</v>
          </cell>
          <cell r="Q69">
            <v>547.1</v>
          </cell>
          <cell r="R69">
            <v>564.4</v>
          </cell>
          <cell r="S69">
            <v>591.9</v>
          </cell>
          <cell r="T69" t="str">
            <v>إجمالي التراكم</v>
          </cell>
        </row>
        <row r="70">
          <cell r="F70">
            <v>309.7</v>
          </cell>
        </row>
        <row r="71">
          <cell r="F71">
            <v>0</v>
          </cell>
        </row>
        <row r="72">
          <cell r="F72">
            <v>309.7</v>
          </cell>
        </row>
        <row r="91">
          <cell r="B91" t="str">
            <v>الصفقات الخارجية- بالاسعار الجارية</v>
          </cell>
        </row>
        <row r="92">
          <cell r="B92" t="str">
            <v>External transactions - at current prices</v>
          </cell>
        </row>
        <row r="93">
          <cell r="B93" t="str">
            <v>Bahrain</v>
          </cell>
          <cell r="T93" t="str">
            <v>البحرين</v>
          </cell>
        </row>
        <row r="94">
          <cell r="B94" t="str">
            <v>Mn. Dinars</v>
          </cell>
          <cell r="T94" t="str">
            <v>مليون دينار</v>
          </cell>
        </row>
        <row r="95">
          <cell r="C95">
            <v>1985</v>
          </cell>
          <cell r="F95">
            <v>1989</v>
          </cell>
          <cell r="G95">
            <v>1990</v>
          </cell>
          <cell r="H95">
            <v>1991</v>
          </cell>
          <cell r="I95">
            <v>1992</v>
          </cell>
          <cell r="J95">
            <v>1993</v>
          </cell>
          <cell r="K95">
            <v>1994</v>
          </cell>
          <cell r="L95">
            <v>1995</v>
          </cell>
          <cell r="M95">
            <v>1996</v>
          </cell>
          <cell r="N95">
            <v>1997</v>
          </cell>
          <cell r="O95">
            <v>1998</v>
          </cell>
          <cell r="P95">
            <v>1999</v>
          </cell>
          <cell r="Q95">
            <v>2000</v>
          </cell>
          <cell r="R95">
            <v>2001</v>
          </cell>
          <cell r="S95">
            <v>2002</v>
          </cell>
        </row>
        <row r="96">
          <cell r="B96" t="str">
            <v xml:space="preserve">Exports of goods and services </v>
          </cell>
          <cell r="C96">
            <v>1397.4</v>
          </cell>
          <cell r="F96">
            <v>1181.8</v>
          </cell>
          <cell r="G96">
            <v>1548.9</v>
          </cell>
          <cell r="H96">
            <v>1475.4</v>
          </cell>
          <cell r="I96">
            <v>1507.4</v>
          </cell>
          <cell r="J96">
            <v>1640</v>
          </cell>
          <cell r="K96">
            <v>1669.7</v>
          </cell>
          <cell r="L96">
            <v>1803.3</v>
          </cell>
          <cell r="M96">
            <v>2018.5</v>
          </cell>
          <cell r="N96">
            <v>1887.6</v>
          </cell>
          <cell r="O96">
            <v>1502.1</v>
          </cell>
          <cell r="P96">
            <v>1838.3</v>
          </cell>
          <cell r="Q96">
            <v>2455.4</v>
          </cell>
          <cell r="R96">
            <v>2569.1</v>
          </cell>
          <cell r="S96">
            <v>2671.7</v>
          </cell>
          <cell r="T96" t="str">
            <v>الصادرات من السلع والخدمات</v>
          </cell>
        </row>
        <row r="97">
          <cell r="B97" t="str">
            <v>Compensation of employees from  the rest of the world</v>
          </cell>
          <cell r="C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t="str">
            <v>تعويضات العاملين من العالم الخارجي</v>
          </cell>
        </row>
        <row r="98">
          <cell r="B98" t="str">
            <v>Property and entrepreneurial income from the rest of the world   </v>
          </cell>
          <cell r="C98">
            <v>0</v>
          </cell>
          <cell r="F98">
            <v>0</v>
          </cell>
          <cell r="G98">
            <v>181.9</v>
          </cell>
          <cell r="H98">
            <v>159.6</v>
          </cell>
          <cell r="I98">
            <v>195.3</v>
          </cell>
          <cell r="J98">
            <v>190.1</v>
          </cell>
          <cell r="K98">
            <v>1148.5999999999999</v>
          </cell>
          <cell r="L98">
            <v>1512.8</v>
          </cell>
          <cell r="M98">
            <v>0</v>
          </cell>
          <cell r="N98">
            <v>0</v>
          </cell>
          <cell r="O98">
            <v>0</v>
          </cell>
          <cell r="P98">
            <v>0</v>
          </cell>
          <cell r="Q98">
            <v>0</v>
          </cell>
          <cell r="R98">
            <v>0</v>
          </cell>
          <cell r="S98">
            <v>0</v>
          </cell>
          <cell r="T98" t="str">
            <v xml:space="preserve"> دخل الملكية وعائد التنظيم من العالم الخارجي</v>
          </cell>
        </row>
        <row r="99">
          <cell r="B99" t="str">
            <v xml:space="preserve">Other current transfers from the rest of the world </v>
          </cell>
          <cell r="C99">
            <v>184.3</v>
          </cell>
          <cell r="F99">
            <v>116.4</v>
          </cell>
          <cell r="G99">
            <v>0</v>
          </cell>
          <cell r="H99">
            <v>4.4000000000000004</v>
          </cell>
          <cell r="I99">
            <v>59.5</v>
          </cell>
          <cell r="J99">
            <v>123.1</v>
          </cell>
          <cell r="K99">
            <v>38</v>
          </cell>
          <cell r="L99">
            <v>45.4</v>
          </cell>
          <cell r="M99">
            <v>0</v>
          </cell>
          <cell r="N99">
            <v>0</v>
          </cell>
          <cell r="O99">
            <v>0</v>
          </cell>
          <cell r="P99">
            <v>0</v>
          </cell>
          <cell r="Q99">
            <v>0</v>
          </cell>
          <cell r="R99">
            <v>0</v>
          </cell>
          <cell r="S99">
            <v>0</v>
          </cell>
          <cell r="T99" t="str">
            <v>تحويلات جارية اخرى من العالم الخارجي  </v>
          </cell>
        </row>
        <row r="100">
          <cell r="B100" t="str">
            <v>Current receipts</v>
          </cell>
          <cell r="C100">
            <v>1581.7</v>
          </cell>
          <cell r="F100">
            <v>1298.2</v>
          </cell>
          <cell r="G100">
            <v>1730.8</v>
          </cell>
          <cell r="H100">
            <v>1639.4</v>
          </cell>
          <cell r="I100">
            <v>1762.2</v>
          </cell>
          <cell r="J100">
            <v>1953.2</v>
          </cell>
          <cell r="K100">
            <v>2856.3</v>
          </cell>
          <cell r="L100">
            <v>3361.5</v>
          </cell>
          <cell r="M100">
            <v>2018.5</v>
          </cell>
          <cell r="N100">
            <v>1887.6</v>
          </cell>
          <cell r="O100">
            <v>1502.1</v>
          </cell>
          <cell r="P100">
            <v>1838.3</v>
          </cell>
          <cell r="Q100">
            <v>2455.4</v>
          </cell>
          <cell r="R100">
            <v>2569.1</v>
          </cell>
          <cell r="S100">
            <v>2671.7</v>
          </cell>
          <cell r="T100" t="str">
            <v>المتحصلات الجارية</v>
          </cell>
        </row>
        <row r="101">
          <cell r="B101" t="str">
            <v>Imports of goods and services</v>
          </cell>
          <cell r="C101">
            <v>1233.5999999999999</v>
          </cell>
          <cell r="F101">
            <v>1333.6</v>
          </cell>
          <cell r="G101">
            <v>1574.1</v>
          </cell>
          <cell r="H101">
            <v>1748.2</v>
          </cell>
          <cell r="I101">
            <v>1830</v>
          </cell>
          <cell r="J101">
            <v>1669.4</v>
          </cell>
          <cell r="K101">
            <v>1648.2</v>
          </cell>
          <cell r="L101">
            <v>1635.6</v>
          </cell>
          <cell r="M101">
            <v>1748.3</v>
          </cell>
          <cell r="N101">
            <v>1659.3</v>
          </cell>
          <cell r="O101">
            <v>1485.4</v>
          </cell>
          <cell r="P101">
            <v>1547.5</v>
          </cell>
          <cell r="Q101">
            <v>1901.1</v>
          </cell>
          <cell r="R101">
            <v>1952.3</v>
          </cell>
          <cell r="S101">
            <v>1987.7</v>
          </cell>
          <cell r="T101" t="str">
            <v>الواردات من السلع والخدمات</v>
          </cell>
        </row>
        <row r="102">
          <cell r="B102" t="str">
            <v>Compensation of employees to the rest of the world</v>
          </cell>
          <cell r="C102">
            <v>109.7</v>
          </cell>
          <cell r="F102">
            <v>196.8</v>
          </cell>
          <cell r="G102">
            <v>102.4</v>
          </cell>
          <cell r="H102">
            <v>114.1</v>
          </cell>
          <cell r="I102">
            <v>101.8</v>
          </cell>
          <cell r="J102">
            <v>121.3</v>
          </cell>
          <cell r="K102">
            <v>0</v>
          </cell>
          <cell r="L102">
            <v>0</v>
          </cell>
          <cell r="M102">
            <v>0</v>
          </cell>
          <cell r="N102">
            <v>0</v>
          </cell>
          <cell r="O102">
            <v>0</v>
          </cell>
          <cell r="P102">
            <v>0</v>
          </cell>
          <cell r="Q102">
            <v>0</v>
          </cell>
          <cell r="R102">
            <v>0</v>
          </cell>
          <cell r="S102">
            <v>0</v>
          </cell>
          <cell r="T102" t="str">
            <v>تعويضات العاملين المدفوعة الى العالم الخارجي</v>
          </cell>
        </row>
        <row r="103">
          <cell r="B103" t="str">
            <v>Property and entrepreneurial income to the rest of the world (1)</v>
          </cell>
          <cell r="C103">
            <v>0</v>
          </cell>
          <cell r="F103">
            <v>0</v>
          </cell>
          <cell r="G103">
            <v>204.8</v>
          </cell>
          <cell r="H103">
            <v>212.6</v>
          </cell>
          <cell r="I103">
            <v>234.3</v>
          </cell>
          <cell r="J103">
            <v>255.4</v>
          </cell>
          <cell r="K103">
            <v>1463.5</v>
          </cell>
          <cell r="L103">
            <v>1737.4</v>
          </cell>
          <cell r="M103">
            <v>9.5</v>
          </cell>
          <cell r="N103">
            <v>88.8</v>
          </cell>
          <cell r="O103">
            <v>60.9</v>
          </cell>
          <cell r="P103">
            <v>110.8</v>
          </cell>
          <cell r="Q103">
            <v>139.5</v>
          </cell>
          <cell r="R103">
            <v>153.69999999999999</v>
          </cell>
          <cell r="S103">
            <v>174.7</v>
          </cell>
          <cell r="T103" t="str">
            <v>دخل الملكية وعائد التنظيم المدفوع الى العالم الخارجي(1)</v>
          </cell>
        </row>
        <row r="104">
          <cell r="B104" t="str">
            <v>Other current transfers to the rest of the world (2)</v>
          </cell>
          <cell r="C104">
            <v>0</v>
          </cell>
          <cell r="F104">
            <v>0</v>
          </cell>
          <cell r="G104">
            <v>1</v>
          </cell>
          <cell r="H104">
            <v>0</v>
          </cell>
          <cell r="I104">
            <v>0</v>
          </cell>
          <cell r="J104">
            <v>0</v>
          </cell>
          <cell r="K104">
            <v>162</v>
          </cell>
          <cell r="L104">
            <v>188</v>
          </cell>
          <cell r="M104">
            <v>162.80000000000001</v>
          </cell>
          <cell r="N104">
            <v>151.19999999999999</v>
          </cell>
          <cell r="O104">
            <v>248.1</v>
          </cell>
          <cell r="P104">
            <v>308.10000000000002</v>
          </cell>
          <cell r="Q104">
            <v>372.3</v>
          </cell>
          <cell r="R104">
            <v>429.5</v>
          </cell>
          <cell r="S104">
            <v>485.2</v>
          </cell>
          <cell r="T104" t="str">
            <v>تحويلات جارية اخرى الى العالم الخارجي (2)</v>
          </cell>
        </row>
        <row r="105">
          <cell r="B105" t="str">
            <v>Surplus of the nation from current transactions</v>
          </cell>
          <cell r="C105">
            <v>238.4</v>
          </cell>
          <cell r="F105">
            <v>-232.2</v>
          </cell>
          <cell r="G105">
            <v>-151.5</v>
          </cell>
          <cell r="H105">
            <v>-435.5</v>
          </cell>
          <cell r="I105">
            <v>-403.9</v>
          </cell>
          <cell r="J105">
            <v>-92.9</v>
          </cell>
          <cell r="K105">
            <v>-417.4</v>
          </cell>
          <cell r="L105">
            <v>-199.5</v>
          </cell>
          <cell r="M105">
            <v>97.9</v>
          </cell>
          <cell r="N105">
            <v>-11.7</v>
          </cell>
          <cell r="O105">
            <v>-292.3</v>
          </cell>
          <cell r="P105">
            <v>-128.1</v>
          </cell>
          <cell r="Q105">
            <v>42.5</v>
          </cell>
          <cell r="R105">
            <v>33.6</v>
          </cell>
          <cell r="S105">
            <v>24.1</v>
          </cell>
          <cell r="T105" t="str">
            <v>فائض الدولة من العمليات الجارية</v>
          </cell>
        </row>
        <row r="106">
          <cell r="B106" t="str">
            <v>Disposable of current receipts</v>
          </cell>
          <cell r="C106">
            <v>1581.7</v>
          </cell>
          <cell r="F106">
            <v>1298.2</v>
          </cell>
          <cell r="G106">
            <v>1730.8</v>
          </cell>
          <cell r="H106">
            <v>1639.4</v>
          </cell>
          <cell r="I106">
            <v>1762.2</v>
          </cell>
          <cell r="J106">
            <v>1953.2</v>
          </cell>
          <cell r="K106">
            <v>2856.3</v>
          </cell>
          <cell r="L106">
            <v>3361.5</v>
          </cell>
          <cell r="M106">
            <v>2018.5</v>
          </cell>
          <cell r="N106">
            <v>1887.6</v>
          </cell>
          <cell r="O106">
            <v>1502.1</v>
          </cell>
          <cell r="P106">
            <v>1838.3</v>
          </cell>
          <cell r="Q106">
            <v>2455.4</v>
          </cell>
          <cell r="R106">
            <v>2569.1</v>
          </cell>
          <cell r="S106">
            <v>2671.7</v>
          </cell>
          <cell r="T106" t="str">
            <v>التصرف فى المتحصلات الجارية</v>
          </cell>
        </row>
        <row r="107">
          <cell r="B107" t="str">
            <v>* ESCWA  estimates.(1) Net primary income from abroad for 1996-2002.</v>
          </cell>
          <cell r="P107" t="str">
            <v>* تقديرات الاسكوا.(1) صافي الدخل الأولي من الخارج للأعوام 1996-2002.</v>
          </cell>
        </row>
        <row r="108">
          <cell r="B108" t="str">
            <v xml:space="preserve"> (2) Net current transfers from abroad for 1996-2002.</v>
          </cell>
          <cell r="Q108" t="str">
            <v>(2) صافي التحويلات الجارية من الخارج للأعوام 1996-2002.</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2:G26"/>
  <sheetViews>
    <sheetView tabSelected="1" view="pageBreakPreview" zoomScaleSheetLayoutView="100" workbookViewId="0">
      <pane ySplit="2" topLeftCell="A3" activePane="bottomLeft" state="frozenSplit"/>
      <selection pane="bottomLeft" activeCell="A4" sqref="A4"/>
    </sheetView>
  </sheetViews>
  <sheetFormatPr defaultRowHeight="15"/>
  <cols>
    <col min="1" max="1" width="4.28515625" customWidth="1"/>
    <col min="2" max="2" width="8.7109375" customWidth="1"/>
    <col min="3" max="3" width="39.140625" customWidth="1"/>
    <col min="4" max="4" width="3.140625" customWidth="1"/>
    <col min="5" max="5" width="34.42578125" customWidth="1"/>
    <col min="6" max="6" width="7" customWidth="1"/>
    <col min="7" max="7" width="4.140625" style="439" customWidth="1"/>
  </cols>
  <sheetData>
    <row r="2" spans="1:7" ht="18.75">
      <c r="A2" s="713" t="s">
        <v>239</v>
      </c>
      <c r="B2" s="713"/>
      <c r="C2" s="713"/>
      <c r="D2" s="446"/>
      <c r="E2" s="713" t="s">
        <v>240</v>
      </c>
      <c r="F2" s="713"/>
      <c r="G2" s="713"/>
    </row>
    <row r="3" spans="1:7" ht="53.25" customHeight="1">
      <c r="A3" s="716" t="s">
        <v>357</v>
      </c>
      <c r="B3" s="716"/>
      <c r="C3" s="716"/>
      <c r="D3" s="446"/>
      <c r="E3" s="714" t="s">
        <v>238</v>
      </c>
      <c r="F3" s="714"/>
      <c r="G3" s="714"/>
    </row>
    <row r="5" spans="1:7" s="442" customFormat="1" ht="24" customHeight="1">
      <c r="A5" s="715" t="s">
        <v>268</v>
      </c>
      <c r="B5" s="715"/>
      <c r="C5" s="715"/>
      <c r="D5"/>
      <c r="E5" s="712" t="s">
        <v>269</v>
      </c>
      <c r="F5" s="712"/>
      <c r="G5" s="712"/>
    </row>
    <row r="7" spans="1:7" s="443" customFormat="1">
      <c r="A7" s="443" t="s">
        <v>270</v>
      </c>
      <c r="G7" s="444" t="s">
        <v>271</v>
      </c>
    </row>
    <row r="8" spans="1:7">
      <c r="B8" s="443" t="s">
        <v>272</v>
      </c>
      <c r="F8" s="447" t="s">
        <v>275</v>
      </c>
    </row>
    <row r="9" spans="1:7">
      <c r="B9" s="443" t="s">
        <v>273</v>
      </c>
      <c r="F9" s="447" t="s">
        <v>274</v>
      </c>
    </row>
    <row r="10" spans="1:7">
      <c r="C10" s="440" t="s">
        <v>241</v>
      </c>
      <c r="D10" s="440"/>
      <c r="E10" s="440" t="s">
        <v>250</v>
      </c>
      <c r="F10" s="440"/>
    </row>
    <row r="11" spans="1:7">
      <c r="C11" s="440" t="s">
        <v>113</v>
      </c>
      <c r="D11" s="440"/>
      <c r="E11" s="440" t="s">
        <v>114</v>
      </c>
      <c r="F11" s="440"/>
    </row>
    <row r="12" spans="1:7">
      <c r="C12" s="440" t="s">
        <v>242</v>
      </c>
      <c r="D12" s="440"/>
      <c r="E12" s="440" t="s">
        <v>251</v>
      </c>
      <c r="F12" s="440"/>
    </row>
    <row r="13" spans="1:7">
      <c r="C13" s="440" t="s">
        <v>243</v>
      </c>
      <c r="D13" s="440"/>
      <c r="E13" s="440" t="s">
        <v>252</v>
      </c>
      <c r="F13" s="440"/>
    </row>
    <row r="14" spans="1:7">
      <c r="C14" s="440" t="s">
        <v>145</v>
      </c>
      <c r="D14" s="440"/>
      <c r="E14" s="440" t="s">
        <v>146</v>
      </c>
      <c r="F14" s="440"/>
    </row>
    <row r="15" spans="1:7">
      <c r="C15" s="440" t="s">
        <v>164</v>
      </c>
      <c r="D15" s="440"/>
      <c r="E15" s="440" t="s">
        <v>165</v>
      </c>
      <c r="F15" s="440"/>
    </row>
    <row r="16" spans="1:7">
      <c r="C16" s="440" t="s">
        <v>292</v>
      </c>
      <c r="D16" s="440"/>
      <c r="E16" s="440" t="s">
        <v>293</v>
      </c>
      <c r="F16" s="440"/>
    </row>
    <row r="17" spans="3:6">
      <c r="C17" s="440" t="s">
        <v>299</v>
      </c>
      <c r="D17" s="440"/>
      <c r="E17" s="440" t="s">
        <v>300</v>
      </c>
      <c r="F17" s="440"/>
    </row>
    <row r="18" spans="3:6">
      <c r="C18" s="440" t="s">
        <v>244</v>
      </c>
      <c r="D18" s="440"/>
      <c r="E18" s="440" t="s">
        <v>253</v>
      </c>
      <c r="F18" s="440"/>
    </row>
    <row r="19" spans="3:6">
      <c r="C19" s="440" t="s">
        <v>175</v>
      </c>
      <c r="D19" s="440"/>
      <c r="E19" s="440" t="s">
        <v>176</v>
      </c>
      <c r="F19" s="440"/>
    </row>
    <row r="20" spans="3:6">
      <c r="C20" s="440" t="s">
        <v>245</v>
      </c>
      <c r="D20" s="440"/>
      <c r="E20" s="440" t="s">
        <v>254</v>
      </c>
      <c r="F20" s="440"/>
    </row>
    <row r="21" spans="3:6">
      <c r="C21" s="440" t="s">
        <v>246</v>
      </c>
      <c r="D21" s="440"/>
      <c r="E21" s="440" t="s">
        <v>255</v>
      </c>
      <c r="F21" s="440"/>
    </row>
    <row r="22" spans="3:6">
      <c r="C22" s="440" t="s">
        <v>247</v>
      </c>
      <c r="D22" s="440"/>
      <c r="E22" s="440" t="s">
        <v>256</v>
      </c>
      <c r="F22" s="440"/>
    </row>
    <row r="23" spans="3:6">
      <c r="C23" s="440" t="s">
        <v>248</v>
      </c>
      <c r="D23" s="440"/>
      <c r="E23" s="440" t="s">
        <v>257</v>
      </c>
      <c r="F23" s="440"/>
    </row>
    <row r="24" spans="3:6">
      <c r="C24" s="440" t="s">
        <v>337</v>
      </c>
      <c r="D24" s="440"/>
      <c r="E24" s="440" t="s">
        <v>338</v>
      </c>
      <c r="F24" s="440"/>
    </row>
    <row r="25" spans="3:6">
      <c r="C25" s="440" t="s">
        <v>107</v>
      </c>
      <c r="D25" s="440"/>
      <c r="E25" s="440" t="s">
        <v>108</v>
      </c>
      <c r="F25" s="440"/>
    </row>
    <row r="26" spans="3:6">
      <c r="C26" s="440" t="s">
        <v>249</v>
      </c>
      <c r="D26" s="440"/>
      <c r="E26" s="440" t="s">
        <v>258</v>
      </c>
      <c r="F26" s="440"/>
    </row>
  </sheetData>
  <mergeCells count="6">
    <mergeCell ref="E5:G5"/>
    <mergeCell ref="E2:G2"/>
    <mergeCell ref="E3:G3"/>
    <mergeCell ref="A5:C5"/>
    <mergeCell ref="A3:C3"/>
    <mergeCell ref="A2:C2"/>
  </mergeCells>
  <hyperlinks>
    <hyperlink ref="C10" location="'Bahrain '!A1" display="Bahrain"/>
    <hyperlink ref="C11" location="Egypt!A1" display="Egypt"/>
    <hyperlink ref="C12" location="Iraq!A1" display="Iraq"/>
    <hyperlink ref="C13" location="Jordan!A1" display="Jordan"/>
    <hyperlink ref="C14" location="Kuwait!A1" display="Kuwait"/>
    <hyperlink ref="C15" location="Lebanon!A1" display="Lebanon"/>
    <hyperlink ref="C18" location="Oman!A1" display="Oman"/>
    <hyperlink ref="C19" location="Palestine!A1" display="Palestine"/>
    <hyperlink ref="C20" location="Qatar!A1" display="Qatar"/>
    <hyperlink ref="C21" location="Saudia!A1" display="Saudi Arabia"/>
    <hyperlink ref="C22" location="Sudan!A1" display="Sudan"/>
    <hyperlink ref="C23" location="Syria!A1" display="Syrian Arab Republic"/>
    <hyperlink ref="C25" location="UAE!A1" display="United Arab Emirates"/>
    <hyperlink ref="C26" location="Yemen!A1" display="Yemen"/>
    <hyperlink ref="E10" location="'Bahrain '!A1" display="البحرين"/>
    <hyperlink ref="E11" location="Egypt!A1" display="مصر"/>
    <hyperlink ref="E12" location="Iraq!A1" display="العراق"/>
    <hyperlink ref="E13" location="Jordan!A1" display="الأردن"/>
    <hyperlink ref="E14" location="Kuwait!A1" display="الكويت"/>
    <hyperlink ref="E15" location="Lebanon!A1" display="لبنان"/>
    <hyperlink ref="E18" location="Oman!A1" display="عُمان"/>
    <hyperlink ref="E19" location="Palestine!A1" display="فلسطين"/>
    <hyperlink ref="E20" location="Qatar!A1" display="قطر"/>
    <hyperlink ref="E21" location="Saudia!A1" display="المملكة العربية السعودية"/>
    <hyperlink ref="E22" location="Sudan!A1" display="السودان"/>
    <hyperlink ref="E23" location="Syria!A1" display="الجمهورية العربية السورية"/>
    <hyperlink ref="E25" location="UAE!A1" display="الإمارات العربية المتحدة"/>
    <hyperlink ref="E26" location="Yemen!A1" display="اليمن"/>
    <hyperlink ref="E5" location="Intro!A1" display="المقدمة"/>
    <hyperlink ref="A5:B5" location="Intro!A1" display="Introduction"/>
    <hyperlink ref="E24" location="Tunisia!B2:H15" display="تونس"/>
    <hyperlink ref="C16" location="Libya!A1" display="Libya"/>
    <hyperlink ref="E16" location="Libya!A1" display="ليبيا"/>
    <hyperlink ref="E17" location="Morocco!A1" display="المغرب"/>
    <hyperlink ref="C17" location="Morocco!A1" display="Morocco"/>
    <hyperlink ref="C24" location="Tunisia!A1" display="Tunisia"/>
  </hyperlinks>
  <pageMargins left="0.7" right="0.7" top="0.75" bottom="0.75" header="0.3" footer="0.3"/>
  <pageSetup paperSize="9" scale="83" orientation="portrait" r:id="rId1"/>
</worksheet>
</file>

<file path=xl/worksheets/sheet10.xml><?xml version="1.0" encoding="utf-8"?>
<worksheet xmlns="http://schemas.openxmlformats.org/spreadsheetml/2006/main" xmlns:r="http://schemas.openxmlformats.org/officeDocument/2006/relationships">
  <dimension ref="A1:G49"/>
  <sheetViews>
    <sheetView view="pageBreakPreview" zoomScale="80" zoomScaleNormal="100" zoomScaleSheetLayoutView="80" workbookViewId="0">
      <pane ySplit="1" topLeftCell="A5" activePane="bottomLeft" state="frozenSplit"/>
      <selection pane="bottomLeft" activeCell="G44" sqref="G44"/>
    </sheetView>
  </sheetViews>
  <sheetFormatPr defaultRowHeight="15"/>
  <cols>
    <col min="1" max="1" width="31.85546875" customWidth="1"/>
    <col min="2" max="6" width="11.28515625" customWidth="1"/>
    <col min="7" max="7" width="32.140625" customWidth="1"/>
  </cols>
  <sheetData>
    <row r="1" spans="1:7" s="6" customFormat="1" ht="19.5" customHeight="1">
      <c r="A1" s="441" t="s">
        <v>259</v>
      </c>
    </row>
    <row r="2" spans="1:7" ht="18">
      <c r="A2" s="454" t="s">
        <v>295</v>
      </c>
      <c r="B2" s="455"/>
      <c r="C2" s="455"/>
      <c r="D2" s="455"/>
      <c r="E2" s="455"/>
      <c r="F2" s="455"/>
      <c r="G2" s="456"/>
    </row>
    <row r="3" spans="1:7" ht="18.75">
      <c r="A3" s="457" t="s">
        <v>296</v>
      </c>
      <c r="B3" s="458"/>
      <c r="C3" s="458"/>
      <c r="D3" s="458"/>
      <c r="E3" s="458"/>
      <c r="F3" s="458"/>
      <c r="G3" s="456"/>
    </row>
    <row r="4" spans="1:7" ht="18.75">
      <c r="A4" s="459" t="s">
        <v>299</v>
      </c>
      <c r="B4" s="458"/>
      <c r="C4" s="458"/>
      <c r="D4" s="458"/>
      <c r="E4" s="458"/>
      <c r="F4" s="458"/>
      <c r="G4" s="460" t="s">
        <v>300</v>
      </c>
    </row>
    <row r="5" spans="1:7" ht="18.75">
      <c r="A5" s="461" t="s">
        <v>2</v>
      </c>
      <c r="B5" s="462"/>
      <c r="C5" s="462"/>
      <c r="D5" s="462"/>
      <c r="E5" s="462"/>
      <c r="F5" s="462"/>
      <c r="G5" s="463" t="s">
        <v>3</v>
      </c>
    </row>
    <row r="6" spans="1:7" ht="18.75">
      <c r="A6" s="464"/>
      <c r="B6" s="629">
        <v>2009</v>
      </c>
      <c r="C6" s="630">
        <v>2010</v>
      </c>
      <c r="D6" s="630">
        <v>2011</v>
      </c>
      <c r="E6" s="630">
        <v>2012</v>
      </c>
      <c r="F6" s="631">
        <v>2013</v>
      </c>
      <c r="G6" s="467"/>
    </row>
    <row r="7" spans="1:7" ht="31.5">
      <c r="A7" s="468" t="s">
        <v>4</v>
      </c>
      <c r="B7" s="632">
        <v>9683.5323377815967</v>
      </c>
      <c r="C7" s="632">
        <v>9593.9540196423404</v>
      </c>
      <c r="D7" s="632">
        <v>10030.967514496959</v>
      </c>
      <c r="E7" s="632">
        <v>10827.57983091421</v>
      </c>
      <c r="F7" s="632">
        <v>11227.426856935477</v>
      </c>
      <c r="G7" s="469" t="s">
        <v>5</v>
      </c>
    </row>
    <row r="8" spans="1:7" ht="31.5">
      <c r="A8" s="468" t="s">
        <v>6</v>
      </c>
      <c r="B8" s="633">
        <v>33129.173462570201</v>
      </c>
      <c r="C8" s="633">
        <v>33863.387534351983</v>
      </c>
      <c r="D8" s="633">
        <v>36363.901051408153</v>
      </c>
      <c r="E8" s="633">
        <v>37700.315051075188</v>
      </c>
      <c r="F8" s="633">
        <v>39105.248965407554</v>
      </c>
      <c r="G8" s="471" t="s">
        <v>7</v>
      </c>
    </row>
    <row r="9" spans="1:7" ht="15.75">
      <c r="A9" s="468" t="s">
        <v>8</v>
      </c>
      <c r="B9" s="633">
        <v>1358.9668012909219</v>
      </c>
      <c r="C9" s="633">
        <v>1062.4754949887779</v>
      </c>
      <c r="D9" s="633">
        <v>1333.2241956062016</v>
      </c>
      <c r="E9" s="633">
        <v>456.15575832785555</v>
      </c>
      <c r="F9" s="633">
        <v>551.94445899549805</v>
      </c>
      <c r="G9" s="469" t="s">
        <v>9</v>
      </c>
    </row>
    <row r="10" spans="1:7" ht="15.75">
      <c r="A10" s="468" t="s">
        <v>10</v>
      </c>
      <c r="B10" s="633">
        <v>18161.304018390041</v>
      </c>
      <c r="C10" s="633">
        <v>18037.245362079218</v>
      </c>
      <c r="D10" s="633">
        <v>18480.237344185087</v>
      </c>
      <c r="E10" s="633">
        <v>18769.298095357961</v>
      </c>
      <c r="F10" s="633">
        <v>18813.237825658191</v>
      </c>
      <c r="G10" s="469" t="s">
        <v>11</v>
      </c>
    </row>
    <row r="11" spans="1:7" ht="15.75">
      <c r="A11" s="472" t="s">
        <v>12</v>
      </c>
      <c r="B11" s="633">
        <v>15629.641756520419</v>
      </c>
      <c r="C11" s="633">
        <v>18227.581553341031</v>
      </c>
      <c r="D11" s="633">
        <v>18614.18219776747</v>
      </c>
      <c r="E11" s="633">
        <v>19102.14196994654</v>
      </c>
      <c r="F11" s="633">
        <v>19551.331888464516</v>
      </c>
      <c r="G11" s="471" t="s">
        <v>13</v>
      </c>
    </row>
    <row r="12" spans="1:7" ht="31.5">
      <c r="A12" s="468" t="s">
        <v>14</v>
      </c>
      <c r="B12" s="633">
        <v>21877.027378132359</v>
      </c>
      <c r="C12" s="633">
        <v>22655.863850275004</v>
      </c>
      <c r="D12" s="633">
        <v>23795.704015966556</v>
      </c>
      <c r="E12" s="633">
        <v>24199.692961576777</v>
      </c>
      <c r="F12" s="633">
        <v>23848.187612598118</v>
      </c>
      <c r="G12" s="473" t="s">
        <v>15</v>
      </c>
    </row>
    <row r="13" spans="1:7" ht="15.75">
      <c r="A13" s="474" t="s">
        <v>18</v>
      </c>
      <c r="B13" s="634">
        <v>56085.590998420812</v>
      </c>
      <c r="C13" s="634">
        <v>58128.780114128349</v>
      </c>
      <c r="D13" s="634">
        <v>61026.808287497312</v>
      </c>
      <c r="E13" s="634">
        <v>62655.797744044976</v>
      </c>
      <c r="F13" s="634">
        <v>65401.002382863109</v>
      </c>
      <c r="G13" s="475" t="s">
        <v>19</v>
      </c>
    </row>
    <row r="14" spans="1:7">
      <c r="A14" s="476"/>
      <c r="B14" s="516"/>
      <c r="C14" s="516"/>
      <c r="D14" s="516"/>
      <c r="E14" s="516"/>
      <c r="F14" s="516"/>
      <c r="G14" s="478"/>
    </row>
    <row r="15" spans="1:7" hidden="1">
      <c r="A15" s="479"/>
      <c r="B15" s="481"/>
      <c r="C15" s="481"/>
      <c r="D15" s="481"/>
      <c r="E15" s="481"/>
      <c r="F15" s="481"/>
      <c r="G15" s="482"/>
    </row>
    <row r="16" spans="1:7" hidden="1">
      <c r="A16" s="483"/>
      <c r="B16" s="481"/>
      <c r="C16" s="481"/>
      <c r="D16" s="481"/>
      <c r="E16" s="481"/>
      <c r="F16" s="481"/>
      <c r="G16" s="482"/>
    </row>
    <row r="17" spans="1:7" hidden="1">
      <c r="A17" s="484"/>
      <c r="B17" s="480"/>
      <c r="C17" s="480"/>
      <c r="D17" s="480"/>
      <c r="E17" s="480"/>
      <c r="F17" s="480"/>
      <c r="G17" s="485"/>
    </row>
    <row r="18" spans="1:7" hidden="1">
      <c r="A18" s="476"/>
      <c r="B18" s="480"/>
      <c r="C18" s="480"/>
      <c r="D18" s="480"/>
      <c r="E18" s="480"/>
      <c r="F18" s="480"/>
      <c r="G18" s="486"/>
    </row>
    <row r="19" spans="1:7" hidden="1">
      <c r="A19" s="476"/>
      <c r="B19" s="480"/>
      <c r="C19" s="480"/>
      <c r="D19" s="480"/>
      <c r="E19" s="480"/>
      <c r="F19" s="480"/>
      <c r="G19" s="486"/>
    </row>
    <row r="20" spans="1:7" hidden="1">
      <c r="A20" s="476"/>
      <c r="B20" s="480"/>
      <c r="C20" s="480"/>
      <c r="D20" s="480"/>
      <c r="E20" s="480"/>
      <c r="F20" s="480"/>
      <c r="G20" s="486"/>
    </row>
    <row r="21" spans="1:7" hidden="1">
      <c r="A21" s="476"/>
      <c r="B21" s="480"/>
      <c r="C21" s="480"/>
      <c r="D21" s="480"/>
      <c r="E21" s="480"/>
      <c r="F21" s="480"/>
      <c r="G21" s="486"/>
    </row>
    <row r="22" spans="1:7" hidden="1">
      <c r="A22" s="487"/>
      <c r="B22" s="488"/>
      <c r="C22" s="488"/>
      <c r="D22" s="488"/>
      <c r="E22" s="488"/>
      <c r="F22" s="488"/>
      <c r="G22" s="486"/>
    </row>
    <row r="23" spans="1:7" hidden="1">
      <c r="A23" s="487"/>
      <c r="B23" s="489"/>
      <c r="C23" s="489"/>
      <c r="D23" s="489"/>
      <c r="E23" s="489"/>
      <c r="F23" s="489"/>
      <c r="G23" s="486"/>
    </row>
    <row r="24" spans="1:7" hidden="1">
      <c r="A24" s="490"/>
      <c r="B24" s="491"/>
      <c r="C24" s="491"/>
      <c r="D24" s="491"/>
      <c r="E24" s="491"/>
      <c r="F24" s="491"/>
      <c r="G24" s="492"/>
    </row>
    <row r="25" spans="1:7">
      <c r="A25" s="493"/>
      <c r="B25" s="494"/>
      <c r="C25" s="494"/>
      <c r="D25" s="494"/>
      <c r="E25" s="494"/>
      <c r="F25" s="494"/>
      <c r="G25" s="492"/>
    </row>
    <row r="26" spans="1:7" ht="18">
      <c r="A26" s="454" t="s">
        <v>297</v>
      </c>
      <c r="B26" s="455"/>
      <c r="C26" s="455"/>
      <c r="D26" s="455"/>
      <c r="E26" s="455"/>
      <c r="F26" s="455"/>
      <c r="G26" s="495"/>
    </row>
    <row r="27" spans="1:7" ht="18.75">
      <c r="A27" s="517" t="s">
        <v>298</v>
      </c>
      <c r="B27" s="455"/>
      <c r="C27" s="455"/>
      <c r="D27" s="455"/>
      <c r="E27" s="455"/>
      <c r="F27" s="455"/>
      <c r="G27" s="495"/>
    </row>
    <row r="28" spans="1:7" ht="18.75">
      <c r="A28" s="518" t="s">
        <v>299</v>
      </c>
      <c r="B28" s="455"/>
      <c r="C28" s="455"/>
      <c r="D28" s="455"/>
      <c r="E28" s="455"/>
      <c r="F28" s="455"/>
      <c r="G28" s="460" t="s">
        <v>300</v>
      </c>
    </row>
    <row r="29" spans="1:7" ht="18.75">
      <c r="A29" s="519" t="s">
        <v>2</v>
      </c>
      <c r="B29" s="496"/>
      <c r="C29" s="496"/>
      <c r="D29" s="496"/>
      <c r="E29" s="496"/>
      <c r="F29" s="496"/>
      <c r="G29" s="463" t="s">
        <v>3</v>
      </c>
    </row>
    <row r="30" spans="1:7" ht="18.75">
      <c r="A30" s="497"/>
      <c r="B30" s="635">
        <v>2009</v>
      </c>
      <c r="C30" s="639">
        <v>2010</v>
      </c>
      <c r="D30" s="639">
        <v>2011</v>
      </c>
      <c r="E30" s="639">
        <v>2012</v>
      </c>
      <c r="F30" s="639">
        <v>2013</v>
      </c>
      <c r="G30" s="467"/>
    </row>
    <row r="31" spans="1:7" ht="15.75">
      <c r="A31" s="515" t="s">
        <v>24</v>
      </c>
      <c r="B31" s="636"/>
      <c r="C31" s="636"/>
      <c r="D31" s="636"/>
      <c r="E31" s="636"/>
      <c r="F31" s="636"/>
      <c r="G31" s="502" t="s">
        <v>25</v>
      </c>
    </row>
    <row r="32" spans="1:7" ht="31.5">
      <c r="A32" s="503" t="s">
        <v>27</v>
      </c>
      <c r="B32" s="637">
        <v>9856.6836304446497</v>
      </c>
      <c r="C32" s="637">
        <v>9644.5463111995341</v>
      </c>
      <c r="D32" s="637">
        <v>10159.536360689579</v>
      </c>
      <c r="E32" s="637">
        <v>9329.9529184244893</v>
      </c>
      <c r="F32" s="637">
        <v>11088.682169084412</v>
      </c>
      <c r="G32" s="469" t="s">
        <v>28</v>
      </c>
    </row>
    <row r="33" spans="1:7" ht="15.75">
      <c r="A33" s="503" t="s">
        <v>30</v>
      </c>
      <c r="B33" s="637">
        <v>802.68752128080666</v>
      </c>
      <c r="C33" s="637">
        <v>1112.1431240197883</v>
      </c>
      <c r="D33" s="637">
        <v>1178.20470381974</v>
      </c>
      <c r="E33" s="637">
        <v>1150.227505919825</v>
      </c>
      <c r="F33" s="637">
        <v>1116.7838635421151</v>
      </c>
      <c r="G33" s="469" t="s">
        <v>31</v>
      </c>
    </row>
    <row r="34" spans="1:7" ht="15.75">
      <c r="A34" s="503" t="s">
        <v>33</v>
      </c>
      <c r="B34" s="637">
        <v>7387.9192849571718</v>
      </c>
      <c r="C34" s="637">
        <v>7596.2247512456925</v>
      </c>
      <c r="D34" s="637">
        <v>7821.617828020987</v>
      </c>
      <c r="E34" s="637">
        <v>7935.3459725048442</v>
      </c>
      <c r="F34" s="637">
        <v>8000.6385173572971</v>
      </c>
      <c r="G34" s="469" t="s">
        <v>34</v>
      </c>
    </row>
    <row r="35" spans="1:7" ht="15.75">
      <c r="A35" s="503" t="s">
        <v>36</v>
      </c>
      <c r="B35" s="637">
        <v>1796.4840459299658</v>
      </c>
      <c r="C35" s="637">
        <v>1924.7298600038982</v>
      </c>
      <c r="D35" s="637">
        <v>2040.7385237072631</v>
      </c>
      <c r="E35" s="637">
        <v>2181.5088005245348</v>
      </c>
      <c r="F35" s="637">
        <v>2189.3449925838922</v>
      </c>
      <c r="G35" s="469" t="s">
        <v>37</v>
      </c>
    </row>
    <row r="36" spans="1:7" ht="15.75">
      <c r="A36" s="505" t="s">
        <v>39</v>
      </c>
      <c r="B36" s="637">
        <v>3035.1405381769928</v>
      </c>
      <c r="C36" s="637">
        <v>3114.9044770844316</v>
      </c>
      <c r="D36" s="637">
        <v>3244.6342780733362</v>
      </c>
      <c r="E36" s="637">
        <v>3314.2767275870606</v>
      </c>
      <c r="F36" s="637">
        <v>3360.5187570204498</v>
      </c>
      <c r="G36" s="471" t="s">
        <v>40</v>
      </c>
    </row>
    <row r="37" spans="1:7" ht="31.5">
      <c r="A37" s="503" t="s">
        <v>42</v>
      </c>
      <c r="B37" s="637">
        <v>7287.2663438608679</v>
      </c>
      <c r="C37" s="637">
        <v>7349.5753539779016</v>
      </c>
      <c r="D37" s="637">
        <v>7616.7522173279331</v>
      </c>
      <c r="E37" s="637">
        <v>7795.5665860294866</v>
      </c>
      <c r="F37" s="637">
        <v>7925.511252071442</v>
      </c>
      <c r="G37" s="469" t="s">
        <v>43</v>
      </c>
    </row>
    <row r="38" spans="1:7" ht="31.5">
      <c r="A38" s="503" t="s">
        <v>45</v>
      </c>
      <c r="B38" s="637">
        <v>4151.0363346417334</v>
      </c>
      <c r="C38" s="637">
        <v>4395.2119321706168</v>
      </c>
      <c r="D38" s="637">
        <v>4919.1611238985852</v>
      </c>
      <c r="E38" s="637">
        <v>5601.1366923299065</v>
      </c>
      <c r="F38" s="637">
        <v>5744.1616693296928</v>
      </c>
      <c r="G38" s="471" t="s">
        <v>46</v>
      </c>
    </row>
    <row r="39" spans="1:7" ht="31.5">
      <c r="A39" s="503" t="s">
        <v>48</v>
      </c>
      <c r="B39" s="637">
        <v>3197.4885273454361</v>
      </c>
      <c r="C39" s="637">
        <v>3212.4766302486933</v>
      </c>
      <c r="D39" s="637">
        <v>3456.2117705656287</v>
      </c>
      <c r="E39" s="637">
        <v>3624.5872928882104</v>
      </c>
      <c r="F39" s="637">
        <v>3619.1408807275971</v>
      </c>
      <c r="G39" s="469" t="s">
        <v>49</v>
      </c>
    </row>
    <row r="40" spans="1:7" ht="31.5">
      <c r="A40" s="503" t="s">
        <v>51</v>
      </c>
      <c r="B40" s="637">
        <v>5707.3247510577321</v>
      </c>
      <c r="C40" s="637">
        <v>5853.5444155695623</v>
      </c>
      <c r="D40" s="637">
        <v>6111.2812007773055</v>
      </c>
      <c r="E40" s="637">
        <v>6435.7369589963437</v>
      </c>
      <c r="F40" s="637">
        <v>6546.908329306325</v>
      </c>
      <c r="G40" s="469" t="s">
        <v>52</v>
      </c>
    </row>
    <row r="41" spans="1:7" ht="31.5">
      <c r="A41" s="503" t="s">
        <v>54</v>
      </c>
      <c r="B41" s="637">
        <v>5291.5746607177198</v>
      </c>
      <c r="C41" s="637">
        <v>5518.2521996194318</v>
      </c>
      <c r="D41" s="637">
        <v>5928.9128154186446</v>
      </c>
      <c r="E41" s="637">
        <v>6191.0561666761914</v>
      </c>
      <c r="F41" s="637">
        <v>6416.1604485776634</v>
      </c>
      <c r="G41" s="506" t="s">
        <v>55</v>
      </c>
    </row>
    <row r="42" spans="1:7" ht="15.75">
      <c r="A42" s="507" t="s">
        <v>57</v>
      </c>
      <c r="B42" s="638">
        <v>48513.605638413079</v>
      </c>
      <c r="C42" s="638">
        <v>49721.609055139554</v>
      </c>
      <c r="D42" s="638">
        <v>52477.050822298996</v>
      </c>
      <c r="E42" s="638">
        <v>53559.395621880889</v>
      </c>
      <c r="F42" s="638">
        <v>56007.850879600883</v>
      </c>
      <c r="G42" s="475" t="s">
        <v>58</v>
      </c>
    </row>
    <row r="43" spans="1:7" ht="31.5">
      <c r="A43" s="509" t="s">
        <v>109</v>
      </c>
      <c r="B43" s="637">
        <v>4464.0049851780095</v>
      </c>
      <c r="C43" s="637">
        <v>4592.016618740442</v>
      </c>
      <c r="D43" s="637">
        <v>4857.7080595244342</v>
      </c>
      <c r="E43" s="637">
        <v>5182.062357848974</v>
      </c>
      <c r="F43" s="637">
        <v>5360.5917813226433</v>
      </c>
      <c r="G43" s="510" t="s">
        <v>61</v>
      </c>
    </row>
    <row r="44" spans="1:7" ht="31.5">
      <c r="A44" s="509" t="s">
        <v>110</v>
      </c>
      <c r="B44" s="640">
        <v>0</v>
      </c>
      <c r="C44" s="640">
        <v>0</v>
      </c>
      <c r="D44" s="640">
        <v>0</v>
      </c>
      <c r="E44" s="640">
        <v>0</v>
      </c>
      <c r="F44" s="640">
        <v>0</v>
      </c>
      <c r="G44" s="510" t="s">
        <v>64</v>
      </c>
    </row>
    <row r="45" spans="1:7" ht="31.5">
      <c r="A45" s="509" t="s">
        <v>66</v>
      </c>
      <c r="B45" s="640">
        <v>0</v>
      </c>
      <c r="C45" s="640">
        <v>0</v>
      </c>
      <c r="D45" s="640">
        <v>0</v>
      </c>
      <c r="E45" s="640">
        <v>0</v>
      </c>
      <c r="F45" s="640">
        <v>0</v>
      </c>
      <c r="G45" s="510" t="s">
        <v>67</v>
      </c>
    </row>
    <row r="46" spans="1:7" ht="31.5">
      <c r="A46" s="511" t="s">
        <v>69</v>
      </c>
      <c r="B46" s="637">
        <v>2647.1044526777537</v>
      </c>
      <c r="C46" s="637">
        <v>2588.8406820004839</v>
      </c>
      <c r="D46" s="637">
        <v>2804.0807564115316</v>
      </c>
      <c r="E46" s="637">
        <v>2873.3557247686063</v>
      </c>
      <c r="F46" s="637">
        <v>2819.5132045138412</v>
      </c>
      <c r="G46" s="469" t="s">
        <v>70</v>
      </c>
    </row>
    <row r="47" spans="1:7" ht="15.75">
      <c r="A47" s="316" t="s">
        <v>71</v>
      </c>
      <c r="B47" s="638">
        <v>50330.50617091333</v>
      </c>
      <c r="C47" s="638">
        <v>51724.784991879511</v>
      </c>
      <c r="D47" s="638">
        <v>54530.678125411898</v>
      </c>
      <c r="E47" s="638">
        <v>55868.102254961261</v>
      </c>
      <c r="F47" s="638">
        <v>58548.929456409685</v>
      </c>
      <c r="G47" s="512" t="s">
        <v>72</v>
      </c>
    </row>
    <row r="48" spans="1:7" ht="15.75">
      <c r="A48" s="513" t="s">
        <v>74</v>
      </c>
      <c r="B48" s="637">
        <v>5755.0848275074977</v>
      </c>
      <c r="C48" s="637">
        <v>6403.9951222488453</v>
      </c>
      <c r="D48" s="637">
        <v>6496.1301620854092</v>
      </c>
      <c r="E48" s="637">
        <v>6787.6954890837133</v>
      </c>
      <c r="F48" s="637">
        <v>6852.0729264534266</v>
      </c>
      <c r="G48" s="469" t="s">
        <v>75</v>
      </c>
    </row>
    <row r="49" spans="1:7" ht="15.75">
      <c r="A49" s="316" t="s">
        <v>77</v>
      </c>
      <c r="B49" s="638">
        <v>56085.590998420827</v>
      </c>
      <c r="C49" s="638">
        <v>58128.780114128356</v>
      </c>
      <c r="D49" s="638">
        <v>61026.808287497304</v>
      </c>
      <c r="E49" s="638">
        <v>62655.797744044976</v>
      </c>
      <c r="F49" s="638">
        <v>65401.002382863109</v>
      </c>
      <c r="G49" s="475" t="s">
        <v>78</v>
      </c>
    </row>
  </sheetData>
  <hyperlinks>
    <hyperlink ref="A1" location="'List of Tables'!A1" display="LIST OF TABLES"/>
  </hyperlinks>
  <pageMargins left="0.7" right="0.7" top="0.75" bottom="0.75" header="0.3" footer="0.3"/>
  <pageSetup scale="75" orientation="portrait" r:id="rId1"/>
</worksheet>
</file>

<file path=xl/worksheets/sheet11.xml><?xml version="1.0" encoding="utf-8"?>
<worksheet xmlns="http://schemas.openxmlformats.org/spreadsheetml/2006/main" xmlns:r="http://schemas.openxmlformats.org/officeDocument/2006/relationships">
  <sheetPr transitionEvaluation="1" transitionEntry="1">
    <pageSetUpPr fitToPage="1"/>
  </sheetPr>
  <dimension ref="A1:M67"/>
  <sheetViews>
    <sheetView showGridLines="0" view="pageBreakPreview" topLeftCell="B1" zoomScale="75" zoomScaleSheetLayoutView="75" workbookViewId="0">
      <pane ySplit="1" topLeftCell="A2" activePane="bottomLeft" state="frozen"/>
      <selection activeCell="B1" sqref="B1"/>
      <selection pane="bottomLeft" activeCell="G7" sqref="G7"/>
    </sheetView>
  </sheetViews>
  <sheetFormatPr defaultColWidth="8.7109375" defaultRowHeight="12.75"/>
  <cols>
    <col min="1" max="1" width="0" style="177" hidden="1" customWidth="1"/>
    <col min="2" max="2" width="31.7109375" style="214" customWidth="1"/>
    <col min="3" max="7" width="13.7109375" style="159" customWidth="1"/>
    <col min="8" max="8" width="32.85546875" style="289" customWidth="1"/>
    <col min="9" max="236" width="8.7109375" style="159"/>
    <col min="237" max="237" width="0" style="159" hidden="1" customWidth="1"/>
    <col min="238" max="238" width="31.7109375" style="159" customWidth="1"/>
    <col min="239" max="258" width="0" style="159" hidden="1" customWidth="1"/>
    <col min="259" max="263" width="13.7109375" style="159" customWidth="1"/>
    <col min="264" max="264" width="32.85546875" style="159" customWidth="1"/>
    <col min="265" max="492" width="8.7109375" style="159"/>
    <col min="493" max="493" width="0" style="159" hidden="1" customWidth="1"/>
    <col min="494" max="494" width="31.7109375" style="159" customWidth="1"/>
    <col min="495" max="514" width="0" style="159" hidden="1" customWidth="1"/>
    <col min="515" max="519" width="13.7109375" style="159" customWidth="1"/>
    <col min="520" max="520" width="32.85546875" style="159" customWidth="1"/>
    <col min="521" max="748" width="8.7109375" style="159"/>
    <col min="749" max="749" width="0" style="159" hidden="1" customWidth="1"/>
    <col min="750" max="750" width="31.7109375" style="159" customWidth="1"/>
    <col min="751" max="770" width="0" style="159" hidden="1" customWidth="1"/>
    <col min="771" max="775" width="13.7109375" style="159" customWidth="1"/>
    <col min="776" max="776" width="32.85546875" style="159" customWidth="1"/>
    <col min="777" max="1004" width="8.7109375" style="159"/>
    <col min="1005" max="1005" width="0" style="159" hidden="1" customWidth="1"/>
    <col min="1006" max="1006" width="31.7109375" style="159" customWidth="1"/>
    <col min="1007" max="1026" width="0" style="159" hidden="1" customWidth="1"/>
    <col min="1027" max="1031" width="13.7109375" style="159" customWidth="1"/>
    <col min="1032" max="1032" width="32.85546875" style="159" customWidth="1"/>
    <col min="1033" max="1260" width="8.7109375" style="159"/>
    <col min="1261" max="1261" width="0" style="159" hidden="1" customWidth="1"/>
    <col min="1262" max="1262" width="31.7109375" style="159" customWidth="1"/>
    <col min="1263" max="1282" width="0" style="159" hidden="1" customWidth="1"/>
    <col min="1283" max="1287" width="13.7109375" style="159" customWidth="1"/>
    <col min="1288" max="1288" width="32.85546875" style="159" customWidth="1"/>
    <col min="1289" max="1516" width="8.7109375" style="159"/>
    <col min="1517" max="1517" width="0" style="159" hidden="1" customWidth="1"/>
    <col min="1518" max="1518" width="31.7109375" style="159" customWidth="1"/>
    <col min="1519" max="1538" width="0" style="159" hidden="1" customWidth="1"/>
    <col min="1539" max="1543" width="13.7109375" style="159" customWidth="1"/>
    <col min="1544" max="1544" width="32.85546875" style="159" customWidth="1"/>
    <col min="1545" max="1772" width="8.7109375" style="159"/>
    <col min="1773" max="1773" width="0" style="159" hidden="1" customWidth="1"/>
    <col min="1774" max="1774" width="31.7109375" style="159" customWidth="1"/>
    <col min="1775" max="1794" width="0" style="159" hidden="1" customWidth="1"/>
    <col min="1795" max="1799" width="13.7109375" style="159" customWidth="1"/>
    <col min="1800" max="1800" width="32.85546875" style="159" customWidth="1"/>
    <col min="1801" max="2028" width="8.7109375" style="159"/>
    <col min="2029" max="2029" width="0" style="159" hidden="1" customWidth="1"/>
    <col min="2030" max="2030" width="31.7109375" style="159" customWidth="1"/>
    <col min="2031" max="2050" width="0" style="159" hidden="1" customWidth="1"/>
    <col min="2051" max="2055" width="13.7109375" style="159" customWidth="1"/>
    <col min="2056" max="2056" width="32.85546875" style="159" customWidth="1"/>
    <col min="2057" max="2284" width="8.7109375" style="159"/>
    <col min="2285" max="2285" width="0" style="159" hidden="1" customWidth="1"/>
    <col min="2286" max="2286" width="31.7109375" style="159" customWidth="1"/>
    <col min="2287" max="2306" width="0" style="159" hidden="1" customWidth="1"/>
    <col min="2307" max="2311" width="13.7109375" style="159" customWidth="1"/>
    <col min="2312" max="2312" width="32.85546875" style="159" customWidth="1"/>
    <col min="2313" max="2540" width="8.7109375" style="159"/>
    <col min="2541" max="2541" width="0" style="159" hidden="1" customWidth="1"/>
    <col min="2542" max="2542" width="31.7109375" style="159" customWidth="1"/>
    <col min="2543" max="2562" width="0" style="159" hidden="1" customWidth="1"/>
    <col min="2563" max="2567" width="13.7109375" style="159" customWidth="1"/>
    <col min="2568" max="2568" width="32.85546875" style="159" customWidth="1"/>
    <col min="2569" max="2796" width="8.7109375" style="159"/>
    <col min="2797" max="2797" width="0" style="159" hidden="1" customWidth="1"/>
    <col min="2798" max="2798" width="31.7109375" style="159" customWidth="1"/>
    <col min="2799" max="2818" width="0" style="159" hidden="1" customWidth="1"/>
    <col min="2819" max="2823" width="13.7109375" style="159" customWidth="1"/>
    <col min="2824" max="2824" width="32.85546875" style="159" customWidth="1"/>
    <col min="2825" max="3052" width="8.7109375" style="159"/>
    <col min="3053" max="3053" width="0" style="159" hidden="1" customWidth="1"/>
    <col min="3054" max="3054" width="31.7109375" style="159" customWidth="1"/>
    <col min="3055" max="3074" width="0" style="159" hidden="1" customWidth="1"/>
    <col min="3075" max="3079" width="13.7109375" style="159" customWidth="1"/>
    <col min="3080" max="3080" width="32.85546875" style="159" customWidth="1"/>
    <col min="3081" max="3308" width="8.7109375" style="159"/>
    <col min="3309" max="3309" width="0" style="159" hidden="1" customWidth="1"/>
    <col min="3310" max="3310" width="31.7109375" style="159" customWidth="1"/>
    <col min="3311" max="3330" width="0" style="159" hidden="1" customWidth="1"/>
    <col min="3331" max="3335" width="13.7109375" style="159" customWidth="1"/>
    <col min="3336" max="3336" width="32.85546875" style="159" customWidth="1"/>
    <col min="3337" max="3564" width="8.7109375" style="159"/>
    <col min="3565" max="3565" width="0" style="159" hidden="1" customWidth="1"/>
    <col min="3566" max="3566" width="31.7109375" style="159" customWidth="1"/>
    <col min="3567" max="3586" width="0" style="159" hidden="1" customWidth="1"/>
    <col min="3587" max="3591" width="13.7109375" style="159" customWidth="1"/>
    <col min="3592" max="3592" width="32.85546875" style="159" customWidth="1"/>
    <col min="3593" max="3820" width="8.7109375" style="159"/>
    <col min="3821" max="3821" width="0" style="159" hidden="1" customWidth="1"/>
    <col min="3822" max="3822" width="31.7109375" style="159" customWidth="1"/>
    <col min="3823" max="3842" width="0" style="159" hidden="1" customWidth="1"/>
    <col min="3843" max="3847" width="13.7109375" style="159" customWidth="1"/>
    <col min="3848" max="3848" width="32.85546875" style="159" customWidth="1"/>
    <col min="3849" max="4076" width="8.7109375" style="159"/>
    <col min="4077" max="4077" width="0" style="159" hidden="1" customWidth="1"/>
    <col min="4078" max="4078" width="31.7109375" style="159" customWidth="1"/>
    <col min="4079" max="4098" width="0" style="159" hidden="1" customWidth="1"/>
    <col min="4099" max="4103" width="13.7109375" style="159" customWidth="1"/>
    <col min="4104" max="4104" width="32.85546875" style="159" customWidth="1"/>
    <col min="4105" max="4332" width="8.7109375" style="159"/>
    <col min="4333" max="4333" width="0" style="159" hidden="1" customWidth="1"/>
    <col min="4334" max="4334" width="31.7109375" style="159" customWidth="1"/>
    <col min="4335" max="4354" width="0" style="159" hidden="1" customWidth="1"/>
    <col min="4355" max="4359" width="13.7109375" style="159" customWidth="1"/>
    <col min="4360" max="4360" width="32.85546875" style="159" customWidth="1"/>
    <col min="4361" max="4588" width="8.7109375" style="159"/>
    <col min="4589" max="4589" width="0" style="159" hidden="1" customWidth="1"/>
    <col min="4590" max="4590" width="31.7109375" style="159" customWidth="1"/>
    <col min="4591" max="4610" width="0" style="159" hidden="1" customWidth="1"/>
    <col min="4611" max="4615" width="13.7109375" style="159" customWidth="1"/>
    <col min="4616" max="4616" width="32.85546875" style="159" customWidth="1"/>
    <col min="4617" max="4844" width="8.7109375" style="159"/>
    <col min="4845" max="4845" width="0" style="159" hidden="1" customWidth="1"/>
    <col min="4846" max="4846" width="31.7109375" style="159" customWidth="1"/>
    <col min="4847" max="4866" width="0" style="159" hidden="1" customWidth="1"/>
    <col min="4867" max="4871" width="13.7109375" style="159" customWidth="1"/>
    <col min="4872" max="4872" width="32.85546875" style="159" customWidth="1"/>
    <col min="4873" max="5100" width="8.7109375" style="159"/>
    <col min="5101" max="5101" width="0" style="159" hidden="1" customWidth="1"/>
    <col min="5102" max="5102" width="31.7109375" style="159" customWidth="1"/>
    <col min="5103" max="5122" width="0" style="159" hidden="1" customWidth="1"/>
    <col min="5123" max="5127" width="13.7109375" style="159" customWidth="1"/>
    <col min="5128" max="5128" width="32.85546875" style="159" customWidth="1"/>
    <col min="5129" max="5356" width="8.7109375" style="159"/>
    <col min="5357" max="5357" width="0" style="159" hidden="1" customWidth="1"/>
    <col min="5358" max="5358" width="31.7109375" style="159" customWidth="1"/>
    <col min="5359" max="5378" width="0" style="159" hidden="1" customWidth="1"/>
    <col min="5379" max="5383" width="13.7109375" style="159" customWidth="1"/>
    <col min="5384" max="5384" width="32.85546875" style="159" customWidth="1"/>
    <col min="5385" max="5612" width="8.7109375" style="159"/>
    <col min="5613" max="5613" width="0" style="159" hidden="1" customWidth="1"/>
    <col min="5614" max="5614" width="31.7109375" style="159" customWidth="1"/>
    <col min="5615" max="5634" width="0" style="159" hidden="1" customWidth="1"/>
    <col min="5635" max="5639" width="13.7109375" style="159" customWidth="1"/>
    <col min="5640" max="5640" width="32.85546875" style="159" customWidth="1"/>
    <col min="5641" max="5868" width="8.7109375" style="159"/>
    <col min="5869" max="5869" width="0" style="159" hidden="1" customWidth="1"/>
    <col min="5870" max="5870" width="31.7109375" style="159" customWidth="1"/>
    <col min="5871" max="5890" width="0" style="159" hidden="1" customWidth="1"/>
    <col min="5891" max="5895" width="13.7109375" style="159" customWidth="1"/>
    <col min="5896" max="5896" width="32.85546875" style="159" customWidth="1"/>
    <col min="5897" max="6124" width="8.7109375" style="159"/>
    <col min="6125" max="6125" width="0" style="159" hidden="1" customWidth="1"/>
    <col min="6126" max="6126" width="31.7109375" style="159" customWidth="1"/>
    <col min="6127" max="6146" width="0" style="159" hidden="1" customWidth="1"/>
    <col min="6147" max="6151" width="13.7109375" style="159" customWidth="1"/>
    <col min="6152" max="6152" width="32.85546875" style="159" customWidth="1"/>
    <col min="6153" max="6380" width="8.7109375" style="159"/>
    <col min="6381" max="6381" width="0" style="159" hidden="1" customWidth="1"/>
    <col min="6382" max="6382" width="31.7109375" style="159" customWidth="1"/>
    <col min="6383" max="6402" width="0" style="159" hidden="1" customWidth="1"/>
    <col min="6403" max="6407" width="13.7109375" style="159" customWidth="1"/>
    <col min="6408" max="6408" width="32.85546875" style="159" customWidth="1"/>
    <col min="6409" max="6636" width="8.7109375" style="159"/>
    <col min="6637" max="6637" width="0" style="159" hidden="1" customWidth="1"/>
    <col min="6638" max="6638" width="31.7109375" style="159" customWidth="1"/>
    <col min="6639" max="6658" width="0" style="159" hidden="1" customWidth="1"/>
    <col min="6659" max="6663" width="13.7109375" style="159" customWidth="1"/>
    <col min="6664" max="6664" width="32.85546875" style="159" customWidth="1"/>
    <col min="6665" max="6892" width="8.7109375" style="159"/>
    <col min="6893" max="6893" width="0" style="159" hidden="1" customWidth="1"/>
    <col min="6894" max="6894" width="31.7109375" style="159" customWidth="1"/>
    <col min="6895" max="6914" width="0" style="159" hidden="1" customWidth="1"/>
    <col min="6915" max="6919" width="13.7109375" style="159" customWidth="1"/>
    <col min="6920" max="6920" width="32.85546875" style="159" customWidth="1"/>
    <col min="6921" max="7148" width="8.7109375" style="159"/>
    <col min="7149" max="7149" width="0" style="159" hidden="1" customWidth="1"/>
    <col min="7150" max="7150" width="31.7109375" style="159" customWidth="1"/>
    <col min="7151" max="7170" width="0" style="159" hidden="1" customWidth="1"/>
    <col min="7171" max="7175" width="13.7109375" style="159" customWidth="1"/>
    <col min="7176" max="7176" width="32.85546875" style="159" customWidth="1"/>
    <col min="7177" max="7404" width="8.7109375" style="159"/>
    <col min="7405" max="7405" width="0" style="159" hidden="1" customWidth="1"/>
    <col min="7406" max="7406" width="31.7109375" style="159" customWidth="1"/>
    <col min="7407" max="7426" width="0" style="159" hidden="1" customWidth="1"/>
    <col min="7427" max="7431" width="13.7109375" style="159" customWidth="1"/>
    <col min="7432" max="7432" width="32.85546875" style="159" customWidth="1"/>
    <col min="7433" max="7660" width="8.7109375" style="159"/>
    <col min="7661" max="7661" width="0" style="159" hidden="1" customWidth="1"/>
    <col min="7662" max="7662" width="31.7109375" style="159" customWidth="1"/>
    <col min="7663" max="7682" width="0" style="159" hidden="1" customWidth="1"/>
    <col min="7683" max="7687" width="13.7109375" style="159" customWidth="1"/>
    <col min="7688" max="7688" width="32.85546875" style="159" customWidth="1"/>
    <col min="7689" max="7916" width="8.7109375" style="159"/>
    <col min="7917" max="7917" width="0" style="159" hidden="1" customWidth="1"/>
    <col min="7918" max="7918" width="31.7109375" style="159" customWidth="1"/>
    <col min="7919" max="7938" width="0" style="159" hidden="1" customWidth="1"/>
    <col min="7939" max="7943" width="13.7109375" style="159" customWidth="1"/>
    <col min="7944" max="7944" width="32.85546875" style="159" customWidth="1"/>
    <col min="7945" max="8172" width="8.7109375" style="159"/>
    <col min="8173" max="8173" width="0" style="159" hidden="1" customWidth="1"/>
    <col min="8174" max="8174" width="31.7109375" style="159" customWidth="1"/>
    <col min="8175" max="8194" width="0" style="159" hidden="1" customWidth="1"/>
    <col min="8195" max="8199" width="13.7109375" style="159" customWidth="1"/>
    <col min="8200" max="8200" width="32.85546875" style="159" customWidth="1"/>
    <col min="8201" max="8428" width="8.7109375" style="159"/>
    <col min="8429" max="8429" width="0" style="159" hidden="1" customWidth="1"/>
    <col min="8430" max="8430" width="31.7109375" style="159" customWidth="1"/>
    <col min="8431" max="8450" width="0" style="159" hidden="1" customWidth="1"/>
    <col min="8451" max="8455" width="13.7109375" style="159" customWidth="1"/>
    <col min="8456" max="8456" width="32.85546875" style="159" customWidth="1"/>
    <col min="8457" max="8684" width="8.7109375" style="159"/>
    <col min="8685" max="8685" width="0" style="159" hidden="1" customWidth="1"/>
    <col min="8686" max="8686" width="31.7109375" style="159" customWidth="1"/>
    <col min="8687" max="8706" width="0" style="159" hidden="1" customWidth="1"/>
    <col min="8707" max="8711" width="13.7109375" style="159" customWidth="1"/>
    <col min="8712" max="8712" width="32.85546875" style="159" customWidth="1"/>
    <col min="8713" max="8940" width="8.7109375" style="159"/>
    <col min="8941" max="8941" width="0" style="159" hidden="1" customWidth="1"/>
    <col min="8942" max="8942" width="31.7109375" style="159" customWidth="1"/>
    <col min="8943" max="8962" width="0" style="159" hidden="1" customWidth="1"/>
    <col min="8963" max="8967" width="13.7109375" style="159" customWidth="1"/>
    <col min="8968" max="8968" width="32.85546875" style="159" customWidth="1"/>
    <col min="8969" max="9196" width="8.7109375" style="159"/>
    <col min="9197" max="9197" width="0" style="159" hidden="1" customWidth="1"/>
    <col min="9198" max="9198" width="31.7109375" style="159" customWidth="1"/>
    <col min="9199" max="9218" width="0" style="159" hidden="1" customWidth="1"/>
    <col min="9219" max="9223" width="13.7109375" style="159" customWidth="1"/>
    <col min="9224" max="9224" width="32.85546875" style="159" customWidth="1"/>
    <col min="9225" max="9452" width="8.7109375" style="159"/>
    <col min="9453" max="9453" width="0" style="159" hidden="1" customWidth="1"/>
    <col min="9454" max="9454" width="31.7109375" style="159" customWidth="1"/>
    <col min="9455" max="9474" width="0" style="159" hidden="1" customWidth="1"/>
    <col min="9475" max="9479" width="13.7109375" style="159" customWidth="1"/>
    <col min="9480" max="9480" width="32.85546875" style="159" customWidth="1"/>
    <col min="9481" max="9708" width="8.7109375" style="159"/>
    <col min="9709" max="9709" width="0" style="159" hidden="1" customWidth="1"/>
    <col min="9710" max="9710" width="31.7109375" style="159" customWidth="1"/>
    <col min="9711" max="9730" width="0" style="159" hidden="1" customWidth="1"/>
    <col min="9731" max="9735" width="13.7109375" style="159" customWidth="1"/>
    <col min="9736" max="9736" width="32.85546875" style="159" customWidth="1"/>
    <col min="9737" max="9964" width="8.7109375" style="159"/>
    <col min="9965" max="9965" width="0" style="159" hidden="1" customWidth="1"/>
    <col min="9966" max="9966" width="31.7109375" style="159" customWidth="1"/>
    <col min="9967" max="9986" width="0" style="159" hidden="1" customWidth="1"/>
    <col min="9987" max="9991" width="13.7109375" style="159" customWidth="1"/>
    <col min="9992" max="9992" width="32.85546875" style="159" customWidth="1"/>
    <col min="9993" max="10220" width="8.7109375" style="159"/>
    <col min="10221" max="10221" width="0" style="159" hidden="1" customWidth="1"/>
    <col min="10222" max="10222" width="31.7109375" style="159" customWidth="1"/>
    <col min="10223" max="10242" width="0" style="159" hidden="1" customWidth="1"/>
    <col min="10243" max="10247" width="13.7109375" style="159" customWidth="1"/>
    <col min="10248" max="10248" width="32.85546875" style="159" customWidth="1"/>
    <col min="10249" max="10476" width="8.7109375" style="159"/>
    <col min="10477" max="10477" width="0" style="159" hidden="1" customWidth="1"/>
    <col min="10478" max="10478" width="31.7109375" style="159" customWidth="1"/>
    <col min="10479" max="10498" width="0" style="159" hidden="1" customWidth="1"/>
    <col min="10499" max="10503" width="13.7109375" style="159" customWidth="1"/>
    <col min="10504" max="10504" width="32.85546875" style="159" customWidth="1"/>
    <col min="10505" max="10732" width="8.7109375" style="159"/>
    <col min="10733" max="10733" width="0" style="159" hidden="1" customWidth="1"/>
    <col min="10734" max="10734" width="31.7109375" style="159" customWidth="1"/>
    <col min="10735" max="10754" width="0" style="159" hidden="1" customWidth="1"/>
    <col min="10755" max="10759" width="13.7109375" style="159" customWidth="1"/>
    <col min="10760" max="10760" width="32.85546875" style="159" customWidth="1"/>
    <col min="10761" max="10988" width="8.7109375" style="159"/>
    <col min="10989" max="10989" width="0" style="159" hidden="1" customWidth="1"/>
    <col min="10990" max="10990" width="31.7109375" style="159" customWidth="1"/>
    <col min="10991" max="11010" width="0" style="159" hidden="1" customWidth="1"/>
    <col min="11011" max="11015" width="13.7109375" style="159" customWidth="1"/>
    <col min="11016" max="11016" width="32.85546875" style="159" customWidth="1"/>
    <col min="11017" max="11244" width="8.7109375" style="159"/>
    <col min="11245" max="11245" width="0" style="159" hidden="1" customWidth="1"/>
    <col min="11246" max="11246" width="31.7109375" style="159" customWidth="1"/>
    <col min="11247" max="11266" width="0" style="159" hidden="1" customWidth="1"/>
    <col min="11267" max="11271" width="13.7109375" style="159" customWidth="1"/>
    <col min="11272" max="11272" width="32.85546875" style="159" customWidth="1"/>
    <col min="11273" max="11500" width="8.7109375" style="159"/>
    <col min="11501" max="11501" width="0" style="159" hidden="1" customWidth="1"/>
    <col min="11502" max="11502" width="31.7109375" style="159" customWidth="1"/>
    <col min="11503" max="11522" width="0" style="159" hidden="1" customWidth="1"/>
    <col min="11523" max="11527" width="13.7109375" style="159" customWidth="1"/>
    <col min="11528" max="11528" width="32.85546875" style="159" customWidth="1"/>
    <col min="11529" max="11756" width="8.7109375" style="159"/>
    <col min="11757" max="11757" width="0" style="159" hidden="1" customWidth="1"/>
    <col min="11758" max="11758" width="31.7109375" style="159" customWidth="1"/>
    <col min="11759" max="11778" width="0" style="159" hidden="1" customWidth="1"/>
    <col min="11779" max="11783" width="13.7109375" style="159" customWidth="1"/>
    <col min="11784" max="11784" width="32.85546875" style="159" customWidth="1"/>
    <col min="11785" max="12012" width="8.7109375" style="159"/>
    <col min="12013" max="12013" width="0" style="159" hidden="1" customWidth="1"/>
    <col min="12014" max="12014" width="31.7109375" style="159" customWidth="1"/>
    <col min="12015" max="12034" width="0" style="159" hidden="1" customWidth="1"/>
    <col min="12035" max="12039" width="13.7109375" style="159" customWidth="1"/>
    <col min="12040" max="12040" width="32.85546875" style="159" customWidth="1"/>
    <col min="12041" max="12268" width="8.7109375" style="159"/>
    <col min="12269" max="12269" width="0" style="159" hidden="1" customWidth="1"/>
    <col min="12270" max="12270" width="31.7109375" style="159" customWidth="1"/>
    <col min="12271" max="12290" width="0" style="159" hidden="1" customWidth="1"/>
    <col min="12291" max="12295" width="13.7109375" style="159" customWidth="1"/>
    <col min="12296" max="12296" width="32.85546875" style="159" customWidth="1"/>
    <col min="12297" max="12524" width="8.7109375" style="159"/>
    <col min="12525" max="12525" width="0" style="159" hidden="1" customWidth="1"/>
    <col min="12526" max="12526" width="31.7109375" style="159" customWidth="1"/>
    <col min="12527" max="12546" width="0" style="159" hidden="1" customWidth="1"/>
    <col min="12547" max="12551" width="13.7109375" style="159" customWidth="1"/>
    <col min="12552" max="12552" width="32.85546875" style="159" customWidth="1"/>
    <col min="12553" max="12780" width="8.7109375" style="159"/>
    <col min="12781" max="12781" width="0" style="159" hidden="1" customWidth="1"/>
    <col min="12782" max="12782" width="31.7109375" style="159" customWidth="1"/>
    <col min="12783" max="12802" width="0" style="159" hidden="1" customWidth="1"/>
    <col min="12803" max="12807" width="13.7109375" style="159" customWidth="1"/>
    <col min="12808" max="12808" width="32.85546875" style="159" customWidth="1"/>
    <col min="12809" max="13036" width="8.7109375" style="159"/>
    <col min="13037" max="13037" width="0" style="159" hidden="1" customWidth="1"/>
    <col min="13038" max="13038" width="31.7109375" style="159" customWidth="1"/>
    <col min="13039" max="13058" width="0" style="159" hidden="1" customWidth="1"/>
    <col min="13059" max="13063" width="13.7109375" style="159" customWidth="1"/>
    <col min="13064" max="13064" width="32.85546875" style="159" customWidth="1"/>
    <col min="13065" max="13292" width="8.7109375" style="159"/>
    <col min="13293" max="13293" width="0" style="159" hidden="1" customWidth="1"/>
    <col min="13294" max="13294" width="31.7109375" style="159" customWidth="1"/>
    <col min="13295" max="13314" width="0" style="159" hidden="1" customWidth="1"/>
    <col min="13315" max="13319" width="13.7109375" style="159" customWidth="1"/>
    <col min="13320" max="13320" width="32.85546875" style="159" customWidth="1"/>
    <col min="13321" max="13548" width="8.7109375" style="159"/>
    <col min="13549" max="13549" width="0" style="159" hidden="1" customWidth="1"/>
    <col min="13550" max="13550" width="31.7109375" style="159" customWidth="1"/>
    <col min="13551" max="13570" width="0" style="159" hidden="1" customWidth="1"/>
    <col min="13571" max="13575" width="13.7109375" style="159" customWidth="1"/>
    <col min="13576" max="13576" width="32.85546875" style="159" customWidth="1"/>
    <col min="13577" max="13804" width="8.7109375" style="159"/>
    <col min="13805" max="13805" width="0" style="159" hidden="1" customWidth="1"/>
    <col min="13806" max="13806" width="31.7109375" style="159" customWidth="1"/>
    <col min="13807" max="13826" width="0" style="159" hidden="1" customWidth="1"/>
    <col min="13827" max="13831" width="13.7109375" style="159" customWidth="1"/>
    <col min="13832" max="13832" width="32.85546875" style="159" customWidth="1"/>
    <col min="13833" max="14060" width="8.7109375" style="159"/>
    <col min="14061" max="14061" width="0" style="159" hidden="1" customWidth="1"/>
    <col min="14062" max="14062" width="31.7109375" style="159" customWidth="1"/>
    <col min="14063" max="14082" width="0" style="159" hidden="1" customWidth="1"/>
    <col min="14083" max="14087" width="13.7109375" style="159" customWidth="1"/>
    <col min="14088" max="14088" width="32.85546875" style="159" customWidth="1"/>
    <col min="14089" max="14316" width="8.7109375" style="159"/>
    <col min="14317" max="14317" width="0" style="159" hidden="1" customWidth="1"/>
    <col min="14318" max="14318" width="31.7109375" style="159" customWidth="1"/>
    <col min="14319" max="14338" width="0" style="159" hidden="1" customWidth="1"/>
    <col min="14339" max="14343" width="13.7109375" style="159" customWidth="1"/>
    <col min="14344" max="14344" width="32.85546875" style="159" customWidth="1"/>
    <col min="14345" max="14572" width="8.7109375" style="159"/>
    <col min="14573" max="14573" width="0" style="159" hidden="1" customWidth="1"/>
    <col min="14574" max="14574" width="31.7109375" style="159" customWidth="1"/>
    <col min="14575" max="14594" width="0" style="159" hidden="1" customWidth="1"/>
    <col min="14595" max="14599" width="13.7109375" style="159" customWidth="1"/>
    <col min="14600" max="14600" width="32.85546875" style="159" customWidth="1"/>
    <col min="14601" max="14828" width="8.7109375" style="159"/>
    <col min="14829" max="14829" width="0" style="159" hidden="1" customWidth="1"/>
    <col min="14830" max="14830" width="31.7109375" style="159" customWidth="1"/>
    <col min="14831" max="14850" width="0" style="159" hidden="1" customWidth="1"/>
    <col min="14851" max="14855" width="13.7109375" style="159" customWidth="1"/>
    <col min="14856" max="14856" width="32.85546875" style="159" customWidth="1"/>
    <col min="14857" max="15084" width="8.7109375" style="159"/>
    <col min="15085" max="15085" width="0" style="159" hidden="1" customWidth="1"/>
    <col min="15086" max="15086" width="31.7109375" style="159" customWidth="1"/>
    <col min="15087" max="15106" width="0" style="159" hidden="1" customWidth="1"/>
    <col min="15107" max="15111" width="13.7109375" style="159" customWidth="1"/>
    <col min="15112" max="15112" width="32.85546875" style="159" customWidth="1"/>
    <col min="15113" max="15340" width="8.7109375" style="159"/>
    <col min="15341" max="15341" width="0" style="159" hidden="1" customWidth="1"/>
    <col min="15342" max="15342" width="31.7109375" style="159" customWidth="1"/>
    <col min="15343" max="15362" width="0" style="159" hidden="1" customWidth="1"/>
    <col min="15363" max="15367" width="13.7109375" style="159" customWidth="1"/>
    <col min="15368" max="15368" width="32.85546875" style="159" customWidth="1"/>
    <col min="15369" max="15596" width="8.7109375" style="159"/>
    <col min="15597" max="15597" width="0" style="159" hidden="1" customWidth="1"/>
    <col min="15598" max="15598" width="31.7109375" style="159" customWidth="1"/>
    <col min="15599" max="15618" width="0" style="159" hidden="1" customWidth="1"/>
    <col min="15619" max="15623" width="13.7109375" style="159" customWidth="1"/>
    <col min="15624" max="15624" width="32.85546875" style="159" customWidth="1"/>
    <col min="15625" max="15852" width="8.7109375" style="159"/>
    <col min="15853" max="15853" width="0" style="159" hidden="1" customWidth="1"/>
    <col min="15854" max="15854" width="31.7109375" style="159" customWidth="1"/>
    <col min="15855" max="15874" width="0" style="159" hidden="1" customWidth="1"/>
    <col min="15875" max="15879" width="13.7109375" style="159" customWidth="1"/>
    <col min="15880" max="15880" width="32.85546875" style="159" customWidth="1"/>
    <col min="15881" max="16108" width="8.7109375" style="159"/>
    <col min="16109" max="16109" width="0" style="159" hidden="1" customWidth="1"/>
    <col min="16110" max="16110" width="31.7109375" style="159" customWidth="1"/>
    <col min="16111" max="16130" width="0" style="159" hidden="1" customWidth="1"/>
    <col min="16131" max="16135" width="13.7109375" style="159" customWidth="1"/>
    <col min="16136" max="16136" width="32.85546875" style="159" customWidth="1"/>
    <col min="16137" max="16384" width="8.7109375" style="159"/>
  </cols>
  <sheetData>
    <row r="1" spans="1:10" s="6" customFormat="1" ht="19.5" customHeight="1">
      <c r="A1" s="29"/>
      <c r="B1" s="441" t="s">
        <v>259</v>
      </c>
      <c r="H1" s="48"/>
    </row>
    <row r="2" spans="1:10" ht="22.5" customHeight="1">
      <c r="A2" s="155"/>
      <c r="B2" s="454" t="s">
        <v>303</v>
      </c>
      <c r="C2" s="157"/>
      <c r="D2" s="157"/>
      <c r="E2" s="157"/>
      <c r="F2" s="157"/>
      <c r="G2" s="157"/>
      <c r="H2" s="260"/>
    </row>
    <row r="3" spans="1:10" ht="20.100000000000001" customHeight="1">
      <c r="A3" s="155"/>
      <c r="B3" s="457" t="s">
        <v>304</v>
      </c>
      <c r="C3" s="157"/>
      <c r="D3" s="157"/>
      <c r="E3" s="157"/>
      <c r="F3" s="157"/>
      <c r="G3" s="157"/>
      <c r="H3" s="260"/>
    </row>
    <row r="4" spans="1:10" ht="20.100000000000001" customHeight="1">
      <c r="A4" s="155"/>
      <c r="B4" s="161" t="s">
        <v>244</v>
      </c>
      <c r="C4" s="157"/>
      <c r="D4" s="157"/>
      <c r="E4" s="157"/>
      <c r="F4" s="157"/>
      <c r="G4" s="157"/>
      <c r="H4" s="328" t="s">
        <v>260</v>
      </c>
    </row>
    <row r="5" spans="1:10" s="167" customFormat="1" ht="20.100000000000001" customHeight="1">
      <c r="A5" s="163"/>
      <c r="B5" s="219" t="s">
        <v>2</v>
      </c>
      <c r="C5" s="165"/>
      <c r="D5" s="165"/>
      <c r="E5" s="165"/>
      <c r="F5" s="165"/>
      <c r="G5" s="165"/>
      <c r="H5" s="220" t="s">
        <v>3</v>
      </c>
    </row>
    <row r="6" spans="1:10" ht="24.95" customHeight="1">
      <c r="A6" s="155"/>
      <c r="B6" s="222"/>
      <c r="C6" s="641">
        <v>2009</v>
      </c>
      <c r="D6" s="641">
        <v>2010</v>
      </c>
      <c r="E6" s="641">
        <v>2011</v>
      </c>
      <c r="F6" s="645">
        <v>2012</v>
      </c>
      <c r="G6" s="642">
        <v>2013</v>
      </c>
      <c r="H6" s="223"/>
    </row>
    <row r="7" spans="1:10" ht="45" customHeight="1">
      <c r="A7" s="155"/>
      <c r="B7" s="226" t="s">
        <v>4</v>
      </c>
      <c r="C7" s="643">
        <v>4625.9867184163231</v>
      </c>
      <c r="D7" s="643">
        <v>4889.1312772138635</v>
      </c>
      <c r="E7" s="643">
        <v>5518.0408016952551</v>
      </c>
      <c r="F7" s="643">
        <v>6174.1170549767057</v>
      </c>
      <c r="G7" s="643">
        <v>6581.6089799292649</v>
      </c>
      <c r="H7" s="198" t="s">
        <v>5</v>
      </c>
    </row>
    <row r="8" spans="1:10" ht="45" customHeight="1">
      <c r="A8" s="155"/>
      <c r="B8" s="226" t="s">
        <v>6</v>
      </c>
      <c r="C8" s="643">
        <v>8273.3744885013421</v>
      </c>
      <c r="D8" s="643">
        <v>8618.3331002984614</v>
      </c>
      <c r="E8" s="643">
        <v>8562.7327945874586</v>
      </c>
      <c r="F8" s="643">
        <v>9926.0364426502692</v>
      </c>
      <c r="G8" s="643">
        <v>10587.280566629657</v>
      </c>
      <c r="H8" s="200" t="s">
        <v>7</v>
      </c>
    </row>
    <row r="9" spans="1:10" ht="29.25" customHeight="1">
      <c r="A9" s="155"/>
      <c r="B9" s="226" t="s">
        <v>80</v>
      </c>
      <c r="C9" s="643">
        <v>-509.21341588214273</v>
      </c>
      <c r="D9" s="643">
        <v>-430.65572401787654</v>
      </c>
      <c r="E9" s="643">
        <v>-174.24031343452461</v>
      </c>
      <c r="F9" s="643">
        <v>-678.3005303997212</v>
      </c>
      <c r="G9" s="643">
        <v>-287.9433576859098</v>
      </c>
      <c r="H9" s="198" t="s">
        <v>9</v>
      </c>
    </row>
    <row r="10" spans="1:10" ht="35.1" customHeight="1">
      <c r="A10" s="155"/>
      <c r="B10" s="226" t="s">
        <v>10</v>
      </c>
      <c r="C10" s="643">
        <v>7115.6752009858092</v>
      </c>
      <c r="D10" s="643">
        <v>7278.2348988449603</v>
      </c>
      <c r="E10" s="643">
        <v>7371.2168151340384</v>
      </c>
      <c r="F10" s="643">
        <v>9303.133637089044</v>
      </c>
      <c r="G10" s="643">
        <v>9776.8176841394998</v>
      </c>
      <c r="H10" s="198" t="s">
        <v>11</v>
      </c>
    </row>
    <row r="11" spans="1:10" ht="35.1" customHeight="1">
      <c r="A11" s="155"/>
      <c r="B11" s="230" t="s">
        <v>12</v>
      </c>
      <c r="C11" s="643">
        <v>15442.382888511633</v>
      </c>
      <c r="D11" s="643">
        <v>17686.861767356851</v>
      </c>
      <c r="E11" s="643">
        <v>18416.838069667479</v>
      </c>
      <c r="F11" s="643">
        <v>19419.556002815698</v>
      </c>
      <c r="G11" s="643">
        <v>21792.6531925975</v>
      </c>
      <c r="H11" s="200" t="s">
        <v>13</v>
      </c>
    </row>
    <row r="12" spans="1:10" ht="34.5" customHeight="1">
      <c r="A12" s="155"/>
      <c r="B12" s="226" t="s">
        <v>14</v>
      </c>
      <c r="C12" s="643">
        <v>9242.8966875599435</v>
      </c>
      <c r="D12" s="643">
        <v>11102.08099813131</v>
      </c>
      <c r="E12" s="643">
        <v>13048.663860546394</v>
      </c>
      <c r="F12" s="643">
        <v>15611.870556206566</v>
      </c>
      <c r="G12" s="643">
        <v>18801.344882897847</v>
      </c>
      <c r="H12" s="206" t="s">
        <v>15</v>
      </c>
      <c r="I12" s="177"/>
      <c r="J12" s="177"/>
    </row>
    <row r="13" spans="1:10" ht="28.5" customHeight="1">
      <c r="A13" s="155"/>
      <c r="B13" s="231" t="s">
        <v>18</v>
      </c>
      <c r="C13" s="644">
        <v>25705.309192973022</v>
      </c>
      <c r="D13" s="644">
        <v>26939.824321564953</v>
      </c>
      <c r="E13" s="644">
        <v>26645.924307103312</v>
      </c>
      <c r="F13" s="644">
        <v>28532.67205092543</v>
      </c>
      <c r="G13" s="644">
        <v>29649.072182712171</v>
      </c>
      <c r="H13" s="204" t="s">
        <v>19</v>
      </c>
    </row>
    <row r="14" spans="1:10" ht="15" customHeight="1">
      <c r="A14" s="233"/>
      <c r="B14" s="214" t="s">
        <v>167</v>
      </c>
      <c r="C14" s="330"/>
      <c r="E14" s="331"/>
      <c r="F14" s="331"/>
      <c r="G14" s="331"/>
      <c r="H14" s="332" t="s">
        <v>93</v>
      </c>
    </row>
    <row r="15" spans="1:10" ht="15" customHeight="1">
      <c r="A15" s="233"/>
      <c r="C15" s="330"/>
      <c r="E15" s="331"/>
      <c r="F15" s="331"/>
      <c r="G15" s="331"/>
      <c r="H15" s="332"/>
    </row>
    <row r="16" spans="1:10" ht="17.25" customHeight="1">
      <c r="A16" s="233"/>
      <c r="B16" s="45"/>
      <c r="C16" s="333"/>
      <c r="D16" s="333"/>
      <c r="E16" s="333"/>
      <c r="F16" s="333"/>
      <c r="G16" s="333"/>
      <c r="H16" s="43"/>
    </row>
    <row r="17" spans="1:12" ht="24" customHeight="1">
      <c r="A17" s="233"/>
      <c r="B17" s="342"/>
      <c r="C17" s="209"/>
      <c r="D17" s="209"/>
      <c r="E17" s="209"/>
      <c r="F17" s="209"/>
      <c r="G17" s="209"/>
      <c r="H17" s="334"/>
    </row>
    <row r="18" spans="1:12" ht="24.75" customHeight="1">
      <c r="A18" s="155"/>
      <c r="B18" s="156" t="s">
        <v>301</v>
      </c>
      <c r="C18" s="157"/>
      <c r="D18" s="157"/>
      <c r="E18" s="157"/>
      <c r="F18" s="157"/>
      <c r="G18" s="157"/>
      <c r="H18" s="260"/>
    </row>
    <row r="19" spans="1:12" ht="20.100000000000001" customHeight="1">
      <c r="A19" s="155"/>
      <c r="B19" s="160" t="s">
        <v>302</v>
      </c>
      <c r="C19" s="157"/>
      <c r="D19" s="157"/>
      <c r="E19" s="157"/>
      <c r="F19" s="157"/>
      <c r="G19" s="157"/>
      <c r="H19" s="260"/>
      <c r="I19" s="194"/>
    </row>
    <row r="20" spans="1:12" ht="20.100000000000001" customHeight="1">
      <c r="A20" s="155"/>
      <c r="B20" s="161" t="str">
        <f>+$B$4</f>
        <v>Oman</v>
      </c>
      <c r="C20" s="157"/>
      <c r="D20" s="157"/>
      <c r="E20" s="157"/>
      <c r="F20" s="157"/>
      <c r="G20" s="157"/>
      <c r="H20" s="328" t="str">
        <f>+$H$4</f>
        <v>عُـمـان</v>
      </c>
    </row>
    <row r="21" spans="1:12" s="167" customFormat="1" ht="20.100000000000001" customHeight="1">
      <c r="A21" s="163"/>
      <c r="B21" s="164" t="str">
        <f>+$B$5</f>
        <v>In millions of dollars</v>
      </c>
      <c r="C21" s="165"/>
      <c r="D21" s="165"/>
      <c r="E21" s="165"/>
      <c r="F21" s="165"/>
      <c r="G21" s="165"/>
      <c r="H21" s="335" t="str">
        <f>+$H$5</f>
        <v>بملايين الدولارات</v>
      </c>
    </row>
    <row r="22" spans="1:12" ht="21.75" customHeight="1">
      <c r="A22" s="155"/>
      <c r="B22" s="247"/>
      <c r="C22" s="645">
        <v>2009</v>
      </c>
      <c r="D22" s="645">
        <v>2010</v>
      </c>
      <c r="E22" s="645">
        <v>2011</v>
      </c>
      <c r="F22" s="645">
        <v>2012</v>
      </c>
      <c r="G22" s="646">
        <v>2013</v>
      </c>
      <c r="H22" s="223"/>
    </row>
    <row r="23" spans="1:12" ht="21.95" customHeight="1">
      <c r="A23" s="155"/>
      <c r="B23" s="195" t="s">
        <v>24</v>
      </c>
      <c r="C23" s="648"/>
      <c r="D23" s="648"/>
      <c r="E23" s="648"/>
      <c r="F23" s="648"/>
      <c r="G23" s="648"/>
      <c r="H23" s="196" t="s">
        <v>25</v>
      </c>
      <c r="J23" s="170"/>
      <c r="K23" s="170"/>
      <c r="L23" s="170"/>
    </row>
    <row r="24" spans="1:12" ht="36" customHeight="1">
      <c r="A24" s="155" t="s">
        <v>26</v>
      </c>
      <c r="B24" s="197" t="s">
        <v>27</v>
      </c>
      <c r="C24" s="649">
        <v>340.10097343432113</v>
      </c>
      <c r="D24" s="649">
        <v>372.37987240636153</v>
      </c>
      <c r="E24" s="649">
        <v>370.56130740054658</v>
      </c>
      <c r="F24" s="649">
        <v>380.19347451782545</v>
      </c>
      <c r="G24" s="649">
        <v>399.59981952061764</v>
      </c>
      <c r="H24" s="198" t="s">
        <v>28</v>
      </c>
      <c r="J24" s="170"/>
      <c r="K24" s="170"/>
      <c r="L24" s="170"/>
    </row>
    <row r="25" spans="1:12" ht="32.25" customHeight="1">
      <c r="A25" s="155" t="s">
        <v>29</v>
      </c>
      <c r="B25" s="197" t="s">
        <v>30</v>
      </c>
      <c r="C25" s="649">
        <v>11873.306232671781</v>
      </c>
      <c r="D25" s="649">
        <v>12521.626656608611</v>
      </c>
      <c r="E25" s="649">
        <v>12765.363714199902</v>
      </c>
      <c r="F25" s="649">
        <v>13143.873502960123</v>
      </c>
      <c r="G25" s="649">
        <v>13459.592281102059</v>
      </c>
      <c r="H25" s="198" t="s">
        <v>31</v>
      </c>
      <c r="J25" s="170"/>
      <c r="K25" s="170"/>
      <c r="L25" s="170"/>
    </row>
    <row r="26" spans="1:12" ht="19.5" customHeight="1">
      <c r="A26" s="155" t="s">
        <v>32</v>
      </c>
      <c r="B26" s="197" t="s">
        <v>33</v>
      </c>
      <c r="C26" s="649">
        <v>2678.586345366864</v>
      </c>
      <c r="D26" s="649">
        <v>2849.7807291805734</v>
      </c>
      <c r="E26" s="649">
        <v>2886.7231201574327</v>
      </c>
      <c r="F26" s="649">
        <v>2939.1527620316656</v>
      </c>
      <c r="G26" s="649">
        <v>3010.1259713354248</v>
      </c>
      <c r="H26" s="198" t="s">
        <v>34</v>
      </c>
      <c r="J26" s="170"/>
      <c r="K26" s="170"/>
      <c r="L26" s="170"/>
    </row>
    <row r="27" spans="1:12" ht="19.5" customHeight="1">
      <c r="A27" s="155" t="s">
        <v>35</v>
      </c>
      <c r="B27" s="197" t="s">
        <v>36</v>
      </c>
      <c r="C27" s="649">
        <v>292.76335661826727</v>
      </c>
      <c r="D27" s="649">
        <v>323.83890560531734</v>
      </c>
      <c r="E27" s="649">
        <v>368.60678952218461</v>
      </c>
      <c r="F27" s="649">
        <v>414.80932384144512</v>
      </c>
      <c r="G27" s="649">
        <v>437.49142415589779</v>
      </c>
      <c r="H27" s="198" t="s">
        <v>37</v>
      </c>
      <c r="J27" s="170"/>
      <c r="K27" s="170"/>
      <c r="L27" s="170"/>
    </row>
    <row r="28" spans="1:12" ht="18.75" customHeight="1">
      <c r="A28" s="155" t="s">
        <v>38</v>
      </c>
      <c r="B28" s="199" t="s">
        <v>39</v>
      </c>
      <c r="C28" s="649">
        <v>1490.2628205246531</v>
      </c>
      <c r="D28" s="649">
        <v>1569.5925654250361</v>
      </c>
      <c r="E28" s="649">
        <v>1646.5969560427675</v>
      </c>
      <c r="F28" s="649">
        <v>2035.3370969269008</v>
      </c>
      <c r="G28" s="649">
        <v>2210.157460684828</v>
      </c>
      <c r="H28" s="200" t="s">
        <v>40</v>
      </c>
      <c r="J28" s="170"/>
      <c r="K28" s="170"/>
      <c r="L28" s="170"/>
    </row>
    <row r="29" spans="1:12" ht="30" customHeight="1">
      <c r="A29" s="155" t="s">
        <v>41</v>
      </c>
      <c r="B29" s="197" t="s">
        <v>42</v>
      </c>
      <c r="C29" s="649">
        <v>2195.9410977555481</v>
      </c>
      <c r="D29" s="649">
        <v>2193.5849931713801</v>
      </c>
      <c r="E29" s="649">
        <v>2263.9653093704724</v>
      </c>
      <c r="F29" s="649">
        <v>2657.227575365695</v>
      </c>
      <c r="G29" s="649">
        <v>2738.472243598053</v>
      </c>
      <c r="H29" s="198" t="s">
        <v>43</v>
      </c>
      <c r="J29" s="170"/>
      <c r="K29" s="170"/>
      <c r="L29" s="170"/>
    </row>
    <row r="30" spans="1:12" ht="30" customHeight="1">
      <c r="A30" s="155" t="s">
        <v>44</v>
      </c>
      <c r="B30" s="197" t="s">
        <v>45</v>
      </c>
      <c r="C30" s="649">
        <v>1291.0400117428885</v>
      </c>
      <c r="D30" s="649">
        <v>1436.0161139863592</v>
      </c>
      <c r="E30" s="649">
        <v>1539.2742285960428</v>
      </c>
      <c r="F30" s="649">
        <v>1707.1827580865338</v>
      </c>
      <c r="G30" s="649">
        <v>1773.9773311895676</v>
      </c>
      <c r="H30" s="200" t="s">
        <v>46</v>
      </c>
      <c r="J30" s="170"/>
      <c r="K30" s="170"/>
      <c r="L30" s="170"/>
    </row>
    <row r="31" spans="1:12" ht="30" customHeight="1">
      <c r="A31" s="155" t="s">
        <v>47</v>
      </c>
      <c r="B31" s="197" t="s">
        <v>48</v>
      </c>
      <c r="C31" s="649">
        <v>1159.0709621941126</v>
      </c>
      <c r="D31" s="649">
        <v>1193.920574258269</v>
      </c>
      <c r="E31" s="649">
        <v>1270.8286641563027</v>
      </c>
      <c r="F31" s="649">
        <v>1389.7310995734151</v>
      </c>
      <c r="G31" s="649">
        <v>1473.6081387609886</v>
      </c>
      <c r="H31" s="198" t="s">
        <v>168</v>
      </c>
      <c r="J31" s="170"/>
      <c r="K31" s="170"/>
      <c r="L31" s="170"/>
    </row>
    <row r="32" spans="1:12" ht="27.75" customHeight="1">
      <c r="A32" s="155" t="s">
        <v>50</v>
      </c>
      <c r="B32" s="197" t="s">
        <v>96</v>
      </c>
      <c r="C32" s="649">
        <v>1149.4396461127471</v>
      </c>
      <c r="D32" s="649">
        <v>1175.0510526178423</v>
      </c>
      <c r="E32" s="649">
        <v>1199.6917299597226</v>
      </c>
      <c r="F32" s="649">
        <v>1239.5102357036762</v>
      </c>
      <c r="G32" s="649">
        <v>1295.2869349153912</v>
      </c>
      <c r="H32" s="198" t="s">
        <v>97</v>
      </c>
      <c r="J32" s="170"/>
      <c r="K32" s="170"/>
      <c r="L32" s="170"/>
    </row>
    <row r="33" spans="1:13" ht="33.75" customHeight="1">
      <c r="A33" s="155" t="s">
        <v>53</v>
      </c>
      <c r="B33" s="197" t="s">
        <v>54</v>
      </c>
      <c r="C33" s="649">
        <v>273.71348645109691</v>
      </c>
      <c r="D33" s="649">
        <v>284.26420108628611</v>
      </c>
      <c r="E33" s="649">
        <v>304.11011946207418</v>
      </c>
      <c r="F33" s="649">
        <v>301.61308433799121</v>
      </c>
      <c r="G33" s="649">
        <v>331.07913989781508</v>
      </c>
      <c r="H33" s="202" t="s">
        <v>55</v>
      </c>
      <c r="J33" s="170"/>
      <c r="K33" s="170"/>
      <c r="L33" s="170"/>
    </row>
    <row r="34" spans="1:13" ht="21.95" customHeight="1">
      <c r="A34" s="233" t="s">
        <v>56</v>
      </c>
      <c r="B34" s="203" t="s">
        <v>57</v>
      </c>
      <c r="C34" s="647">
        <v>22744.224932872279</v>
      </c>
      <c r="D34" s="647">
        <v>23920.055664346033</v>
      </c>
      <c r="E34" s="647">
        <v>24615.721938867446</v>
      </c>
      <c r="F34" s="647">
        <v>26208.630913345274</v>
      </c>
      <c r="G34" s="647">
        <v>27129.390745160636</v>
      </c>
      <c r="H34" s="204" t="s">
        <v>58</v>
      </c>
      <c r="J34" s="170"/>
      <c r="K34" s="170"/>
      <c r="L34" s="170"/>
    </row>
    <row r="35" spans="1:13" ht="36" customHeight="1">
      <c r="A35" s="155" t="s">
        <v>59</v>
      </c>
      <c r="B35" s="71" t="s">
        <v>169</v>
      </c>
      <c r="C35" s="649">
        <v>3353.3099932694904</v>
      </c>
      <c r="D35" s="649">
        <v>3511.6385680771787</v>
      </c>
      <c r="E35" s="649">
        <v>3880.6505793159736</v>
      </c>
      <c r="F35" s="649">
        <v>4262.010092443692</v>
      </c>
      <c r="G35" s="649">
        <v>4728.3350662172497</v>
      </c>
      <c r="H35" s="205" t="s">
        <v>150</v>
      </c>
      <c r="J35" s="170"/>
      <c r="K35" s="170"/>
      <c r="L35" s="170"/>
    </row>
    <row r="36" spans="1:13" ht="32.25" customHeight="1">
      <c r="A36" s="155" t="s">
        <v>62</v>
      </c>
      <c r="B36" s="125" t="s">
        <v>99</v>
      </c>
      <c r="C36" s="649"/>
      <c r="D36" s="649"/>
      <c r="E36" s="649"/>
      <c r="F36" s="649"/>
      <c r="G36" s="649"/>
      <c r="H36" s="205" t="s">
        <v>64</v>
      </c>
      <c r="J36" s="170"/>
      <c r="K36" s="170"/>
      <c r="L36" s="170"/>
    </row>
    <row r="37" spans="1:13" ht="30.75" customHeight="1">
      <c r="A37" s="155" t="s">
        <v>65</v>
      </c>
      <c r="B37" s="125" t="s">
        <v>66</v>
      </c>
      <c r="C37" s="649">
        <v>88.7264902048355</v>
      </c>
      <c r="D37" s="649">
        <v>75.111453375127041</v>
      </c>
      <c r="E37" s="649">
        <v>86.676646739087261</v>
      </c>
      <c r="F37" s="649">
        <v>100.0209813070782</v>
      </c>
      <c r="G37" s="649">
        <v>109.89762412550638</v>
      </c>
      <c r="H37" s="205" t="s">
        <v>67</v>
      </c>
      <c r="J37" s="170"/>
      <c r="K37" s="170"/>
      <c r="L37" s="170"/>
    </row>
    <row r="38" spans="1:13" ht="33.75" customHeight="1">
      <c r="A38" s="155" t="s">
        <v>68</v>
      </c>
      <c r="B38" s="197" t="s">
        <v>69</v>
      </c>
      <c r="C38" s="649">
        <v>504.71548840993245</v>
      </c>
      <c r="D38" s="649">
        <v>559.57615476443118</v>
      </c>
      <c r="E38" s="649">
        <v>609.88949596134796</v>
      </c>
      <c r="F38" s="649">
        <v>665.7996511360883</v>
      </c>
      <c r="G38" s="649">
        <v>684.94800638489608</v>
      </c>
      <c r="H38" s="198" t="s">
        <v>70</v>
      </c>
      <c r="J38" s="170"/>
      <c r="K38" s="170"/>
      <c r="L38" s="170"/>
    </row>
    <row r="39" spans="1:13" ht="22.5" customHeight="1">
      <c r="A39" s="155"/>
      <c r="B39" s="231" t="s">
        <v>142</v>
      </c>
      <c r="C39" s="647">
        <v>25681.545927936673</v>
      </c>
      <c r="D39" s="647">
        <v>26947.229531033907</v>
      </c>
      <c r="E39" s="647">
        <v>27973.159668961162</v>
      </c>
      <c r="F39" s="647">
        <v>29904.862335959959</v>
      </c>
      <c r="G39" s="647">
        <v>31282.675429118495</v>
      </c>
      <c r="H39" s="185" t="s">
        <v>89</v>
      </c>
      <c r="J39" s="170"/>
      <c r="K39" s="170"/>
      <c r="L39" s="170"/>
    </row>
    <row r="40" spans="1:13" ht="31.5" customHeight="1">
      <c r="A40" s="155" t="s">
        <v>73</v>
      </c>
      <c r="B40" s="125" t="s">
        <v>170</v>
      </c>
      <c r="C40" s="649">
        <v>23.763265036345345</v>
      </c>
      <c r="D40" s="649">
        <v>-7.4052094689655661</v>
      </c>
      <c r="E40" s="649">
        <v>-1327.2353618578568</v>
      </c>
      <c r="F40" s="649">
        <v>-1372.1902850345257</v>
      </c>
      <c r="G40" s="649">
        <v>-1633.603246406341</v>
      </c>
      <c r="H40" s="198" t="s">
        <v>171</v>
      </c>
      <c r="J40" s="170"/>
      <c r="K40" s="170"/>
      <c r="L40" s="170"/>
      <c r="M40" s="282"/>
    </row>
    <row r="41" spans="1:13" ht="22.5" customHeight="1">
      <c r="A41" s="233" t="s">
        <v>76</v>
      </c>
      <c r="B41" s="231" t="s">
        <v>18</v>
      </c>
      <c r="C41" s="647">
        <v>25705.309192973018</v>
      </c>
      <c r="D41" s="647">
        <v>26939.824321564942</v>
      </c>
      <c r="E41" s="647">
        <v>26645.924307103305</v>
      </c>
      <c r="F41" s="647">
        <v>28532.672050925434</v>
      </c>
      <c r="G41" s="647">
        <v>29649.072182712152</v>
      </c>
      <c r="H41" s="204" t="s">
        <v>172</v>
      </c>
      <c r="J41" s="170"/>
      <c r="K41" s="170"/>
      <c r="L41" s="170"/>
    </row>
    <row r="42" spans="1:13" ht="15" customHeight="1">
      <c r="A42" s="233"/>
      <c r="B42" s="214" t="s">
        <v>167</v>
      </c>
      <c r="C42" s="330"/>
      <c r="E42" s="331"/>
      <c r="F42" s="331"/>
      <c r="G42" s="331"/>
      <c r="H42" s="332" t="s">
        <v>93</v>
      </c>
    </row>
    <row r="43" spans="1:13" ht="13.5" customHeight="1">
      <c r="A43" s="233"/>
      <c r="B43" s="723" t="s">
        <v>173</v>
      </c>
      <c r="C43" s="724"/>
      <c r="D43" s="337"/>
      <c r="E43" s="725" t="s">
        <v>174</v>
      </c>
      <c r="F43" s="726"/>
      <c r="G43" s="726"/>
      <c r="H43" s="727"/>
    </row>
    <row r="44" spans="1:13" ht="15" customHeight="1">
      <c r="A44" s="233"/>
      <c r="B44" s="45"/>
      <c r="C44" s="333"/>
      <c r="D44" s="333"/>
      <c r="E44" s="333"/>
      <c r="F44" s="333"/>
      <c r="G44" s="333"/>
      <c r="H44" s="43"/>
    </row>
    <row r="45" spans="1:13" ht="16.5" customHeight="1">
      <c r="A45" s="233"/>
      <c r="B45" s="212"/>
      <c r="C45" s="728"/>
      <c r="D45" s="728"/>
      <c r="E45" s="728"/>
      <c r="F45" s="728"/>
      <c r="G45" s="728"/>
      <c r="H45" s="728"/>
    </row>
    <row r="46" spans="1:13" ht="14.25" hidden="1" customHeight="1">
      <c r="A46" s="155"/>
      <c r="B46" s="49"/>
      <c r="C46" s="209"/>
      <c r="D46" s="209"/>
      <c r="E46" s="209"/>
      <c r="F46" s="209"/>
      <c r="G46" s="209"/>
      <c r="H46" s="334"/>
    </row>
    <row r="47" spans="1:13" ht="14.25" hidden="1" customHeight="1">
      <c r="A47" s="155"/>
      <c r="B47" s="338"/>
      <c r="C47" s="209"/>
      <c r="D47" s="209"/>
      <c r="E47" s="209"/>
      <c r="F47" s="209"/>
      <c r="G47" s="209"/>
      <c r="H47" s="334"/>
    </row>
    <row r="48" spans="1:13" ht="14.25" hidden="1" customHeight="1">
      <c r="A48" s="155"/>
      <c r="B48" s="338"/>
      <c r="C48" s="209"/>
      <c r="D48" s="209"/>
      <c r="E48" s="209"/>
      <c r="F48" s="209"/>
      <c r="G48" s="209"/>
      <c r="H48" s="334"/>
    </row>
    <row r="49" spans="1:8" ht="14.25" hidden="1" customHeight="1">
      <c r="A49" s="155"/>
      <c r="B49" s="77"/>
      <c r="C49" s="188"/>
      <c r="D49" s="188"/>
      <c r="E49" s="188"/>
      <c r="F49" s="188"/>
      <c r="G49" s="188"/>
      <c r="H49" s="339"/>
    </row>
    <row r="50" spans="1:8" ht="14.25" hidden="1" customHeight="1">
      <c r="A50" s="155"/>
      <c r="B50" s="49"/>
      <c r="C50" s="188"/>
      <c r="D50" s="188"/>
      <c r="E50" s="188"/>
      <c r="F50" s="188"/>
      <c r="G50" s="188"/>
      <c r="H50" s="340"/>
    </row>
    <row r="51" spans="1:8" ht="14.25" hidden="1" customHeight="1">
      <c r="A51" s="155"/>
      <c r="B51" s="49"/>
      <c r="C51" s="188"/>
      <c r="D51" s="188"/>
      <c r="E51" s="188"/>
      <c r="F51" s="188"/>
      <c r="G51" s="188"/>
      <c r="H51" s="340"/>
    </row>
    <row r="52" spans="1:8" ht="14.25" hidden="1" customHeight="1">
      <c r="A52" s="155"/>
      <c r="B52" s="77"/>
      <c r="C52" s="188"/>
      <c r="D52" s="188"/>
      <c r="E52" s="188"/>
      <c r="F52" s="188"/>
      <c r="G52" s="188"/>
      <c r="H52" s="339"/>
    </row>
    <row r="53" spans="1:8" ht="14.25" hidden="1" customHeight="1">
      <c r="A53" s="155"/>
      <c r="B53" s="77"/>
      <c r="C53" s="188"/>
      <c r="D53" s="188"/>
      <c r="E53" s="188"/>
      <c r="F53" s="188"/>
      <c r="G53" s="188"/>
      <c r="H53" s="339"/>
    </row>
    <row r="54" spans="1:8" ht="9.75" hidden="1" customHeight="1">
      <c r="A54" s="155"/>
      <c r="B54" s="77"/>
      <c r="C54" s="177"/>
      <c r="D54" s="177"/>
      <c r="E54" s="177"/>
      <c r="F54" s="177"/>
      <c r="G54" s="177"/>
      <c r="H54" s="341"/>
    </row>
    <row r="55" spans="1:8">
      <c r="B55" s="159"/>
      <c r="H55" s="288"/>
    </row>
    <row r="66" spans="2:7" ht="18.75">
      <c r="B66" s="258"/>
      <c r="C66" s="259"/>
      <c r="D66" s="259"/>
      <c r="E66" s="259"/>
      <c r="F66" s="259"/>
      <c r="G66" s="259"/>
    </row>
    <row r="67" spans="2:7" ht="18.75">
      <c r="B67" s="258"/>
    </row>
  </sheetData>
  <dataConsolidate/>
  <mergeCells count="3">
    <mergeCell ref="B43:C43"/>
    <mergeCell ref="E43:H43"/>
    <mergeCell ref="C45:H45"/>
  </mergeCells>
  <hyperlinks>
    <hyperlink ref="B1" location="'List of Tables'!A1" display="LIST OF TABLES"/>
  </hyperlinks>
  <printOptions horizontalCentered="1" verticalCentered="1"/>
  <pageMargins left="0.78740157480314965" right="0.78740157480314965" top="0.98425196850393704" bottom="1.3779527559055118" header="0.51181102362204722" footer="0.94"/>
  <pageSetup paperSize="9" scale="62" firstPageNumber="55" orientation="portrait" horizontalDpi="4294967292" verticalDpi="4294967292" r:id="rId1"/>
  <headerFooter alignWithMargins="0">
    <oddFooter>&amp;C&amp;"Times New Roman,Bold"&amp;16-71-</oddFooter>
  </headerFooter>
  <rowBreaks count="1" manualBreakCount="1">
    <brk id="57" max="65535" man="1"/>
  </rowBreaks>
  <colBreaks count="1" manualBreakCount="1">
    <brk id="1" max="1048575" man="1"/>
  </colBreaks>
</worksheet>
</file>

<file path=xl/worksheets/sheet12.xml><?xml version="1.0" encoding="utf-8"?>
<worksheet xmlns="http://schemas.openxmlformats.org/spreadsheetml/2006/main" xmlns:r="http://schemas.openxmlformats.org/officeDocument/2006/relationships">
  <sheetPr>
    <pageSetUpPr fitToPage="1"/>
  </sheetPr>
  <dimension ref="A1:M60"/>
  <sheetViews>
    <sheetView view="pageBreakPreview" zoomScale="84" zoomScaleSheetLayoutView="84" workbookViewId="0">
      <pane ySplit="1" topLeftCell="A7" activePane="bottomLeft" state="frozen"/>
      <selection pane="bottomLeft" activeCell="D16" sqref="D16"/>
    </sheetView>
  </sheetViews>
  <sheetFormatPr defaultColWidth="8.7109375" defaultRowHeight="12.75"/>
  <cols>
    <col min="1" max="1" width="31.7109375" style="214" customWidth="1"/>
    <col min="2" max="6" width="11.42578125" style="159" customWidth="1"/>
    <col min="7" max="7" width="33.42578125" style="374" customWidth="1"/>
    <col min="8" max="240" width="8.7109375" style="159"/>
    <col min="241" max="241" width="31.7109375" style="159" customWidth="1"/>
    <col min="242" max="257" width="0" style="159" hidden="1" customWidth="1"/>
    <col min="258" max="262" width="11.42578125" style="159" customWidth="1"/>
    <col min="263" max="263" width="33.42578125" style="159" customWidth="1"/>
    <col min="264" max="496" width="8.7109375" style="159"/>
    <col min="497" max="497" width="31.7109375" style="159" customWidth="1"/>
    <col min="498" max="513" width="0" style="159" hidden="1" customWidth="1"/>
    <col min="514" max="518" width="11.42578125" style="159" customWidth="1"/>
    <col min="519" max="519" width="33.42578125" style="159" customWidth="1"/>
    <col min="520" max="752" width="8.7109375" style="159"/>
    <col min="753" max="753" width="31.7109375" style="159" customWidth="1"/>
    <col min="754" max="769" width="0" style="159" hidden="1" customWidth="1"/>
    <col min="770" max="774" width="11.42578125" style="159" customWidth="1"/>
    <col min="775" max="775" width="33.42578125" style="159" customWidth="1"/>
    <col min="776" max="1008" width="8.7109375" style="159"/>
    <col min="1009" max="1009" width="31.7109375" style="159" customWidth="1"/>
    <col min="1010" max="1025" width="0" style="159" hidden="1" customWidth="1"/>
    <col min="1026" max="1030" width="11.42578125" style="159" customWidth="1"/>
    <col min="1031" max="1031" width="33.42578125" style="159" customWidth="1"/>
    <col min="1032" max="1264" width="8.7109375" style="159"/>
    <col min="1265" max="1265" width="31.7109375" style="159" customWidth="1"/>
    <col min="1266" max="1281" width="0" style="159" hidden="1" customWidth="1"/>
    <col min="1282" max="1286" width="11.42578125" style="159" customWidth="1"/>
    <col min="1287" max="1287" width="33.42578125" style="159" customWidth="1"/>
    <col min="1288" max="1520" width="8.7109375" style="159"/>
    <col min="1521" max="1521" width="31.7109375" style="159" customWidth="1"/>
    <col min="1522" max="1537" width="0" style="159" hidden="1" customWidth="1"/>
    <col min="1538" max="1542" width="11.42578125" style="159" customWidth="1"/>
    <col min="1543" max="1543" width="33.42578125" style="159" customWidth="1"/>
    <col min="1544" max="1776" width="8.7109375" style="159"/>
    <col min="1777" max="1777" width="31.7109375" style="159" customWidth="1"/>
    <col min="1778" max="1793" width="0" style="159" hidden="1" customWidth="1"/>
    <col min="1794" max="1798" width="11.42578125" style="159" customWidth="1"/>
    <col min="1799" max="1799" width="33.42578125" style="159" customWidth="1"/>
    <col min="1800" max="2032" width="8.7109375" style="159"/>
    <col min="2033" max="2033" width="31.7109375" style="159" customWidth="1"/>
    <col min="2034" max="2049" width="0" style="159" hidden="1" customWidth="1"/>
    <col min="2050" max="2054" width="11.42578125" style="159" customWidth="1"/>
    <col min="2055" max="2055" width="33.42578125" style="159" customWidth="1"/>
    <col min="2056" max="2288" width="8.7109375" style="159"/>
    <col min="2289" max="2289" width="31.7109375" style="159" customWidth="1"/>
    <col min="2290" max="2305" width="0" style="159" hidden="1" customWidth="1"/>
    <col min="2306" max="2310" width="11.42578125" style="159" customWidth="1"/>
    <col min="2311" max="2311" width="33.42578125" style="159" customWidth="1"/>
    <col min="2312" max="2544" width="8.7109375" style="159"/>
    <col min="2545" max="2545" width="31.7109375" style="159" customWidth="1"/>
    <col min="2546" max="2561" width="0" style="159" hidden="1" customWidth="1"/>
    <col min="2562" max="2566" width="11.42578125" style="159" customWidth="1"/>
    <col min="2567" max="2567" width="33.42578125" style="159" customWidth="1"/>
    <col min="2568" max="2800" width="8.7109375" style="159"/>
    <col min="2801" max="2801" width="31.7109375" style="159" customWidth="1"/>
    <col min="2802" max="2817" width="0" style="159" hidden="1" customWidth="1"/>
    <col min="2818" max="2822" width="11.42578125" style="159" customWidth="1"/>
    <col min="2823" max="2823" width="33.42578125" style="159" customWidth="1"/>
    <col min="2824" max="3056" width="8.7109375" style="159"/>
    <col min="3057" max="3057" width="31.7109375" style="159" customWidth="1"/>
    <col min="3058" max="3073" width="0" style="159" hidden="1" customWidth="1"/>
    <col min="3074" max="3078" width="11.42578125" style="159" customWidth="1"/>
    <col min="3079" max="3079" width="33.42578125" style="159" customWidth="1"/>
    <col min="3080" max="3312" width="8.7109375" style="159"/>
    <col min="3313" max="3313" width="31.7109375" style="159" customWidth="1"/>
    <col min="3314" max="3329" width="0" style="159" hidden="1" customWidth="1"/>
    <col min="3330" max="3334" width="11.42578125" style="159" customWidth="1"/>
    <col min="3335" max="3335" width="33.42578125" style="159" customWidth="1"/>
    <col min="3336" max="3568" width="8.7109375" style="159"/>
    <col min="3569" max="3569" width="31.7109375" style="159" customWidth="1"/>
    <col min="3570" max="3585" width="0" style="159" hidden="1" customWidth="1"/>
    <col min="3586" max="3590" width="11.42578125" style="159" customWidth="1"/>
    <col min="3591" max="3591" width="33.42578125" style="159" customWidth="1"/>
    <col min="3592" max="3824" width="8.7109375" style="159"/>
    <col min="3825" max="3825" width="31.7109375" style="159" customWidth="1"/>
    <col min="3826" max="3841" width="0" style="159" hidden="1" customWidth="1"/>
    <col min="3842" max="3846" width="11.42578125" style="159" customWidth="1"/>
    <col min="3847" max="3847" width="33.42578125" style="159" customWidth="1"/>
    <col min="3848" max="4080" width="8.7109375" style="159"/>
    <col min="4081" max="4081" width="31.7109375" style="159" customWidth="1"/>
    <col min="4082" max="4097" width="0" style="159" hidden="1" customWidth="1"/>
    <col min="4098" max="4102" width="11.42578125" style="159" customWidth="1"/>
    <col min="4103" max="4103" width="33.42578125" style="159" customWidth="1"/>
    <col min="4104" max="4336" width="8.7109375" style="159"/>
    <col min="4337" max="4337" width="31.7109375" style="159" customWidth="1"/>
    <col min="4338" max="4353" width="0" style="159" hidden="1" customWidth="1"/>
    <col min="4354" max="4358" width="11.42578125" style="159" customWidth="1"/>
    <col min="4359" max="4359" width="33.42578125" style="159" customWidth="1"/>
    <col min="4360" max="4592" width="8.7109375" style="159"/>
    <col min="4593" max="4593" width="31.7109375" style="159" customWidth="1"/>
    <col min="4594" max="4609" width="0" style="159" hidden="1" customWidth="1"/>
    <col min="4610" max="4614" width="11.42578125" style="159" customWidth="1"/>
    <col min="4615" max="4615" width="33.42578125" style="159" customWidth="1"/>
    <col min="4616" max="4848" width="8.7109375" style="159"/>
    <col min="4849" max="4849" width="31.7109375" style="159" customWidth="1"/>
    <col min="4850" max="4865" width="0" style="159" hidden="1" customWidth="1"/>
    <col min="4866" max="4870" width="11.42578125" style="159" customWidth="1"/>
    <col min="4871" max="4871" width="33.42578125" style="159" customWidth="1"/>
    <col min="4872" max="5104" width="8.7109375" style="159"/>
    <col min="5105" max="5105" width="31.7109375" style="159" customWidth="1"/>
    <col min="5106" max="5121" width="0" style="159" hidden="1" customWidth="1"/>
    <col min="5122" max="5126" width="11.42578125" style="159" customWidth="1"/>
    <col min="5127" max="5127" width="33.42578125" style="159" customWidth="1"/>
    <col min="5128" max="5360" width="8.7109375" style="159"/>
    <col min="5361" max="5361" width="31.7109375" style="159" customWidth="1"/>
    <col min="5362" max="5377" width="0" style="159" hidden="1" customWidth="1"/>
    <col min="5378" max="5382" width="11.42578125" style="159" customWidth="1"/>
    <col min="5383" max="5383" width="33.42578125" style="159" customWidth="1"/>
    <col min="5384" max="5616" width="8.7109375" style="159"/>
    <col min="5617" max="5617" width="31.7109375" style="159" customWidth="1"/>
    <col min="5618" max="5633" width="0" style="159" hidden="1" customWidth="1"/>
    <col min="5634" max="5638" width="11.42578125" style="159" customWidth="1"/>
    <col min="5639" max="5639" width="33.42578125" style="159" customWidth="1"/>
    <col min="5640" max="5872" width="8.7109375" style="159"/>
    <col min="5873" max="5873" width="31.7109375" style="159" customWidth="1"/>
    <col min="5874" max="5889" width="0" style="159" hidden="1" customWidth="1"/>
    <col min="5890" max="5894" width="11.42578125" style="159" customWidth="1"/>
    <col min="5895" max="5895" width="33.42578125" style="159" customWidth="1"/>
    <col min="5896" max="6128" width="8.7109375" style="159"/>
    <col min="6129" max="6129" width="31.7109375" style="159" customWidth="1"/>
    <col min="6130" max="6145" width="0" style="159" hidden="1" customWidth="1"/>
    <col min="6146" max="6150" width="11.42578125" style="159" customWidth="1"/>
    <col min="6151" max="6151" width="33.42578125" style="159" customWidth="1"/>
    <col min="6152" max="6384" width="8.7109375" style="159"/>
    <col min="6385" max="6385" width="31.7109375" style="159" customWidth="1"/>
    <col min="6386" max="6401" width="0" style="159" hidden="1" customWidth="1"/>
    <col min="6402" max="6406" width="11.42578125" style="159" customWidth="1"/>
    <col min="6407" max="6407" width="33.42578125" style="159" customWidth="1"/>
    <col min="6408" max="6640" width="8.7109375" style="159"/>
    <col min="6641" max="6641" width="31.7109375" style="159" customWidth="1"/>
    <col min="6642" max="6657" width="0" style="159" hidden="1" customWidth="1"/>
    <col min="6658" max="6662" width="11.42578125" style="159" customWidth="1"/>
    <col min="6663" max="6663" width="33.42578125" style="159" customWidth="1"/>
    <col min="6664" max="6896" width="8.7109375" style="159"/>
    <col min="6897" max="6897" width="31.7109375" style="159" customWidth="1"/>
    <col min="6898" max="6913" width="0" style="159" hidden="1" customWidth="1"/>
    <col min="6914" max="6918" width="11.42578125" style="159" customWidth="1"/>
    <col min="6919" max="6919" width="33.42578125" style="159" customWidth="1"/>
    <col min="6920" max="7152" width="8.7109375" style="159"/>
    <col min="7153" max="7153" width="31.7109375" style="159" customWidth="1"/>
    <col min="7154" max="7169" width="0" style="159" hidden="1" customWidth="1"/>
    <col min="7170" max="7174" width="11.42578125" style="159" customWidth="1"/>
    <col min="7175" max="7175" width="33.42578125" style="159" customWidth="1"/>
    <col min="7176" max="7408" width="8.7109375" style="159"/>
    <col min="7409" max="7409" width="31.7109375" style="159" customWidth="1"/>
    <col min="7410" max="7425" width="0" style="159" hidden="1" customWidth="1"/>
    <col min="7426" max="7430" width="11.42578125" style="159" customWidth="1"/>
    <col min="7431" max="7431" width="33.42578125" style="159" customWidth="1"/>
    <col min="7432" max="7664" width="8.7109375" style="159"/>
    <col min="7665" max="7665" width="31.7109375" style="159" customWidth="1"/>
    <col min="7666" max="7681" width="0" style="159" hidden="1" customWidth="1"/>
    <col min="7682" max="7686" width="11.42578125" style="159" customWidth="1"/>
    <col min="7687" max="7687" width="33.42578125" style="159" customWidth="1"/>
    <col min="7688" max="7920" width="8.7109375" style="159"/>
    <col min="7921" max="7921" width="31.7109375" style="159" customWidth="1"/>
    <col min="7922" max="7937" width="0" style="159" hidden="1" customWidth="1"/>
    <col min="7938" max="7942" width="11.42578125" style="159" customWidth="1"/>
    <col min="7943" max="7943" width="33.42578125" style="159" customWidth="1"/>
    <col min="7944" max="8176" width="8.7109375" style="159"/>
    <col min="8177" max="8177" width="31.7109375" style="159" customWidth="1"/>
    <col min="8178" max="8193" width="0" style="159" hidden="1" customWidth="1"/>
    <col min="8194" max="8198" width="11.42578125" style="159" customWidth="1"/>
    <col min="8199" max="8199" width="33.42578125" style="159" customWidth="1"/>
    <col min="8200" max="8432" width="8.7109375" style="159"/>
    <col min="8433" max="8433" width="31.7109375" style="159" customWidth="1"/>
    <col min="8434" max="8449" width="0" style="159" hidden="1" customWidth="1"/>
    <col min="8450" max="8454" width="11.42578125" style="159" customWidth="1"/>
    <col min="8455" max="8455" width="33.42578125" style="159" customWidth="1"/>
    <col min="8456" max="8688" width="8.7109375" style="159"/>
    <col min="8689" max="8689" width="31.7109375" style="159" customWidth="1"/>
    <col min="8690" max="8705" width="0" style="159" hidden="1" customWidth="1"/>
    <col min="8706" max="8710" width="11.42578125" style="159" customWidth="1"/>
    <col min="8711" max="8711" width="33.42578125" style="159" customWidth="1"/>
    <col min="8712" max="8944" width="8.7109375" style="159"/>
    <col min="8945" max="8945" width="31.7109375" style="159" customWidth="1"/>
    <col min="8946" max="8961" width="0" style="159" hidden="1" customWidth="1"/>
    <col min="8962" max="8966" width="11.42578125" style="159" customWidth="1"/>
    <col min="8967" max="8967" width="33.42578125" style="159" customWidth="1"/>
    <col min="8968" max="9200" width="8.7109375" style="159"/>
    <col min="9201" max="9201" width="31.7109375" style="159" customWidth="1"/>
    <col min="9202" max="9217" width="0" style="159" hidden="1" customWidth="1"/>
    <col min="9218" max="9222" width="11.42578125" style="159" customWidth="1"/>
    <col min="9223" max="9223" width="33.42578125" style="159" customWidth="1"/>
    <col min="9224" max="9456" width="8.7109375" style="159"/>
    <col min="9457" max="9457" width="31.7109375" style="159" customWidth="1"/>
    <col min="9458" max="9473" width="0" style="159" hidden="1" customWidth="1"/>
    <col min="9474" max="9478" width="11.42578125" style="159" customWidth="1"/>
    <col min="9479" max="9479" width="33.42578125" style="159" customWidth="1"/>
    <col min="9480" max="9712" width="8.7109375" style="159"/>
    <col min="9713" max="9713" width="31.7109375" style="159" customWidth="1"/>
    <col min="9714" max="9729" width="0" style="159" hidden="1" customWidth="1"/>
    <col min="9730" max="9734" width="11.42578125" style="159" customWidth="1"/>
    <col min="9735" max="9735" width="33.42578125" style="159" customWidth="1"/>
    <col min="9736" max="9968" width="8.7109375" style="159"/>
    <col min="9969" max="9969" width="31.7109375" style="159" customWidth="1"/>
    <col min="9970" max="9985" width="0" style="159" hidden="1" customWidth="1"/>
    <col min="9986" max="9990" width="11.42578125" style="159" customWidth="1"/>
    <col min="9991" max="9991" width="33.42578125" style="159" customWidth="1"/>
    <col min="9992" max="10224" width="8.7109375" style="159"/>
    <col min="10225" max="10225" width="31.7109375" style="159" customWidth="1"/>
    <col min="10226" max="10241" width="0" style="159" hidden="1" customWidth="1"/>
    <col min="10242" max="10246" width="11.42578125" style="159" customWidth="1"/>
    <col min="10247" max="10247" width="33.42578125" style="159" customWidth="1"/>
    <col min="10248" max="10480" width="8.7109375" style="159"/>
    <col min="10481" max="10481" width="31.7109375" style="159" customWidth="1"/>
    <col min="10482" max="10497" width="0" style="159" hidden="1" customWidth="1"/>
    <col min="10498" max="10502" width="11.42578125" style="159" customWidth="1"/>
    <col min="10503" max="10503" width="33.42578125" style="159" customWidth="1"/>
    <col min="10504" max="10736" width="8.7109375" style="159"/>
    <col min="10737" max="10737" width="31.7109375" style="159" customWidth="1"/>
    <col min="10738" max="10753" width="0" style="159" hidden="1" customWidth="1"/>
    <col min="10754" max="10758" width="11.42578125" style="159" customWidth="1"/>
    <col min="10759" max="10759" width="33.42578125" style="159" customWidth="1"/>
    <col min="10760" max="10992" width="8.7109375" style="159"/>
    <col min="10993" max="10993" width="31.7109375" style="159" customWidth="1"/>
    <col min="10994" max="11009" width="0" style="159" hidden="1" customWidth="1"/>
    <col min="11010" max="11014" width="11.42578125" style="159" customWidth="1"/>
    <col min="11015" max="11015" width="33.42578125" style="159" customWidth="1"/>
    <col min="11016" max="11248" width="8.7109375" style="159"/>
    <col min="11249" max="11249" width="31.7109375" style="159" customWidth="1"/>
    <col min="11250" max="11265" width="0" style="159" hidden="1" customWidth="1"/>
    <col min="11266" max="11270" width="11.42578125" style="159" customWidth="1"/>
    <col min="11271" max="11271" width="33.42578125" style="159" customWidth="1"/>
    <col min="11272" max="11504" width="8.7109375" style="159"/>
    <col min="11505" max="11505" width="31.7109375" style="159" customWidth="1"/>
    <col min="11506" max="11521" width="0" style="159" hidden="1" customWidth="1"/>
    <col min="11522" max="11526" width="11.42578125" style="159" customWidth="1"/>
    <col min="11527" max="11527" width="33.42578125" style="159" customWidth="1"/>
    <col min="11528" max="11760" width="8.7109375" style="159"/>
    <col min="11761" max="11761" width="31.7109375" style="159" customWidth="1"/>
    <col min="11762" max="11777" width="0" style="159" hidden="1" customWidth="1"/>
    <col min="11778" max="11782" width="11.42578125" style="159" customWidth="1"/>
    <col min="11783" max="11783" width="33.42578125" style="159" customWidth="1"/>
    <col min="11784" max="12016" width="8.7109375" style="159"/>
    <col min="12017" max="12017" width="31.7109375" style="159" customWidth="1"/>
    <col min="12018" max="12033" width="0" style="159" hidden="1" customWidth="1"/>
    <col min="12034" max="12038" width="11.42578125" style="159" customWidth="1"/>
    <col min="12039" max="12039" width="33.42578125" style="159" customWidth="1"/>
    <col min="12040" max="12272" width="8.7109375" style="159"/>
    <col min="12273" max="12273" width="31.7109375" style="159" customWidth="1"/>
    <col min="12274" max="12289" width="0" style="159" hidden="1" customWidth="1"/>
    <col min="12290" max="12294" width="11.42578125" style="159" customWidth="1"/>
    <col min="12295" max="12295" width="33.42578125" style="159" customWidth="1"/>
    <col min="12296" max="12528" width="8.7109375" style="159"/>
    <col min="12529" max="12529" width="31.7109375" style="159" customWidth="1"/>
    <col min="12530" max="12545" width="0" style="159" hidden="1" customWidth="1"/>
    <col min="12546" max="12550" width="11.42578125" style="159" customWidth="1"/>
    <col min="12551" max="12551" width="33.42578125" style="159" customWidth="1"/>
    <col min="12552" max="12784" width="8.7109375" style="159"/>
    <col min="12785" max="12785" width="31.7109375" style="159" customWidth="1"/>
    <col min="12786" max="12801" width="0" style="159" hidden="1" customWidth="1"/>
    <col min="12802" max="12806" width="11.42578125" style="159" customWidth="1"/>
    <col min="12807" max="12807" width="33.42578125" style="159" customWidth="1"/>
    <col min="12808" max="13040" width="8.7109375" style="159"/>
    <col min="13041" max="13041" width="31.7109375" style="159" customWidth="1"/>
    <col min="13042" max="13057" width="0" style="159" hidden="1" customWidth="1"/>
    <col min="13058" max="13062" width="11.42578125" style="159" customWidth="1"/>
    <col min="13063" max="13063" width="33.42578125" style="159" customWidth="1"/>
    <col min="13064" max="13296" width="8.7109375" style="159"/>
    <col min="13297" max="13297" width="31.7109375" style="159" customWidth="1"/>
    <col min="13298" max="13313" width="0" style="159" hidden="1" customWidth="1"/>
    <col min="13314" max="13318" width="11.42578125" style="159" customWidth="1"/>
    <col min="13319" max="13319" width="33.42578125" style="159" customWidth="1"/>
    <col min="13320" max="13552" width="8.7109375" style="159"/>
    <col min="13553" max="13553" width="31.7109375" style="159" customWidth="1"/>
    <col min="13554" max="13569" width="0" style="159" hidden="1" customWidth="1"/>
    <col min="13570" max="13574" width="11.42578125" style="159" customWidth="1"/>
    <col min="13575" max="13575" width="33.42578125" style="159" customWidth="1"/>
    <col min="13576" max="13808" width="8.7109375" style="159"/>
    <col min="13809" max="13809" width="31.7109375" style="159" customWidth="1"/>
    <col min="13810" max="13825" width="0" style="159" hidden="1" customWidth="1"/>
    <col min="13826" max="13830" width="11.42578125" style="159" customWidth="1"/>
    <col min="13831" max="13831" width="33.42578125" style="159" customWidth="1"/>
    <col min="13832" max="14064" width="8.7109375" style="159"/>
    <col min="14065" max="14065" width="31.7109375" style="159" customWidth="1"/>
    <col min="14066" max="14081" width="0" style="159" hidden="1" customWidth="1"/>
    <col min="14082" max="14086" width="11.42578125" style="159" customWidth="1"/>
    <col min="14087" max="14087" width="33.42578125" style="159" customWidth="1"/>
    <col min="14088" max="14320" width="8.7109375" style="159"/>
    <col min="14321" max="14321" width="31.7109375" style="159" customWidth="1"/>
    <col min="14322" max="14337" width="0" style="159" hidden="1" customWidth="1"/>
    <col min="14338" max="14342" width="11.42578125" style="159" customWidth="1"/>
    <col min="14343" max="14343" width="33.42578125" style="159" customWidth="1"/>
    <col min="14344" max="14576" width="8.7109375" style="159"/>
    <col min="14577" max="14577" width="31.7109375" style="159" customWidth="1"/>
    <col min="14578" max="14593" width="0" style="159" hidden="1" customWidth="1"/>
    <col min="14594" max="14598" width="11.42578125" style="159" customWidth="1"/>
    <col min="14599" max="14599" width="33.42578125" style="159" customWidth="1"/>
    <col min="14600" max="14832" width="8.7109375" style="159"/>
    <col min="14833" max="14833" width="31.7109375" style="159" customWidth="1"/>
    <col min="14834" max="14849" width="0" style="159" hidden="1" customWidth="1"/>
    <col min="14850" max="14854" width="11.42578125" style="159" customWidth="1"/>
    <col min="14855" max="14855" width="33.42578125" style="159" customWidth="1"/>
    <col min="14856" max="15088" width="8.7109375" style="159"/>
    <col min="15089" max="15089" width="31.7109375" style="159" customWidth="1"/>
    <col min="15090" max="15105" width="0" style="159" hidden="1" customWidth="1"/>
    <col min="15106" max="15110" width="11.42578125" style="159" customWidth="1"/>
    <col min="15111" max="15111" width="33.42578125" style="159" customWidth="1"/>
    <col min="15112" max="15344" width="8.7109375" style="159"/>
    <col min="15345" max="15345" width="31.7109375" style="159" customWidth="1"/>
    <col min="15346" max="15361" width="0" style="159" hidden="1" customWidth="1"/>
    <col min="15362" max="15366" width="11.42578125" style="159" customWidth="1"/>
    <col min="15367" max="15367" width="33.42578125" style="159" customWidth="1"/>
    <col min="15368" max="15600" width="8.7109375" style="159"/>
    <col min="15601" max="15601" width="31.7109375" style="159" customWidth="1"/>
    <col min="15602" max="15617" width="0" style="159" hidden="1" customWidth="1"/>
    <col min="15618" max="15622" width="11.42578125" style="159" customWidth="1"/>
    <col min="15623" max="15623" width="33.42578125" style="159" customWidth="1"/>
    <col min="15624" max="15856" width="8.7109375" style="159"/>
    <col min="15857" max="15857" width="31.7109375" style="159" customWidth="1"/>
    <col min="15858" max="15873" width="0" style="159" hidden="1" customWidth="1"/>
    <col min="15874" max="15878" width="11.42578125" style="159" customWidth="1"/>
    <col min="15879" max="15879" width="33.42578125" style="159" customWidth="1"/>
    <col min="15880" max="16112" width="8.7109375" style="159"/>
    <col min="16113" max="16113" width="31.7109375" style="159" customWidth="1"/>
    <col min="16114" max="16129" width="0" style="159" hidden="1" customWidth="1"/>
    <col min="16130" max="16134" width="11.42578125" style="159" customWidth="1"/>
    <col min="16135" max="16135" width="33.42578125" style="159" customWidth="1"/>
    <col min="16136" max="16384" width="8.7109375" style="159"/>
  </cols>
  <sheetData>
    <row r="1" spans="1:12" s="6" customFormat="1" ht="19.5" customHeight="1">
      <c r="A1" s="441" t="s">
        <v>259</v>
      </c>
      <c r="H1" s="48"/>
    </row>
    <row r="2" spans="1:12" ht="24" customHeight="1">
      <c r="A2" s="343" t="s">
        <v>305</v>
      </c>
      <c r="B2" s="157"/>
      <c r="C2" s="157"/>
      <c r="D2" s="157"/>
      <c r="E2" s="157"/>
      <c r="F2" s="157"/>
      <c r="G2" s="344"/>
    </row>
    <row r="3" spans="1:12" ht="24" customHeight="1">
      <c r="A3" s="160" t="s">
        <v>306</v>
      </c>
      <c r="B3" s="157"/>
      <c r="C3" s="157"/>
      <c r="D3" s="157"/>
      <c r="E3" s="157"/>
      <c r="F3" s="157"/>
      <c r="G3" s="344"/>
    </row>
    <row r="4" spans="1:12" ht="20.100000000000001" customHeight="1">
      <c r="A4" s="345" t="s">
        <v>175</v>
      </c>
      <c r="G4" s="346" t="s">
        <v>176</v>
      </c>
    </row>
    <row r="5" spans="1:12" s="167" customFormat="1" ht="24.75" customHeight="1">
      <c r="A5" s="164" t="s">
        <v>2</v>
      </c>
      <c r="G5" s="220" t="s">
        <v>3</v>
      </c>
    </row>
    <row r="6" spans="1:12" ht="24.95" customHeight="1">
      <c r="A6" s="222"/>
      <c r="B6" s="650">
        <v>2009</v>
      </c>
      <c r="C6" s="650">
        <v>2010</v>
      </c>
      <c r="D6" s="650">
        <v>2011</v>
      </c>
      <c r="E6" s="650">
        <v>2012</v>
      </c>
      <c r="F6" s="650" t="s">
        <v>355</v>
      </c>
      <c r="G6" s="347"/>
    </row>
    <row r="7" spans="1:12" ht="35.1" customHeight="1">
      <c r="A7" s="226" t="s">
        <v>4</v>
      </c>
      <c r="B7" s="651">
        <v>1748.4564780420408</v>
      </c>
      <c r="C7" s="651">
        <v>1844.518733953292</v>
      </c>
      <c r="D7" s="651">
        <v>1980.4869377163257</v>
      </c>
      <c r="E7" s="651">
        <v>2046.6197327387395</v>
      </c>
      <c r="F7" s="651">
        <v>1987.0115826973133</v>
      </c>
      <c r="G7" s="349" t="s">
        <v>5</v>
      </c>
      <c r="I7" s="170"/>
      <c r="J7" s="227"/>
      <c r="K7" s="227"/>
      <c r="L7" s="227"/>
    </row>
    <row r="8" spans="1:12" ht="30" customHeight="1">
      <c r="A8" s="226" t="s">
        <v>6</v>
      </c>
      <c r="B8" s="651">
        <v>5432.4892766704652</v>
      </c>
      <c r="C8" s="651">
        <v>5603.4002843405569</v>
      </c>
      <c r="D8" s="651">
        <v>6205.9435325782215</v>
      </c>
      <c r="E8" s="651">
        <v>6929.3057080858962</v>
      </c>
      <c r="F8" s="651">
        <v>6698.4309417588356</v>
      </c>
      <c r="G8" s="350" t="s">
        <v>7</v>
      </c>
      <c r="I8" s="170"/>
      <c r="J8" s="227"/>
      <c r="K8" s="227"/>
      <c r="L8" s="227"/>
    </row>
    <row r="9" spans="1:12" ht="30" customHeight="1">
      <c r="A9" s="171" t="s">
        <v>80</v>
      </c>
      <c r="B9" s="651">
        <v>27.26634229731048</v>
      </c>
      <c r="C9" s="651">
        <v>70.256669809629017</v>
      </c>
      <c r="D9" s="651">
        <v>-231.19426251230911</v>
      </c>
      <c r="E9" s="651">
        <v>-180.32442294654396</v>
      </c>
      <c r="F9" s="651">
        <v>-198.22143084312793</v>
      </c>
      <c r="G9" s="349" t="s">
        <v>9</v>
      </c>
      <c r="I9" s="170"/>
      <c r="J9" s="227"/>
      <c r="K9" s="227"/>
      <c r="L9" s="227"/>
    </row>
    <row r="10" spans="1:12" ht="30" customHeight="1">
      <c r="A10" s="226" t="s">
        <v>81</v>
      </c>
      <c r="B10" s="651">
        <v>1384.8058307280885</v>
      </c>
      <c r="C10" s="651">
        <v>1303.3473983731471</v>
      </c>
      <c r="D10" s="651">
        <v>1575.7714208075806</v>
      </c>
      <c r="E10" s="651">
        <v>1780.8304513601611</v>
      </c>
      <c r="F10" s="651">
        <v>1868.1819876500278</v>
      </c>
      <c r="G10" s="198" t="s">
        <v>11</v>
      </c>
      <c r="I10" s="170"/>
      <c r="J10" s="227"/>
      <c r="K10" s="227"/>
      <c r="L10" s="227"/>
    </row>
    <row r="11" spans="1:12" ht="30" customHeight="1">
      <c r="A11" s="230" t="s">
        <v>12</v>
      </c>
      <c r="B11" s="651">
        <v>1028.9243147211848</v>
      </c>
      <c r="C11" s="651">
        <v>1045.8409895470895</v>
      </c>
      <c r="D11" s="651">
        <v>1316.4890834198725</v>
      </c>
      <c r="E11" s="651">
        <v>1308.7212338032641</v>
      </c>
      <c r="F11" s="651">
        <v>1357.0031446372086</v>
      </c>
      <c r="G11" s="350" t="s">
        <v>13</v>
      </c>
      <c r="I11" s="170"/>
      <c r="J11" s="227"/>
      <c r="K11" s="227"/>
      <c r="L11" s="227"/>
    </row>
    <row r="12" spans="1:12" ht="30" customHeight="1">
      <c r="A12" s="226" t="s">
        <v>14</v>
      </c>
      <c r="B12" s="651">
        <v>3859.555820277662</v>
      </c>
      <c r="C12" s="651">
        <v>3603.6703969019823</v>
      </c>
      <c r="D12" s="651">
        <v>3882.4411943295136</v>
      </c>
      <c r="E12" s="651">
        <v>4437.4209657931042</v>
      </c>
      <c r="F12" s="651">
        <v>4121.0497667692916</v>
      </c>
      <c r="G12" s="351" t="s">
        <v>15</v>
      </c>
      <c r="H12" s="177"/>
      <c r="I12" s="170"/>
      <c r="K12" s="227"/>
      <c r="L12" s="227"/>
    </row>
    <row r="13" spans="1:12" ht="24.95" customHeight="1">
      <c r="A13" s="181" t="s">
        <v>18</v>
      </c>
      <c r="B13" s="652">
        <v>5762.3864221814283</v>
      </c>
      <c r="C13" s="652">
        <v>6263.6936791217322</v>
      </c>
      <c r="D13" s="652">
        <v>6965.0555176801781</v>
      </c>
      <c r="E13" s="652">
        <v>7447.731737248414</v>
      </c>
      <c r="F13" s="652">
        <v>7591.3564591309669</v>
      </c>
      <c r="G13" s="353" t="s">
        <v>19</v>
      </c>
      <c r="I13" s="170"/>
      <c r="J13" s="227"/>
      <c r="K13" s="227"/>
      <c r="L13" s="170"/>
    </row>
    <row r="14" spans="1:12" ht="12" customHeight="1">
      <c r="A14" s="354" t="s">
        <v>177</v>
      </c>
      <c r="B14" s="235"/>
      <c r="C14" s="235"/>
      <c r="D14" s="235"/>
      <c r="E14" s="235"/>
      <c r="F14" s="235"/>
      <c r="G14" s="302" t="s">
        <v>178</v>
      </c>
    </row>
    <row r="15" spans="1:12" ht="18" customHeight="1">
      <c r="A15" s="657" t="s">
        <v>20</v>
      </c>
      <c r="B15" s="240"/>
      <c r="C15" s="240"/>
      <c r="D15" s="240"/>
      <c r="E15" s="240"/>
      <c r="F15" s="240"/>
      <c r="G15" s="302" t="s">
        <v>309</v>
      </c>
      <c r="I15" s="355"/>
      <c r="J15" s="355"/>
      <c r="K15" s="355"/>
    </row>
    <row r="16" spans="1:12" ht="12" customHeight="1">
      <c r="B16" s="235"/>
      <c r="C16" s="235"/>
      <c r="D16" s="235"/>
      <c r="E16" s="235"/>
      <c r="F16" s="235"/>
      <c r="G16" s="356"/>
    </row>
    <row r="17" spans="1:12" ht="14.25" hidden="1" customHeight="1">
      <c r="A17" s="242"/>
      <c r="B17" s="235"/>
      <c r="C17" s="235"/>
      <c r="D17" s="235"/>
      <c r="E17" s="235"/>
      <c r="F17" s="235"/>
      <c r="G17" s="357"/>
    </row>
    <row r="18" spans="1:12" ht="14.25" hidden="1" customHeight="1">
      <c r="A18" s="242"/>
      <c r="B18" s="235"/>
      <c r="C18" s="235"/>
      <c r="D18" s="235"/>
      <c r="E18" s="235"/>
      <c r="F18" s="235"/>
      <c r="G18" s="357"/>
    </row>
    <row r="19" spans="1:12" ht="14.25" hidden="1" customHeight="1">
      <c r="A19" s="242"/>
      <c r="B19" s="235"/>
      <c r="C19" s="235"/>
      <c r="D19" s="235"/>
      <c r="E19" s="235"/>
      <c r="F19" s="235"/>
      <c r="G19" s="357"/>
    </row>
    <row r="20" spans="1:12" ht="14.25" hidden="1" customHeight="1">
      <c r="A20" s="242"/>
      <c r="B20" s="235"/>
      <c r="C20" s="235"/>
      <c r="D20" s="235"/>
      <c r="E20" s="235"/>
      <c r="F20" s="235"/>
      <c r="G20" s="357"/>
    </row>
    <row r="21" spans="1:12" ht="14.25" hidden="1" customHeight="1">
      <c r="A21" s="242"/>
      <c r="B21" s="235"/>
      <c r="C21" s="235"/>
      <c r="D21" s="235"/>
      <c r="E21" s="235"/>
      <c r="F21" s="235"/>
      <c r="G21" s="357"/>
    </row>
    <row r="22" spans="1:12" ht="14.25" hidden="1" customHeight="1">
      <c r="A22" s="242"/>
      <c r="B22" s="235"/>
      <c r="C22" s="235"/>
      <c r="D22" s="235"/>
      <c r="E22" s="235"/>
      <c r="F22" s="235"/>
      <c r="G22" s="357"/>
    </row>
    <row r="23" spans="1:12" ht="14.25" hidden="1" customHeight="1">
      <c r="A23" s="242"/>
      <c r="B23" s="243"/>
      <c r="C23" s="243"/>
      <c r="D23" s="243"/>
      <c r="E23" s="243"/>
      <c r="F23" s="243"/>
      <c r="G23" s="357"/>
    </row>
    <row r="24" spans="1:12" s="244" customFormat="1" ht="14.25" hidden="1" customHeight="1">
      <c r="A24" s="242"/>
      <c r="B24" s="243"/>
      <c r="C24" s="243"/>
      <c r="D24" s="243"/>
      <c r="E24" s="243"/>
      <c r="F24" s="243"/>
      <c r="G24" s="357"/>
    </row>
    <row r="25" spans="1:12" s="244" customFormat="1" ht="31.5" customHeight="1">
      <c r="A25" s="242"/>
      <c r="B25" s="243"/>
      <c r="C25" s="243"/>
      <c r="D25" s="243"/>
      <c r="E25" s="243"/>
      <c r="F25" s="243"/>
      <c r="G25" s="357"/>
    </row>
    <row r="26" spans="1:12" ht="20.25" customHeight="1">
      <c r="A26" s="343" t="s">
        <v>307</v>
      </c>
      <c r="B26" s="157"/>
      <c r="C26" s="157"/>
      <c r="D26" s="157"/>
      <c r="E26" s="157"/>
      <c r="F26" s="157"/>
      <c r="G26" s="344"/>
    </row>
    <row r="27" spans="1:12" ht="20.25" customHeight="1">
      <c r="A27" s="160" t="s">
        <v>308</v>
      </c>
      <c r="B27" s="157"/>
      <c r="C27" s="157"/>
      <c r="D27" s="157"/>
      <c r="E27" s="157"/>
      <c r="F27" s="157"/>
      <c r="G27" s="344"/>
      <c r="H27" s="194"/>
    </row>
    <row r="28" spans="1:12" ht="20.25" customHeight="1">
      <c r="A28" s="161" t="str">
        <f>+$A$4</f>
        <v>Palestine</v>
      </c>
      <c r="B28" s="157"/>
      <c r="C28" s="157"/>
      <c r="D28" s="157"/>
      <c r="E28" s="157"/>
      <c r="F28" s="157"/>
      <c r="G28" s="358" t="str">
        <f>+$G$4</f>
        <v>فلسطين</v>
      </c>
    </row>
    <row r="29" spans="1:12" s="167" customFormat="1" ht="20.25" customHeight="1">
      <c r="A29" s="219" t="str">
        <f>+$A$5</f>
        <v>In millions of dollars</v>
      </c>
      <c r="B29" s="165"/>
      <c r="C29" s="165"/>
      <c r="D29" s="165"/>
      <c r="E29" s="165"/>
      <c r="F29" s="165"/>
      <c r="G29" s="220" t="str">
        <f>+$G$5</f>
        <v>بملايين الدولارات</v>
      </c>
    </row>
    <row r="30" spans="1:12" ht="24.95" customHeight="1">
      <c r="A30" s="247"/>
      <c r="B30" s="656">
        <v>2009</v>
      </c>
      <c r="C30" s="656">
        <v>2010</v>
      </c>
      <c r="D30" s="656">
        <v>2011</v>
      </c>
      <c r="E30" s="656">
        <v>2012</v>
      </c>
      <c r="F30" s="656">
        <v>2013</v>
      </c>
      <c r="G30" s="347"/>
    </row>
    <row r="31" spans="1:12" ht="21.95" customHeight="1">
      <c r="A31" s="195" t="s">
        <v>24</v>
      </c>
      <c r="B31" s="653"/>
      <c r="C31" s="653"/>
      <c r="D31" s="653"/>
      <c r="E31" s="653"/>
      <c r="F31" s="653"/>
      <c r="G31" s="359" t="s">
        <v>25</v>
      </c>
      <c r="I31" s="170"/>
      <c r="J31" s="170"/>
      <c r="K31" s="170"/>
    </row>
    <row r="32" spans="1:12" ht="30" customHeight="1">
      <c r="A32" s="197" t="s">
        <v>27</v>
      </c>
      <c r="B32" s="655">
        <v>333.18232977172812</v>
      </c>
      <c r="C32" s="655">
        <v>322.08904083289065</v>
      </c>
      <c r="D32" s="655">
        <v>395.40428639587651</v>
      </c>
      <c r="E32" s="655">
        <v>329.05742971074875</v>
      </c>
      <c r="F32" s="655" t="s">
        <v>79</v>
      </c>
      <c r="G32" s="349" t="s">
        <v>28</v>
      </c>
      <c r="I32" s="170"/>
      <c r="J32" s="228"/>
      <c r="K32" s="228"/>
      <c r="L32" s="228"/>
    </row>
    <row r="33" spans="1:12" ht="30.75" customHeight="1">
      <c r="A33" s="197" t="s">
        <v>83</v>
      </c>
      <c r="B33" s="655">
        <v>21.668836411053395</v>
      </c>
      <c r="C33" s="655">
        <v>23.510855188462727</v>
      </c>
      <c r="D33" s="655">
        <v>48.373414044026987</v>
      </c>
      <c r="E33" s="655">
        <v>23.968500483206995</v>
      </c>
      <c r="F33" s="655" t="s">
        <v>79</v>
      </c>
      <c r="G33" s="349" t="s">
        <v>31</v>
      </c>
      <c r="I33" s="170"/>
      <c r="J33" s="228"/>
      <c r="K33" s="228"/>
      <c r="L33" s="228"/>
    </row>
    <row r="34" spans="1:12" ht="21.95" customHeight="1">
      <c r="A34" s="197" t="s">
        <v>179</v>
      </c>
      <c r="B34" s="655">
        <v>678.34963543452568</v>
      </c>
      <c r="C34" s="655">
        <v>750.60582120203242</v>
      </c>
      <c r="D34" s="655">
        <v>732.85722276700869</v>
      </c>
      <c r="E34" s="655">
        <v>865.68013283680023</v>
      </c>
      <c r="F34" s="655" t="s">
        <v>79</v>
      </c>
      <c r="G34" s="349" t="s">
        <v>34</v>
      </c>
      <c r="I34" s="170"/>
      <c r="J34" s="228"/>
      <c r="K34" s="228"/>
      <c r="L34" s="228"/>
    </row>
    <row r="35" spans="1:12" ht="21.95" customHeight="1">
      <c r="A35" s="197" t="s">
        <v>36</v>
      </c>
      <c r="B35" s="655">
        <v>187.73266235771038</v>
      </c>
      <c r="C35" s="655">
        <v>151.41764761293899</v>
      </c>
      <c r="D35" s="655">
        <v>150.7315581611881</v>
      </c>
      <c r="E35" s="655">
        <v>169.62323418884955</v>
      </c>
      <c r="F35" s="655" t="s">
        <v>79</v>
      </c>
      <c r="G35" s="349" t="s">
        <v>37</v>
      </c>
      <c r="I35" s="170"/>
      <c r="J35" s="228"/>
      <c r="K35" s="228"/>
      <c r="L35" s="228"/>
    </row>
    <row r="36" spans="1:12" ht="21.95" customHeight="1">
      <c r="A36" s="199" t="s">
        <v>39</v>
      </c>
      <c r="B36" s="655">
        <v>371.05485358750724</v>
      </c>
      <c r="C36" s="655">
        <v>515.69077429838001</v>
      </c>
      <c r="D36" s="655">
        <v>704.80064262147323</v>
      </c>
      <c r="E36" s="655">
        <v>693.92205245106584</v>
      </c>
      <c r="F36" s="655" t="s">
        <v>79</v>
      </c>
      <c r="G36" s="350" t="s">
        <v>40</v>
      </c>
      <c r="I36" s="170"/>
      <c r="J36" s="228"/>
      <c r="K36" s="228"/>
      <c r="L36" s="228"/>
    </row>
    <row r="37" spans="1:12" ht="30" customHeight="1">
      <c r="A37" s="197" t="s">
        <v>42</v>
      </c>
      <c r="B37" s="655">
        <v>561.08863131630301</v>
      </c>
      <c r="C37" s="655">
        <v>986.19813553909717</v>
      </c>
      <c r="D37" s="655">
        <v>1230.8131469362224</v>
      </c>
      <c r="E37" s="655">
        <v>1507.8806842451563</v>
      </c>
      <c r="F37" s="655" t="s">
        <v>79</v>
      </c>
      <c r="G37" s="349" t="s">
        <v>43</v>
      </c>
      <c r="I37" s="170"/>
      <c r="J37" s="228"/>
      <c r="K37" s="228"/>
      <c r="L37" s="228"/>
    </row>
    <row r="38" spans="1:12" ht="30" customHeight="1">
      <c r="A38" s="197" t="s">
        <v>45</v>
      </c>
      <c r="B38" s="655">
        <v>481.89191062811665</v>
      </c>
      <c r="C38" s="655">
        <v>496.34027620087983</v>
      </c>
      <c r="D38" s="655">
        <v>531.62382034385655</v>
      </c>
      <c r="E38" s="655">
        <v>566.12239602846012</v>
      </c>
      <c r="F38" s="655" t="s">
        <v>79</v>
      </c>
      <c r="G38" s="350" t="s">
        <v>46</v>
      </c>
      <c r="I38" s="170"/>
      <c r="J38" s="228"/>
      <c r="K38" s="228"/>
      <c r="L38" s="228"/>
    </row>
    <row r="39" spans="1:12" ht="31.5">
      <c r="A39" s="197" t="s">
        <v>84</v>
      </c>
      <c r="B39" s="655">
        <v>257.91668117581253</v>
      </c>
      <c r="C39" s="655">
        <v>195.53678327523943</v>
      </c>
      <c r="D39" s="655">
        <v>202.68460484447306</v>
      </c>
      <c r="E39" s="655">
        <v>241.62577410196531</v>
      </c>
      <c r="F39" s="655" t="s">
        <v>79</v>
      </c>
      <c r="G39" s="349" t="s">
        <v>85</v>
      </c>
      <c r="I39" s="170"/>
      <c r="J39" s="228"/>
      <c r="K39" s="228"/>
      <c r="L39" s="228"/>
    </row>
    <row r="40" spans="1:12" ht="31.5">
      <c r="A40" s="197" t="s">
        <v>51</v>
      </c>
      <c r="B40" s="655">
        <v>360.22043538198045</v>
      </c>
      <c r="C40" s="655">
        <v>269.84269596964015</v>
      </c>
      <c r="D40" s="655">
        <v>238.0939439247008</v>
      </c>
      <c r="E40" s="655">
        <v>272.58104395679538</v>
      </c>
      <c r="F40" s="655" t="s">
        <v>79</v>
      </c>
      <c r="G40" s="349" t="s">
        <v>86</v>
      </c>
      <c r="I40" s="170"/>
      <c r="J40" s="228"/>
      <c r="K40" s="228"/>
      <c r="L40" s="228"/>
    </row>
    <row r="41" spans="1:12" ht="37.5" customHeight="1">
      <c r="A41" s="361" t="s">
        <v>180</v>
      </c>
      <c r="B41" s="655">
        <v>951.41532613665061</v>
      </c>
      <c r="C41" s="655">
        <v>960.07496310747285</v>
      </c>
      <c r="D41" s="655">
        <v>960.01877511776047</v>
      </c>
      <c r="E41" s="655">
        <v>962.91267325855586</v>
      </c>
      <c r="F41" s="655" t="s">
        <v>79</v>
      </c>
      <c r="G41" s="362" t="s">
        <v>181</v>
      </c>
      <c r="I41" s="170"/>
      <c r="J41" s="228"/>
      <c r="K41" s="228"/>
      <c r="L41" s="228"/>
    </row>
    <row r="42" spans="1:12" ht="24" customHeight="1">
      <c r="A42" s="363" t="s">
        <v>57</v>
      </c>
      <c r="B42" s="658">
        <v>4204.5213022013886</v>
      </c>
      <c r="C42" s="658">
        <v>4671.3069932270346</v>
      </c>
      <c r="D42" s="658">
        <v>5195.4014151565862</v>
      </c>
      <c r="E42" s="658">
        <v>5633.3739212616038</v>
      </c>
      <c r="F42" s="654" t="s">
        <v>79</v>
      </c>
      <c r="G42" s="364" t="s">
        <v>58</v>
      </c>
      <c r="I42" s="170"/>
      <c r="J42" s="170"/>
      <c r="K42" s="170"/>
    </row>
    <row r="43" spans="1:12" ht="31.5">
      <c r="A43" s="365" t="s">
        <v>182</v>
      </c>
      <c r="B43" s="655">
        <v>1082.4809898684807</v>
      </c>
      <c r="C43" s="655">
        <v>1035.9439311151525</v>
      </c>
      <c r="D43" s="655">
        <v>1159.9988101148167</v>
      </c>
      <c r="E43" s="655">
        <v>1183.5969220605548</v>
      </c>
      <c r="F43" s="655" t="s">
        <v>79</v>
      </c>
      <c r="G43" s="366" t="s">
        <v>183</v>
      </c>
      <c r="I43" s="170"/>
      <c r="J43" s="228"/>
      <c r="K43" s="228"/>
      <c r="L43" s="228"/>
    </row>
    <row r="44" spans="1:12" ht="31.5">
      <c r="A44" s="365" t="s">
        <v>110</v>
      </c>
      <c r="B44" s="655">
        <v>0</v>
      </c>
      <c r="C44" s="655">
        <v>0</v>
      </c>
      <c r="D44" s="655">
        <v>0</v>
      </c>
      <c r="E44" s="655">
        <v>0</v>
      </c>
      <c r="F44" s="655" t="s">
        <v>79</v>
      </c>
      <c r="G44" s="366" t="s">
        <v>64</v>
      </c>
      <c r="I44" s="170"/>
      <c r="J44" s="336"/>
      <c r="K44" s="336"/>
      <c r="L44" s="336"/>
    </row>
    <row r="45" spans="1:12" ht="30" customHeight="1">
      <c r="A45" s="365" t="s">
        <v>66</v>
      </c>
      <c r="B45" s="655">
        <v>4.4104711279135218</v>
      </c>
      <c r="C45" s="655">
        <v>3.5798421480375349</v>
      </c>
      <c r="D45" s="655">
        <v>3.5796326392579969</v>
      </c>
      <c r="E45" s="655">
        <v>3.7845000762958425</v>
      </c>
      <c r="F45" s="655" t="s">
        <v>79</v>
      </c>
      <c r="G45" s="366" t="s">
        <v>67</v>
      </c>
      <c r="I45" s="170"/>
      <c r="J45" s="228"/>
      <c r="K45" s="228"/>
      <c r="L45" s="228"/>
    </row>
    <row r="46" spans="1:12" ht="31.5">
      <c r="A46" s="361" t="s">
        <v>69</v>
      </c>
      <c r="B46" s="655">
        <v>222.34527273111868</v>
      </c>
      <c r="C46" s="655">
        <v>160.51238171876406</v>
      </c>
      <c r="D46" s="655">
        <v>149.95758353648364</v>
      </c>
      <c r="E46" s="655">
        <v>154.00004156619232</v>
      </c>
      <c r="F46" s="655" t="s">
        <v>79</v>
      </c>
      <c r="G46" s="367" t="s">
        <v>70</v>
      </c>
      <c r="I46" s="170"/>
      <c r="J46" s="228"/>
      <c r="K46" s="228"/>
      <c r="L46" s="228"/>
    </row>
    <row r="47" spans="1:12" ht="28.5" customHeight="1">
      <c r="A47" s="181" t="s">
        <v>142</v>
      </c>
      <c r="B47" s="658" t="s">
        <v>79</v>
      </c>
      <c r="C47" s="658" t="s">
        <v>79</v>
      </c>
      <c r="D47" s="658" t="s">
        <v>79</v>
      </c>
      <c r="E47" s="658" t="s">
        <v>79</v>
      </c>
      <c r="F47" s="658" t="s">
        <v>79</v>
      </c>
      <c r="G47" s="368" t="s">
        <v>89</v>
      </c>
      <c r="I47" s="170"/>
      <c r="J47" s="170"/>
      <c r="K47" s="170"/>
    </row>
    <row r="48" spans="1:12" ht="34.5">
      <c r="A48" s="365" t="s">
        <v>184</v>
      </c>
      <c r="B48" s="655" t="s">
        <v>79</v>
      </c>
      <c r="C48" s="655" t="s">
        <v>79</v>
      </c>
      <c r="D48" s="655" t="s">
        <v>79</v>
      </c>
      <c r="E48" s="655" t="s">
        <v>79</v>
      </c>
      <c r="F48" s="655" t="s">
        <v>79</v>
      </c>
      <c r="G48" s="367" t="s">
        <v>185</v>
      </c>
      <c r="I48" s="170"/>
      <c r="J48" s="170"/>
      <c r="K48" s="170"/>
    </row>
    <row r="49" spans="1:13" s="214" customFormat="1" ht="28.5" customHeight="1">
      <c r="A49" s="181" t="s">
        <v>18</v>
      </c>
      <c r="B49" s="658">
        <v>5069.0674904666639</v>
      </c>
      <c r="C49" s="658">
        <v>5550.3183847714608</v>
      </c>
      <c r="D49" s="658">
        <v>6209.022274374177</v>
      </c>
      <c r="E49" s="658">
        <v>6666.7553018322615</v>
      </c>
      <c r="F49" s="659">
        <v>7591.3564591309669</v>
      </c>
      <c r="G49" s="364" t="s">
        <v>19</v>
      </c>
      <c r="I49" s="369"/>
      <c r="J49" s="369"/>
      <c r="K49" s="369"/>
      <c r="L49" s="369"/>
      <c r="M49" s="369"/>
    </row>
    <row r="50" spans="1:13" s="370" customFormat="1" ht="15" customHeight="1">
      <c r="A50" s="354" t="s">
        <v>177</v>
      </c>
      <c r="B50" s="235"/>
      <c r="C50" s="235"/>
      <c r="D50" s="235"/>
      <c r="E50" s="235"/>
      <c r="F50" s="235"/>
      <c r="G50" s="302" t="s">
        <v>186</v>
      </c>
    </row>
    <row r="51" spans="1:13" s="370" customFormat="1" ht="15" customHeight="1">
      <c r="A51" s="657" t="s">
        <v>20</v>
      </c>
      <c r="B51" s="240"/>
      <c r="C51" s="240"/>
      <c r="D51" s="240"/>
      <c r="E51" s="240"/>
      <c r="F51" s="240"/>
      <c r="G51" s="302" t="s">
        <v>309</v>
      </c>
    </row>
    <row r="52" spans="1:13" s="370" customFormat="1" ht="17.25" customHeight="1">
      <c r="A52" s="371" t="s">
        <v>187</v>
      </c>
      <c r="G52" s="304" t="s">
        <v>188</v>
      </c>
    </row>
    <row r="53" spans="1:13" s="370" customFormat="1" ht="17.25" customHeight="1">
      <c r="A53" s="372" t="s">
        <v>189</v>
      </c>
      <c r="G53" s="304" t="s">
        <v>190</v>
      </c>
    </row>
    <row r="54" spans="1:13" ht="15">
      <c r="A54" s="373"/>
      <c r="B54" s="370"/>
      <c r="C54" s="370"/>
      <c r="D54" s="370"/>
      <c r="E54" s="370"/>
      <c r="F54" s="370"/>
      <c r="G54" s="236"/>
    </row>
    <row r="60" spans="1:13">
      <c r="B60" s="330"/>
      <c r="C60" s="330"/>
      <c r="D60" s="330"/>
      <c r="E60" s="330"/>
      <c r="F60" s="330"/>
    </row>
  </sheetData>
  <hyperlinks>
    <hyperlink ref="A1" location="'List of Tables'!A1" display="LIST OF TABLES"/>
  </hyperlinks>
  <printOptions horizontalCentered="1" verticalCentered="1"/>
  <pageMargins left="0.78740157480314965" right="0.78740157480314965" top="0.98425196850393704" bottom="1.3779527559055118" header="0.51181102362204722" footer="0.94"/>
  <pageSetup paperSize="9" scale="60" orientation="portrait" r:id="rId1"/>
  <headerFooter alignWithMargins="0"/>
</worksheet>
</file>

<file path=xl/worksheets/sheet13.xml><?xml version="1.0" encoding="utf-8"?>
<worksheet xmlns="http://schemas.openxmlformats.org/spreadsheetml/2006/main" xmlns:r="http://schemas.openxmlformats.org/officeDocument/2006/relationships">
  <sheetPr transitionEvaluation="1" transitionEntry="1">
    <pageSetUpPr fitToPage="1"/>
  </sheetPr>
  <dimension ref="A1:M65"/>
  <sheetViews>
    <sheetView showGridLines="0" view="pageBreakPreview" topLeftCell="B1" zoomScale="90" zoomScaleNormal="75" zoomScaleSheetLayoutView="90" workbookViewId="0">
      <pane ySplit="1" topLeftCell="A2" activePane="bottomLeft" state="frozen"/>
      <selection activeCell="B1" sqref="B1"/>
      <selection pane="bottomLeft" activeCell="C52" sqref="C52:H52"/>
    </sheetView>
  </sheetViews>
  <sheetFormatPr defaultColWidth="8.7109375" defaultRowHeight="12.75"/>
  <cols>
    <col min="1" max="1" width="0" style="177" hidden="1" customWidth="1"/>
    <col min="2" max="2" width="31.7109375" style="214" customWidth="1"/>
    <col min="3" max="7" width="11.42578125" style="159" customWidth="1"/>
    <col min="8" max="8" width="32.7109375" style="215" customWidth="1"/>
    <col min="9" max="236" width="8.7109375" style="159"/>
    <col min="237" max="237" width="0" style="159" hidden="1" customWidth="1"/>
    <col min="238" max="238" width="31.7109375" style="159" customWidth="1"/>
    <col min="239" max="258" width="0" style="159" hidden="1" customWidth="1"/>
    <col min="259" max="263" width="11.42578125" style="159" customWidth="1"/>
    <col min="264" max="264" width="32.7109375" style="159" customWidth="1"/>
    <col min="265" max="492" width="8.7109375" style="159"/>
    <col min="493" max="493" width="0" style="159" hidden="1" customWidth="1"/>
    <col min="494" max="494" width="31.7109375" style="159" customWidth="1"/>
    <col min="495" max="514" width="0" style="159" hidden="1" customWidth="1"/>
    <col min="515" max="519" width="11.42578125" style="159" customWidth="1"/>
    <col min="520" max="520" width="32.7109375" style="159" customWidth="1"/>
    <col min="521" max="748" width="8.7109375" style="159"/>
    <col min="749" max="749" width="0" style="159" hidden="1" customWidth="1"/>
    <col min="750" max="750" width="31.7109375" style="159" customWidth="1"/>
    <col min="751" max="770" width="0" style="159" hidden="1" customWidth="1"/>
    <col min="771" max="775" width="11.42578125" style="159" customWidth="1"/>
    <col min="776" max="776" width="32.7109375" style="159" customWidth="1"/>
    <col min="777" max="1004" width="8.7109375" style="159"/>
    <col min="1005" max="1005" width="0" style="159" hidden="1" customWidth="1"/>
    <col min="1006" max="1006" width="31.7109375" style="159" customWidth="1"/>
    <col min="1007" max="1026" width="0" style="159" hidden="1" customWidth="1"/>
    <col min="1027" max="1031" width="11.42578125" style="159" customWidth="1"/>
    <col min="1032" max="1032" width="32.7109375" style="159" customWidth="1"/>
    <col min="1033" max="1260" width="8.7109375" style="159"/>
    <col min="1261" max="1261" width="0" style="159" hidden="1" customWidth="1"/>
    <col min="1262" max="1262" width="31.7109375" style="159" customWidth="1"/>
    <col min="1263" max="1282" width="0" style="159" hidden="1" customWidth="1"/>
    <col min="1283" max="1287" width="11.42578125" style="159" customWidth="1"/>
    <col min="1288" max="1288" width="32.7109375" style="159" customWidth="1"/>
    <col min="1289" max="1516" width="8.7109375" style="159"/>
    <col min="1517" max="1517" width="0" style="159" hidden="1" customWidth="1"/>
    <col min="1518" max="1518" width="31.7109375" style="159" customWidth="1"/>
    <col min="1519" max="1538" width="0" style="159" hidden="1" customWidth="1"/>
    <col min="1539" max="1543" width="11.42578125" style="159" customWidth="1"/>
    <col min="1544" max="1544" width="32.7109375" style="159" customWidth="1"/>
    <col min="1545" max="1772" width="8.7109375" style="159"/>
    <col min="1773" max="1773" width="0" style="159" hidden="1" customWidth="1"/>
    <col min="1774" max="1774" width="31.7109375" style="159" customWidth="1"/>
    <col min="1775" max="1794" width="0" style="159" hidden="1" customWidth="1"/>
    <col min="1795" max="1799" width="11.42578125" style="159" customWidth="1"/>
    <col min="1800" max="1800" width="32.7109375" style="159" customWidth="1"/>
    <col min="1801" max="2028" width="8.7109375" style="159"/>
    <col min="2029" max="2029" width="0" style="159" hidden="1" customWidth="1"/>
    <col min="2030" max="2030" width="31.7109375" style="159" customWidth="1"/>
    <col min="2031" max="2050" width="0" style="159" hidden="1" customWidth="1"/>
    <col min="2051" max="2055" width="11.42578125" style="159" customWidth="1"/>
    <col min="2056" max="2056" width="32.7109375" style="159" customWidth="1"/>
    <col min="2057" max="2284" width="8.7109375" style="159"/>
    <col min="2285" max="2285" width="0" style="159" hidden="1" customWidth="1"/>
    <col min="2286" max="2286" width="31.7109375" style="159" customWidth="1"/>
    <col min="2287" max="2306" width="0" style="159" hidden="1" customWidth="1"/>
    <col min="2307" max="2311" width="11.42578125" style="159" customWidth="1"/>
    <col min="2312" max="2312" width="32.7109375" style="159" customWidth="1"/>
    <col min="2313" max="2540" width="8.7109375" style="159"/>
    <col min="2541" max="2541" width="0" style="159" hidden="1" customWidth="1"/>
    <col min="2542" max="2542" width="31.7109375" style="159" customWidth="1"/>
    <col min="2543" max="2562" width="0" style="159" hidden="1" customWidth="1"/>
    <col min="2563" max="2567" width="11.42578125" style="159" customWidth="1"/>
    <col min="2568" max="2568" width="32.7109375" style="159" customWidth="1"/>
    <col min="2569" max="2796" width="8.7109375" style="159"/>
    <col min="2797" max="2797" width="0" style="159" hidden="1" customWidth="1"/>
    <col min="2798" max="2798" width="31.7109375" style="159" customWidth="1"/>
    <col min="2799" max="2818" width="0" style="159" hidden="1" customWidth="1"/>
    <col min="2819" max="2823" width="11.42578125" style="159" customWidth="1"/>
    <col min="2824" max="2824" width="32.7109375" style="159" customWidth="1"/>
    <col min="2825" max="3052" width="8.7109375" style="159"/>
    <col min="3053" max="3053" width="0" style="159" hidden="1" customWidth="1"/>
    <col min="3054" max="3054" width="31.7109375" style="159" customWidth="1"/>
    <col min="3055" max="3074" width="0" style="159" hidden="1" customWidth="1"/>
    <col min="3075" max="3079" width="11.42578125" style="159" customWidth="1"/>
    <col min="3080" max="3080" width="32.7109375" style="159" customWidth="1"/>
    <col min="3081" max="3308" width="8.7109375" style="159"/>
    <col min="3309" max="3309" width="0" style="159" hidden="1" customWidth="1"/>
    <col min="3310" max="3310" width="31.7109375" style="159" customWidth="1"/>
    <col min="3311" max="3330" width="0" style="159" hidden="1" customWidth="1"/>
    <col min="3331" max="3335" width="11.42578125" style="159" customWidth="1"/>
    <col min="3336" max="3336" width="32.7109375" style="159" customWidth="1"/>
    <col min="3337" max="3564" width="8.7109375" style="159"/>
    <col min="3565" max="3565" width="0" style="159" hidden="1" customWidth="1"/>
    <col min="3566" max="3566" width="31.7109375" style="159" customWidth="1"/>
    <col min="3567" max="3586" width="0" style="159" hidden="1" customWidth="1"/>
    <col min="3587" max="3591" width="11.42578125" style="159" customWidth="1"/>
    <col min="3592" max="3592" width="32.7109375" style="159" customWidth="1"/>
    <col min="3593" max="3820" width="8.7109375" style="159"/>
    <col min="3821" max="3821" width="0" style="159" hidden="1" customWidth="1"/>
    <col min="3822" max="3822" width="31.7109375" style="159" customWidth="1"/>
    <col min="3823" max="3842" width="0" style="159" hidden="1" customWidth="1"/>
    <col min="3843" max="3847" width="11.42578125" style="159" customWidth="1"/>
    <col min="3848" max="3848" width="32.7109375" style="159" customWidth="1"/>
    <col min="3849" max="4076" width="8.7109375" style="159"/>
    <col min="4077" max="4077" width="0" style="159" hidden="1" customWidth="1"/>
    <col min="4078" max="4078" width="31.7109375" style="159" customWidth="1"/>
    <col min="4079" max="4098" width="0" style="159" hidden="1" customWidth="1"/>
    <col min="4099" max="4103" width="11.42578125" style="159" customWidth="1"/>
    <col min="4104" max="4104" width="32.7109375" style="159" customWidth="1"/>
    <col min="4105" max="4332" width="8.7109375" style="159"/>
    <col min="4333" max="4333" width="0" style="159" hidden="1" customWidth="1"/>
    <col min="4334" max="4334" width="31.7109375" style="159" customWidth="1"/>
    <col min="4335" max="4354" width="0" style="159" hidden="1" customWidth="1"/>
    <col min="4355" max="4359" width="11.42578125" style="159" customWidth="1"/>
    <col min="4360" max="4360" width="32.7109375" style="159" customWidth="1"/>
    <col min="4361" max="4588" width="8.7109375" style="159"/>
    <col min="4589" max="4589" width="0" style="159" hidden="1" customWidth="1"/>
    <col min="4590" max="4590" width="31.7109375" style="159" customWidth="1"/>
    <col min="4591" max="4610" width="0" style="159" hidden="1" customWidth="1"/>
    <col min="4611" max="4615" width="11.42578125" style="159" customWidth="1"/>
    <col min="4616" max="4616" width="32.7109375" style="159" customWidth="1"/>
    <col min="4617" max="4844" width="8.7109375" style="159"/>
    <col min="4845" max="4845" width="0" style="159" hidden="1" customWidth="1"/>
    <col min="4846" max="4846" width="31.7109375" style="159" customWidth="1"/>
    <col min="4847" max="4866" width="0" style="159" hidden="1" customWidth="1"/>
    <col min="4867" max="4871" width="11.42578125" style="159" customWidth="1"/>
    <col min="4872" max="4872" width="32.7109375" style="159" customWidth="1"/>
    <col min="4873" max="5100" width="8.7109375" style="159"/>
    <col min="5101" max="5101" width="0" style="159" hidden="1" customWidth="1"/>
    <col min="5102" max="5102" width="31.7109375" style="159" customWidth="1"/>
    <col min="5103" max="5122" width="0" style="159" hidden="1" customWidth="1"/>
    <col min="5123" max="5127" width="11.42578125" style="159" customWidth="1"/>
    <col min="5128" max="5128" width="32.7109375" style="159" customWidth="1"/>
    <col min="5129" max="5356" width="8.7109375" style="159"/>
    <col min="5357" max="5357" width="0" style="159" hidden="1" customWidth="1"/>
    <col min="5358" max="5358" width="31.7109375" style="159" customWidth="1"/>
    <col min="5359" max="5378" width="0" style="159" hidden="1" customWidth="1"/>
    <col min="5379" max="5383" width="11.42578125" style="159" customWidth="1"/>
    <col min="5384" max="5384" width="32.7109375" style="159" customWidth="1"/>
    <col min="5385" max="5612" width="8.7109375" style="159"/>
    <col min="5613" max="5613" width="0" style="159" hidden="1" customWidth="1"/>
    <col min="5614" max="5614" width="31.7109375" style="159" customWidth="1"/>
    <col min="5615" max="5634" width="0" style="159" hidden="1" customWidth="1"/>
    <col min="5635" max="5639" width="11.42578125" style="159" customWidth="1"/>
    <col min="5640" max="5640" width="32.7109375" style="159" customWidth="1"/>
    <col min="5641" max="5868" width="8.7109375" style="159"/>
    <col min="5869" max="5869" width="0" style="159" hidden="1" customWidth="1"/>
    <col min="5870" max="5870" width="31.7109375" style="159" customWidth="1"/>
    <col min="5871" max="5890" width="0" style="159" hidden="1" customWidth="1"/>
    <col min="5891" max="5895" width="11.42578125" style="159" customWidth="1"/>
    <col min="5896" max="5896" width="32.7109375" style="159" customWidth="1"/>
    <col min="5897" max="6124" width="8.7109375" style="159"/>
    <col min="6125" max="6125" width="0" style="159" hidden="1" customWidth="1"/>
    <col min="6126" max="6126" width="31.7109375" style="159" customWidth="1"/>
    <col min="6127" max="6146" width="0" style="159" hidden="1" customWidth="1"/>
    <col min="6147" max="6151" width="11.42578125" style="159" customWidth="1"/>
    <col min="6152" max="6152" width="32.7109375" style="159" customWidth="1"/>
    <col min="6153" max="6380" width="8.7109375" style="159"/>
    <col min="6381" max="6381" width="0" style="159" hidden="1" customWidth="1"/>
    <col min="6382" max="6382" width="31.7109375" style="159" customWidth="1"/>
    <col min="6383" max="6402" width="0" style="159" hidden="1" customWidth="1"/>
    <col min="6403" max="6407" width="11.42578125" style="159" customWidth="1"/>
    <col min="6408" max="6408" width="32.7109375" style="159" customWidth="1"/>
    <col min="6409" max="6636" width="8.7109375" style="159"/>
    <col min="6637" max="6637" width="0" style="159" hidden="1" customWidth="1"/>
    <col min="6638" max="6638" width="31.7109375" style="159" customWidth="1"/>
    <col min="6639" max="6658" width="0" style="159" hidden="1" customWidth="1"/>
    <col min="6659" max="6663" width="11.42578125" style="159" customWidth="1"/>
    <col min="6664" max="6664" width="32.7109375" style="159" customWidth="1"/>
    <col min="6665" max="6892" width="8.7109375" style="159"/>
    <col min="6893" max="6893" width="0" style="159" hidden="1" customWidth="1"/>
    <col min="6894" max="6894" width="31.7109375" style="159" customWidth="1"/>
    <col min="6895" max="6914" width="0" style="159" hidden="1" customWidth="1"/>
    <col min="6915" max="6919" width="11.42578125" style="159" customWidth="1"/>
    <col min="6920" max="6920" width="32.7109375" style="159" customWidth="1"/>
    <col min="6921" max="7148" width="8.7109375" style="159"/>
    <col min="7149" max="7149" width="0" style="159" hidden="1" customWidth="1"/>
    <col min="7150" max="7150" width="31.7109375" style="159" customWidth="1"/>
    <col min="7151" max="7170" width="0" style="159" hidden="1" customWidth="1"/>
    <col min="7171" max="7175" width="11.42578125" style="159" customWidth="1"/>
    <col min="7176" max="7176" width="32.7109375" style="159" customWidth="1"/>
    <col min="7177" max="7404" width="8.7109375" style="159"/>
    <col min="7405" max="7405" width="0" style="159" hidden="1" customWidth="1"/>
    <col min="7406" max="7406" width="31.7109375" style="159" customWidth="1"/>
    <col min="7407" max="7426" width="0" style="159" hidden="1" customWidth="1"/>
    <col min="7427" max="7431" width="11.42578125" style="159" customWidth="1"/>
    <col min="7432" max="7432" width="32.7109375" style="159" customWidth="1"/>
    <col min="7433" max="7660" width="8.7109375" style="159"/>
    <col min="7661" max="7661" width="0" style="159" hidden="1" customWidth="1"/>
    <col min="7662" max="7662" width="31.7109375" style="159" customWidth="1"/>
    <col min="7663" max="7682" width="0" style="159" hidden="1" customWidth="1"/>
    <col min="7683" max="7687" width="11.42578125" style="159" customWidth="1"/>
    <col min="7688" max="7688" width="32.7109375" style="159" customWidth="1"/>
    <col min="7689" max="7916" width="8.7109375" style="159"/>
    <col min="7917" max="7917" width="0" style="159" hidden="1" customWidth="1"/>
    <col min="7918" max="7918" width="31.7109375" style="159" customWidth="1"/>
    <col min="7919" max="7938" width="0" style="159" hidden="1" customWidth="1"/>
    <col min="7939" max="7943" width="11.42578125" style="159" customWidth="1"/>
    <col min="7944" max="7944" width="32.7109375" style="159" customWidth="1"/>
    <col min="7945" max="8172" width="8.7109375" style="159"/>
    <col min="8173" max="8173" width="0" style="159" hidden="1" customWidth="1"/>
    <col min="8174" max="8174" width="31.7109375" style="159" customWidth="1"/>
    <col min="8175" max="8194" width="0" style="159" hidden="1" customWidth="1"/>
    <col min="8195" max="8199" width="11.42578125" style="159" customWidth="1"/>
    <col min="8200" max="8200" width="32.7109375" style="159" customWidth="1"/>
    <col min="8201" max="8428" width="8.7109375" style="159"/>
    <col min="8429" max="8429" width="0" style="159" hidden="1" customWidth="1"/>
    <col min="8430" max="8430" width="31.7109375" style="159" customWidth="1"/>
    <col min="8431" max="8450" width="0" style="159" hidden="1" customWidth="1"/>
    <col min="8451" max="8455" width="11.42578125" style="159" customWidth="1"/>
    <col min="8456" max="8456" width="32.7109375" style="159" customWidth="1"/>
    <col min="8457" max="8684" width="8.7109375" style="159"/>
    <col min="8685" max="8685" width="0" style="159" hidden="1" customWidth="1"/>
    <col min="8686" max="8686" width="31.7109375" style="159" customWidth="1"/>
    <col min="8687" max="8706" width="0" style="159" hidden="1" customWidth="1"/>
    <col min="8707" max="8711" width="11.42578125" style="159" customWidth="1"/>
    <col min="8712" max="8712" width="32.7109375" style="159" customWidth="1"/>
    <col min="8713" max="8940" width="8.7109375" style="159"/>
    <col min="8941" max="8941" width="0" style="159" hidden="1" customWidth="1"/>
    <col min="8942" max="8942" width="31.7109375" style="159" customWidth="1"/>
    <col min="8943" max="8962" width="0" style="159" hidden="1" customWidth="1"/>
    <col min="8963" max="8967" width="11.42578125" style="159" customWidth="1"/>
    <col min="8968" max="8968" width="32.7109375" style="159" customWidth="1"/>
    <col min="8969" max="9196" width="8.7109375" style="159"/>
    <col min="9197" max="9197" width="0" style="159" hidden="1" customWidth="1"/>
    <col min="9198" max="9198" width="31.7109375" style="159" customWidth="1"/>
    <col min="9199" max="9218" width="0" style="159" hidden="1" customWidth="1"/>
    <col min="9219" max="9223" width="11.42578125" style="159" customWidth="1"/>
    <col min="9224" max="9224" width="32.7109375" style="159" customWidth="1"/>
    <col min="9225" max="9452" width="8.7109375" style="159"/>
    <col min="9453" max="9453" width="0" style="159" hidden="1" customWidth="1"/>
    <col min="9454" max="9454" width="31.7109375" style="159" customWidth="1"/>
    <col min="9455" max="9474" width="0" style="159" hidden="1" customWidth="1"/>
    <col min="9475" max="9479" width="11.42578125" style="159" customWidth="1"/>
    <col min="9480" max="9480" width="32.7109375" style="159" customWidth="1"/>
    <col min="9481" max="9708" width="8.7109375" style="159"/>
    <col min="9709" max="9709" width="0" style="159" hidden="1" customWidth="1"/>
    <col min="9710" max="9710" width="31.7109375" style="159" customWidth="1"/>
    <col min="9711" max="9730" width="0" style="159" hidden="1" customWidth="1"/>
    <col min="9731" max="9735" width="11.42578125" style="159" customWidth="1"/>
    <col min="9736" max="9736" width="32.7109375" style="159" customWidth="1"/>
    <col min="9737" max="9964" width="8.7109375" style="159"/>
    <col min="9965" max="9965" width="0" style="159" hidden="1" customWidth="1"/>
    <col min="9966" max="9966" width="31.7109375" style="159" customWidth="1"/>
    <col min="9967" max="9986" width="0" style="159" hidden="1" customWidth="1"/>
    <col min="9987" max="9991" width="11.42578125" style="159" customWidth="1"/>
    <col min="9992" max="9992" width="32.7109375" style="159" customWidth="1"/>
    <col min="9993" max="10220" width="8.7109375" style="159"/>
    <col min="10221" max="10221" width="0" style="159" hidden="1" customWidth="1"/>
    <col min="10222" max="10222" width="31.7109375" style="159" customWidth="1"/>
    <col min="10223" max="10242" width="0" style="159" hidden="1" customWidth="1"/>
    <col min="10243" max="10247" width="11.42578125" style="159" customWidth="1"/>
    <col min="10248" max="10248" width="32.7109375" style="159" customWidth="1"/>
    <col min="10249" max="10476" width="8.7109375" style="159"/>
    <col min="10477" max="10477" width="0" style="159" hidden="1" customWidth="1"/>
    <col min="10478" max="10478" width="31.7109375" style="159" customWidth="1"/>
    <col min="10479" max="10498" width="0" style="159" hidden="1" customWidth="1"/>
    <col min="10499" max="10503" width="11.42578125" style="159" customWidth="1"/>
    <col min="10504" max="10504" width="32.7109375" style="159" customWidth="1"/>
    <col min="10505" max="10732" width="8.7109375" style="159"/>
    <col min="10733" max="10733" width="0" style="159" hidden="1" customWidth="1"/>
    <col min="10734" max="10734" width="31.7109375" style="159" customWidth="1"/>
    <col min="10735" max="10754" width="0" style="159" hidden="1" customWidth="1"/>
    <col min="10755" max="10759" width="11.42578125" style="159" customWidth="1"/>
    <col min="10760" max="10760" width="32.7109375" style="159" customWidth="1"/>
    <col min="10761" max="10988" width="8.7109375" style="159"/>
    <col min="10989" max="10989" width="0" style="159" hidden="1" customWidth="1"/>
    <col min="10990" max="10990" width="31.7109375" style="159" customWidth="1"/>
    <col min="10991" max="11010" width="0" style="159" hidden="1" customWidth="1"/>
    <col min="11011" max="11015" width="11.42578125" style="159" customWidth="1"/>
    <col min="11016" max="11016" width="32.7109375" style="159" customWidth="1"/>
    <col min="11017" max="11244" width="8.7109375" style="159"/>
    <col min="11245" max="11245" width="0" style="159" hidden="1" customWidth="1"/>
    <col min="11246" max="11246" width="31.7109375" style="159" customWidth="1"/>
    <col min="11247" max="11266" width="0" style="159" hidden="1" customWidth="1"/>
    <col min="11267" max="11271" width="11.42578125" style="159" customWidth="1"/>
    <col min="11272" max="11272" width="32.7109375" style="159" customWidth="1"/>
    <col min="11273" max="11500" width="8.7109375" style="159"/>
    <col min="11501" max="11501" width="0" style="159" hidden="1" customWidth="1"/>
    <col min="11502" max="11502" width="31.7109375" style="159" customWidth="1"/>
    <col min="11503" max="11522" width="0" style="159" hidden="1" customWidth="1"/>
    <col min="11523" max="11527" width="11.42578125" style="159" customWidth="1"/>
    <col min="11528" max="11528" width="32.7109375" style="159" customWidth="1"/>
    <col min="11529" max="11756" width="8.7109375" style="159"/>
    <col min="11757" max="11757" width="0" style="159" hidden="1" customWidth="1"/>
    <col min="11758" max="11758" width="31.7109375" style="159" customWidth="1"/>
    <col min="11759" max="11778" width="0" style="159" hidden="1" customWidth="1"/>
    <col min="11779" max="11783" width="11.42578125" style="159" customWidth="1"/>
    <col min="11784" max="11784" width="32.7109375" style="159" customWidth="1"/>
    <col min="11785" max="12012" width="8.7109375" style="159"/>
    <col min="12013" max="12013" width="0" style="159" hidden="1" customWidth="1"/>
    <col min="12014" max="12014" width="31.7109375" style="159" customWidth="1"/>
    <col min="12015" max="12034" width="0" style="159" hidden="1" customWidth="1"/>
    <col min="12035" max="12039" width="11.42578125" style="159" customWidth="1"/>
    <col min="12040" max="12040" width="32.7109375" style="159" customWidth="1"/>
    <col min="12041" max="12268" width="8.7109375" style="159"/>
    <col min="12269" max="12269" width="0" style="159" hidden="1" customWidth="1"/>
    <col min="12270" max="12270" width="31.7109375" style="159" customWidth="1"/>
    <col min="12271" max="12290" width="0" style="159" hidden="1" customWidth="1"/>
    <col min="12291" max="12295" width="11.42578125" style="159" customWidth="1"/>
    <col min="12296" max="12296" width="32.7109375" style="159" customWidth="1"/>
    <col min="12297" max="12524" width="8.7109375" style="159"/>
    <col min="12525" max="12525" width="0" style="159" hidden="1" customWidth="1"/>
    <col min="12526" max="12526" width="31.7109375" style="159" customWidth="1"/>
    <col min="12527" max="12546" width="0" style="159" hidden="1" customWidth="1"/>
    <col min="12547" max="12551" width="11.42578125" style="159" customWidth="1"/>
    <col min="12552" max="12552" width="32.7109375" style="159" customWidth="1"/>
    <col min="12553" max="12780" width="8.7109375" style="159"/>
    <col min="12781" max="12781" width="0" style="159" hidden="1" customWidth="1"/>
    <col min="12782" max="12782" width="31.7109375" style="159" customWidth="1"/>
    <col min="12783" max="12802" width="0" style="159" hidden="1" customWidth="1"/>
    <col min="12803" max="12807" width="11.42578125" style="159" customWidth="1"/>
    <col min="12808" max="12808" width="32.7109375" style="159" customWidth="1"/>
    <col min="12809" max="13036" width="8.7109375" style="159"/>
    <col min="13037" max="13037" width="0" style="159" hidden="1" customWidth="1"/>
    <col min="13038" max="13038" width="31.7109375" style="159" customWidth="1"/>
    <col min="13039" max="13058" width="0" style="159" hidden="1" customWidth="1"/>
    <col min="13059" max="13063" width="11.42578125" style="159" customWidth="1"/>
    <col min="13064" max="13064" width="32.7109375" style="159" customWidth="1"/>
    <col min="13065" max="13292" width="8.7109375" style="159"/>
    <col min="13293" max="13293" width="0" style="159" hidden="1" customWidth="1"/>
    <col min="13294" max="13294" width="31.7109375" style="159" customWidth="1"/>
    <col min="13295" max="13314" width="0" style="159" hidden="1" customWidth="1"/>
    <col min="13315" max="13319" width="11.42578125" style="159" customWidth="1"/>
    <col min="13320" max="13320" width="32.7109375" style="159" customWidth="1"/>
    <col min="13321" max="13548" width="8.7109375" style="159"/>
    <col min="13549" max="13549" width="0" style="159" hidden="1" customWidth="1"/>
    <col min="13550" max="13550" width="31.7109375" style="159" customWidth="1"/>
    <col min="13551" max="13570" width="0" style="159" hidden="1" customWidth="1"/>
    <col min="13571" max="13575" width="11.42578125" style="159" customWidth="1"/>
    <col min="13576" max="13576" width="32.7109375" style="159" customWidth="1"/>
    <col min="13577" max="13804" width="8.7109375" style="159"/>
    <col min="13805" max="13805" width="0" style="159" hidden="1" customWidth="1"/>
    <col min="13806" max="13806" width="31.7109375" style="159" customWidth="1"/>
    <col min="13807" max="13826" width="0" style="159" hidden="1" customWidth="1"/>
    <col min="13827" max="13831" width="11.42578125" style="159" customWidth="1"/>
    <col min="13832" max="13832" width="32.7109375" style="159" customWidth="1"/>
    <col min="13833" max="14060" width="8.7109375" style="159"/>
    <col min="14061" max="14061" width="0" style="159" hidden="1" customWidth="1"/>
    <col min="14062" max="14062" width="31.7109375" style="159" customWidth="1"/>
    <col min="14063" max="14082" width="0" style="159" hidden="1" customWidth="1"/>
    <col min="14083" max="14087" width="11.42578125" style="159" customWidth="1"/>
    <col min="14088" max="14088" width="32.7109375" style="159" customWidth="1"/>
    <col min="14089" max="14316" width="8.7109375" style="159"/>
    <col min="14317" max="14317" width="0" style="159" hidden="1" customWidth="1"/>
    <col min="14318" max="14318" width="31.7109375" style="159" customWidth="1"/>
    <col min="14319" max="14338" width="0" style="159" hidden="1" customWidth="1"/>
    <col min="14339" max="14343" width="11.42578125" style="159" customWidth="1"/>
    <col min="14344" max="14344" width="32.7109375" style="159" customWidth="1"/>
    <col min="14345" max="14572" width="8.7109375" style="159"/>
    <col min="14573" max="14573" width="0" style="159" hidden="1" customWidth="1"/>
    <col min="14574" max="14574" width="31.7109375" style="159" customWidth="1"/>
    <col min="14575" max="14594" width="0" style="159" hidden="1" customWidth="1"/>
    <col min="14595" max="14599" width="11.42578125" style="159" customWidth="1"/>
    <col min="14600" max="14600" width="32.7109375" style="159" customWidth="1"/>
    <col min="14601" max="14828" width="8.7109375" style="159"/>
    <col min="14829" max="14829" width="0" style="159" hidden="1" customWidth="1"/>
    <col min="14830" max="14830" width="31.7109375" style="159" customWidth="1"/>
    <col min="14831" max="14850" width="0" style="159" hidden="1" customWidth="1"/>
    <col min="14851" max="14855" width="11.42578125" style="159" customWidth="1"/>
    <col min="14856" max="14856" width="32.7109375" style="159" customWidth="1"/>
    <col min="14857" max="15084" width="8.7109375" style="159"/>
    <col min="15085" max="15085" width="0" style="159" hidden="1" customWidth="1"/>
    <col min="15086" max="15086" width="31.7109375" style="159" customWidth="1"/>
    <col min="15087" max="15106" width="0" style="159" hidden="1" customWidth="1"/>
    <col min="15107" max="15111" width="11.42578125" style="159" customWidth="1"/>
    <col min="15112" max="15112" width="32.7109375" style="159" customWidth="1"/>
    <col min="15113" max="15340" width="8.7109375" style="159"/>
    <col min="15341" max="15341" width="0" style="159" hidden="1" customWidth="1"/>
    <col min="15342" max="15342" width="31.7109375" style="159" customWidth="1"/>
    <col min="15343" max="15362" width="0" style="159" hidden="1" customWidth="1"/>
    <col min="15363" max="15367" width="11.42578125" style="159" customWidth="1"/>
    <col min="15368" max="15368" width="32.7109375" style="159" customWidth="1"/>
    <col min="15369" max="15596" width="8.7109375" style="159"/>
    <col min="15597" max="15597" width="0" style="159" hidden="1" customWidth="1"/>
    <col min="15598" max="15598" width="31.7109375" style="159" customWidth="1"/>
    <col min="15599" max="15618" width="0" style="159" hidden="1" customWidth="1"/>
    <col min="15619" max="15623" width="11.42578125" style="159" customWidth="1"/>
    <col min="15624" max="15624" width="32.7109375" style="159" customWidth="1"/>
    <col min="15625" max="15852" width="8.7109375" style="159"/>
    <col min="15853" max="15853" width="0" style="159" hidden="1" customWidth="1"/>
    <col min="15854" max="15854" width="31.7109375" style="159" customWidth="1"/>
    <col min="15855" max="15874" width="0" style="159" hidden="1" customWidth="1"/>
    <col min="15875" max="15879" width="11.42578125" style="159" customWidth="1"/>
    <col min="15880" max="15880" width="32.7109375" style="159" customWidth="1"/>
    <col min="15881" max="16108" width="8.7109375" style="159"/>
    <col min="16109" max="16109" width="0" style="159" hidden="1" customWidth="1"/>
    <col min="16110" max="16110" width="31.7109375" style="159" customWidth="1"/>
    <col min="16111" max="16130" width="0" style="159" hidden="1" customWidth="1"/>
    <col min="16131" max="16135" width="11.42578125" style="159" customWidth="1"/>
    <col min="16136" max="16136" width="32.7109375" style="159" customWidth="1"/>
    <col min="16137" max="16384" width="8.7109375" style="159"/>
  </cols>
  <sheetData>
    <row r="1" spans="1:13" s="6" customFormat="1" ht="19.5" customHeight="1">
      <c r="A1" s="29"/>
      <c r="B1" s="441" t="s">
        <v>259</v>
      </c>
      <c r="H1" s="48"/>
    </row>
    <row r="2" spans="1:13" ht="22.5" customHeight="1">
      <c r="A2" s="155"/>
      <c r="B2" s="156" t="s">
        <v>310</v>
      </c>
      <c r="C2" s="157"/>
      <c r="D2" s="157"/>
      <c r="E2" s="157"/>
      <c r="F2" s="157"/>
      <c r="G2" s="157"/>
      <c r="H2" s="375"/>
    </row>
    <row r="3" spans="1:13" ht="20.100000000000001" customHeight="1">
      <c r="A3" s="155"/>
      <c r="B3" s="160" t="s">
        <v>311</v>
      </c>
      <c r="C3" s="157"/>
      <c r="D3" s="157"/>
      <c r="E3" s="157"/>
      <c r="F3" s="157"/>
      <c r="G3" s="157"/>
      <c r="H3" s="375"/>
    </row>
    <row r="4" spans="1:13" ht="20.100000000000001" customHeight="1">
      <c r="A4" s="155"/>
      <c r="B4" s="161" t="s">
        <v>245</v>
      </c>
      <c r="C4" s="157"/>
      <c r="D4" s="157"/>
      <c r="E4" s="157"/>
      <c r="F4" s="157"/>
      <c r="G4" s="157"/>
      <c r="H4" s="162" t="s">
        <v>254</v>
      </c>
    </row>
    <row r="5" spans="1:13" s="167" customFormat="1" ht="20.100000000000001" customHeight="1">
      <c r="A5" s="163"/>
      <c r="B5" s="164" t="s">
        <v>2</v>
      </c>
      <c r="C5" s="165"/>
      <c r="D5" s="165"/>
      <c r="E5" s="165"/>
      <c r="F5" s="165"/>
      <c r="G5" s="165"/>
      <c r="H5" s="220" t="s">
        <v>3</v>
      </c>
    </row>
    <row r="6" spans="1:13" ht="24.95" customHeight="1">
      <c r="A6" s="155"/>
      <c r="B6" s="222"/>
      <c r="C6" s="660">
        <v>2009</v>
      </c>
      <c r="D6" s="660">
        <v>2010</v>
      </c>
      <c r="E6" s="660">
        <v>2011</v>
      </c>
      <c r="F6" s="660">
        <v>2012</v>
      </c>
      <c r="G6" s="663">
        <v>2013</v>
      </c>
      <c r="H6" s="223"/>
      <c r="J6" s="265"/>
    </row>
    <row r="7" spans="1:13" ht="30" customHeight="1">
      <c r="A7" s="155"/>
      <c r="B7" s="226" t="s">
        <v>4</v>
      </c>
      <c r="C7" s="661">
        <v>8274.5028279283524</v>
      </c>
      <c r="D7" s="661">
        <v>9291.8466186888418</v>
      </c>
      <c r="E7" s="661">
        <v>10232.999244718712</v>
      </c>
      <c r="F7" s="661">
        <v>10686.812043352154</v>
      </c>
      <c r="G7" s="661">
        <v>11198.899641513221</v>
      </c>
      <c r="H7" s="198" t="s">
        <v>5</v>
      </c>
      <c r="J7" s="170"/>
      <c r="K7" s="170"/>
      <c r="L7" s="170"/>
    </row>
    <row r="8" spans="1:13" ht="30" customHeight="1">
      <c r="A8" s="155"/>
      <c r="B8" s="226" t="s">
        <v>6</v>
      </c>
      <c r="C8" s="661">
        <v>9657.3767666427066</v>
      </c>
      <c r="D8" s="661">
        <v>10797.020287678313</v>
      </c>
      <c r="E8" s="661">
        <v>11581.601726950541</v>
      </c>
      <c r="F8" s="661">
        <v>12615.075200781717</v>
      </c>
      <c r="G8" s="661">
        <v>13787.850382967792</v>
      </c>
      <c r="H8" s="200" t="s">
        <v>7</v>
      </c>
      <c r="J8" s="170"/>
      <c r="K8" s="170"/>
      <c r="L8" s="170"/>
    </row>
    <row r="9" spans="1:13" ht="30" customHeight="1">
      <c r="A9" s="155"/>
      <c r="B9" s="266" t="s">
        <v>80</v>
      </c>
      <c r="C9" s="661">
        <v>0</v>
      </c>
      <c r="D9" s="661">
        <v>0</v>
      </c>
      <c r="E9" s="661">
        <v>0</v>
      </c>
      <c r="F9" s="661">
        <v>0</v>
      </c>
      <c r="G9" s="661">
        <v>0</v>
      </c>
      <c r="H9" s="198" t="s">
        <v>9</v>
      </c>
      <c r="J9" s="170"/>
      <c r="K9" s="170"/>
      <c r="L9" s="170"/>
    </row>
    <row r="10" spans="1:13" ht="30" customHeight="1">
      <c r="A10" s="155"/>
      <c r="B10" s="226" t="s">
        <v>10</v>
      </c>
      <c r="C10" s="661">
        <v>24816.331198608401</v>
      </c>
      <c r="D10" s="661">
        <v>24085.760709938641</v>
      </c>
      <c r="E10" s="661">
        <v>30714.032172353178</v>
      </c>
      <c r="F10" s="661">
        <v>32498.088850494965</v>
      </c>
      <c r="G10" s="661">
        <v>35582.26562336606</v>
      </c>
      <c r="H10" s="198" t="s">
        <v>11</v>
      </c>
      <c r="J10" s="170"/>
      <c r="K10" s="170"/>
      <c r="L10" s="170"/>
    </row>
    <row r="11" spans="1:13" ht="30" customHeight="1">
      <c r="A11" s="155"/>
      <c r="B11" s="230" t="s">
        <v>12</v>
      </c>
      <c r="C11" s="661">
        <v>27756.42031734161</v>
      </c>
      <c r="D11" s="661">
        <v>35299.738723488335</v>
      </c>
      <c r="E11" s="661">
        <v>42916.220699610334</v>
      </c>
      <c r="F11" s="661">
        <v>49025.663564660266</v>
      </c>
      <c r="G11" s="661">
        <v>52707.137591639133</v>
      </c>
      <c r="H11" s="200" t="s">
        <v>13</v>
      </c>
      <c r="J11" s="170"/>
      <c r="K11" s="170"/>
      <c r="L11" s="170"/>
    </row>
    <row r="12" spans="1:13" ht="30" customHeight="1">
      <c r="A12" s="155"/>
      <c r="B12" s="226" t="s">
        <v>14</v>
      </c>
      <c r="C12" s="661">
        <v>18682.047690116367</v>
      </c>
      <c r="D12" s="661">
        <v>18981.058425166681</v>
      </c>
      <c r="E12" s="661">
        <v>27074.545377586233</v>
      </c>
      <c r="F12" s="661">
        <v>32325.756326692608</v>
      </c>
      <c r="G12" s="661">
        <v>36193.146826813674</v>
      </c>
      <c r="H12" s="206" t="s">
        <v>15</v>
      </c>
      <c r="I12" s="177"/>
      <c r="J12" s="170"/>
      <c r="K12" s="170"/>
      <c r="L12" s="170"/>
    </row>
    <row r="13" spans="1:13" ht="24.95" customHeight="1">
      <c r="A13" s="155"/>
      <c r="B13" s="272" t="s">
        <v>18</v>
      </c>
      <c r="C13" s="662">
        <v>51822.995508316781</v>
      </c>
      <c r="D13" s="662">
        <v>60493.994727814257</v>
      </c>
      <c r="E13" s="662">
        <v>68370.995279233364</v>
      </c>
      <c r="F13" s="662">
        <v>72500.432783145952</v>
      </c>
      <c r="G13" s="662">
        <v>77083.720698386809</v>
      </c>
      <c r="H13" s="204" t="s">
        <v>19</v>
      </c>
      <c r="J13" s="170"/>
      <c r="K13" s="170"/>
      <c r="L13" s="170"/>
    </row>
    <row r="14" spans="1:13" s="370" customFormat="1" ht="14.25" customHeight="1">
      <c r="A14" s="377"/>
      <c r="B14" s="477" t="s">
        <v>283</v>
      </c>
      <c r="C14" s="378"/>
      <c r="D14" s="378"/>
      <c r="E14" s="378"/>
      <c r="F14" s="378"/>
      <c r="G14" s="378"/>
      <c r="H14" s="478" t="s">
        <v>284</v>
      </c>
      <c r="I14" s="285"/>
      <c r="J14" s="285"/>
      <c r="K14" s="285"/>
      <c r="L14" s="285"/>
      <c r="M14" s="285"/>
    </row>
    <row r="15" spans="1:13" s="370" customFormat="1" ht="15" customHeight="1">
      <c r="A15" s="377"/>
      <c r="B15" s="520" t="s">
        <v>20</v>
      </c>
      <c r="C15" s="159"/>
      <c r="D15" s="159"/>
      <c r="E15" s="159"/>
      <c r="F15" s="159"/>
      <c r="G15" s="159"/>
      <c r="H15" s="521" t="s">
        <v>309</v>
      </c>
    </row>
    <row r="16" spans="1:13" ht="14.25" hidden="1" customHeight="1">
      <c r="A16" s="155"/>
      <c r="B16" s="379"/>
      <c r="C16" s="188"/>
      <c r="D16" s="188"/>
      <c r="E16" s="188"/>
      <c r="F16" s="188"/>
      <c r="G16" s="188"/>
      <c r="H16" s="50"/>
    </row>
    <row r="17" spans="1:12" ht="14.25" hidden="1" customHeight="1">
      <c r="A17" s="155"/>
      <c r="B17" s="380"/>
      <c r="C17" s="188"/>
      <c r="D17" s="188"/>
      <c r="E17" s="188"/>
      <c r="F17" s="188"/>
      <c r="G17" s="188"/>
      <c r="H17" s="51"/>
    </row>
    <row r="18" spans="1:12" ht="14.25" hidden="1" customHeight="1">
      <c r="A18" s="155"/>
      <c r="B18" s="380"/>
      <c r="C18" s="188"/>
      <c r="D18" s="188"/>
      <c r="E18" s="188"/>
      <c r="F18" s="188"/>
      <c r="G18" s="188"/>
      <c r="H18" s="51"/>
    </row>
    <row r="19" spans="1:12" ht="14.25" hidden="1" customHeight="1">
      <c r="A19" s="155"/>
      <c r="B19" s="380"/>
      <c r="C19" s="188"/>
      <c r="D19" s="188"/>
      <c r="E19" s="188"/>
      <c r="F19" s="188"/>
      <c r="G19" s="188"/>
      <c r="H19" s="51"/>
    </row>
    <row r="20" spans="1:12" ht="14.25" hidden="1" customHeight="1">
      <c r="A20" s="155"/>
      <c r="B20" s="380"/>
      <c r="C20" s="188"/>
      <c r="D20" s="188"/>
      <c r="E20" s="188"/>
      <c r="F20" s="188"/>
      <c r="G20" s="188"/>
      <c r="H20" s="51"/>
    </row>
    <row r="21" spans="1:12" ht="14.25" hidden="1" customHeight="1">
      <c r="A21" s="155"/>
      <c r="B21" s="380"/>
      <c r="C21" s="188"/>
      <c r="D21" s="188"/>
      <c r="E21" s="188"/>
      <c r="F21" s="188"/>
      <c r="G21" s="188"/>
      <c r="H21" s="51"/>
    </row>
    <row r="22" spans="1:12" ht="14.25" hidden="1" customHeight="1">
      <c r="A22" s="155"/>
      <c r="B22" s="380"/>
      <c r="C22" s="188"/>
      <c r="D22" s="188"/>
      <c r="E22" s="188"/>
      <c r="F22" s="188"/>
      <c r="G22" s="188"/>
      <c r="H22" s="51"/>
    </row>
    <row r="23" spans="1:12" ht="14.25" hidden="1" customHeight="1">
      <c r="A23" s="155"/>
      <c r="B23" s="380"/>
      <c r="C23" s="244"/>
      <c r="D23" s="244"/>
      <c r="E23" s="244"/>
      <c r="F23" s="244"/>
      <c r="G23" s="244"/>
      <c r="H23" s="51"/>
    </row>
    <row r="24" spans="1:12" s="244" customFormat="1" ht="12.95" hidden="1" customHeight="1">
      <c r="A24" s="155"/>
      <c r="B24" s="381"/>
      <c r="C24" s="382"/>
      <c r="D24" s="382"/>
      <c r="E24" s="382"/>
      <c r="F24" s="382"/>
      <c r="G24" s="382"/>
      <c r="H24" s="55"/>
    </row>
    <row r="25" spans="1:12" s="244" customFormat="1" ht="24" customHeight="1">
      <c r="A25" s="233"/>
      <c r="B25" s="393"/>
      <c r="C25" s="382"/>
      <c r="D25" s="382"/>
      <c r="E25" s="382"/>
      <c r="F25" s="382"/>
      <c r="G25" s="382"/>
      <c r="H25" s="55"/>
    </row>
    <row r="26" spans="1:12" ht="21">
      <c r="A26" s="155"/>
      <c r="B26" s="383" t="s">
        <v>312</v>
      </c>
      <c r="C26" s="157"/>
      <c r="D26" s="157"/>
      <c r="E26" s="157"/>
      <c r="F26" s="157"/>
      <c r="G26" s="157"/>
      <c r="H26" s="158"/>
    </row>
    <row r="27" spans="1:12" ht="20.100000000000001" customHeight="1">
      <c r="A27" s="155"/>
      <c r="B27" s="384" t="s">
        <v>313</v>
      </c>
      <c r="C27" s="157"/>
      <c r="D27" s="157"/>
      <c r="E27" s="157"/>
      <c r="F27" s="157"/>
      <c r="G27" s="157"/>
      <c r="H27" s="158"/>
      <c r="I27" s="194"/>
    </row>
    <row r="28" spans="1:12" ht="20.100000000000001" customHeight="1">
      <c r="A28" s="155"/>
      <c r="B28" s="385" t="str">
        <f>+$B$4</f>
        <v>Qatar</v>
      </c>
      <c r="C28" s="157"/>
      <c r="D28" s="157"/>
      <c r="E28" s="157"/>
      <c r="F28" s="157"/>
      <c r="G28" s="157"/>
      <c r="H28" s="162" t="str">
        <f>+$H$4</f>
        <v>قطر</v>
      </c>
    </row>
    <row r="29" spans="1:12" s="167" customFormat="1" ht="20.100000000000001" customHeight="1">
      <c r="A29" s="163"/>
      <c r="B29" s="386" t="str">
        <f>+$B$5</f>
        <v>In millions of dollars</v>
      </c>
      <c r="C29" s="165"/>
      <c r="D29" s="165"/>
      <c r="E29" s="165"/>
      <c r="F29" s="165"/>
      <c r="G29" s="165"/>
      <c r="H29" s="166" t="str">
        <f>+$H$5</f>
        <v>بملايين الدولارات</v>
      </c>
    </row>
    <row r="30" spans="1:12" ht="24.95" customHeight="1">
      <c r="A30" s="155"/>
      <c r="B30" s="247"/>
      <c r="C30" s="664">
        <v>2009</v>
      </c>
      <c r="D30" s="664">
        <v>2010</v>
      </c>
      <c r="E30" s="664">
        <v>2011</v>
      </c>
      <c r="F30" s="664">
        <v>2012</v>
      </c>
      <c r="G30" s="670">
        <v>2013</v>
      </c>
      <c r="H30" s="223"/>
    </row>
    <row r="31" spans="1:12" ht="21.95" customHeight="1">
      <c r="A31" s="155"/>
      <c r="B31" s="195" t="s">
        <v>24</v>
      </c>
      <c r="C31" s="665"/>
      <c r="D31" s="665"/>
      <c r="E31" s="665"/>
      <c r="F31" s="665"/>
      <c r="G31" s="665"/>
      <c r="H31" s="196" t="s">
        <v>25</v>
      </c>
      <c r="J31" s="170"/>
      <c r="K31" s="170"/>
      <c r="L31" s="170"/>
    </row>
    <row r="32" spans="1:12" ht="33.75" customHeight="1">
      <c r="A32" s="155" t="s">
        <v>26</v>
      </c>
      <c r="B32" s="197" t="s">
        <v>27</v>
      </c>
      <c r="C32" s="666">
        <v>76.954839982476656</v>
      </c>
      <c r="D32" s="666">
        <v>92.194186541447309</v>
      </c>
      <c r="E32" s="666">
        <v>97.193403471463327</v>
      </c>
      <c r="F32" s="666">
        <v>101.60561350771592</v>
      </c>
      <c r="G32" s="666">
        <v>107.62257915532757</v>
      </c>
      <c r="H32" s="198" t="s">
        <v>28</v>
      </c>
      <c r="J32" s="170"/>
      <c r="K32" s="170"/>
      <c r="L32" s="170"/>
    </row>
    <row r="33" spans="1:12" ht="30" customHeight="1">
      <c r="A33" s="155" t="s">
        <v>29</v>
      </c>
      <c r="B33" s="197" t="s">
        <v>30</v>
      </c>
      <c r="C33" s="666">
        <v>20822.667742541264</v>
      </c>
      <c r="D33" s="666">
        <v>26836.787513637562</v>
      </c>
      <c r="E33" s="666">
        <v>31042.643022136373</v>
      </c>
      <c r="F33" s="666">
        <v>31446.286273504149</v>
      </c>
      <c r="G33" s="666">
        <v>31531.183177980954</v>
      </c>
      <c r="H33" s="198" t="s">
        <v>31</v>
      </c>
      <c r="J33" s="170"/>
      <c r="K33" s="170"/>
      <c r="L33" s="170"/>
    </row>
    <row r="34" spans="1:12" ht="21.95" customHeight="1">
      <c r="A34" s="155" t="s">
        <v>32</v>
      </c>
      <c r="B34" s="197" t="s">
        <v>33</v>
      </c>
      <c r="C34" s="666">
        <v>4621.3305755438832</v>
      </c>
      <c r="D34" s="666">
        <v>5431.6427925912694</v>
      </c>
      <c r="E34" s="666">
        <v>5979.2783845205877</v>
      </c>
      <c r="F34" s="666">
        <v>6639.7885156141347</v>
      </c>
      <c r="G34" s="666">
        <v>7016.9010298852972</v>
      </c>
      <c r="H34" s="198" t="s">
        <v>34</v>
      </c>
      <c r="J34" s="170"/>
      <c r="K34" s="170"/>
      <c r="L34" s="170"/>
    </row>
    <row r="35" spans="1:12" ht="21.95" customHeight="1">
      <c r="A35" s="155" t="s">
        <v>35</v>
      </c>
      <c r="B35" s="197" t="s">
        <v>36</v>
      </c>
      <c r="C35" s="666">
        <v>432.407662226105</v>
      </c>
      <c r="D35" s="666">
        <v>490.59405574953018</v>
      </c>
      <c r="E35" s="666">
        <v>529.40221023154197</v>
      </c>
      <c r="F35" s="666">
        <v>585.07980888154805</v>
      </c>
      <c r="G35" s="666">
        <v>622.65910292606156</v>
      </c>
      <c r="H35" s="198" t="s">
        <v>37</v>
      </c>
      <c r="J35" s="170"/>
      <c r="K35" s="170"/>
      <c r="L35" s="170"/>
    </row>
    <row r="36" spans="1:12" ht="21.95" customHeight="1">
      <c r="A36" s="155" t="s">
        <v>38</v>
      </c>
      <c r="B36" s="199" t="s">
        <v>39</v>
      </c>
      <c r="C36" s="666">
        <v>6035.4032576158752</v>
      </c>
      <c r="D36" s="666">
        <v>6607.6738274990867</v>
      </c>
      <c r="E36" s="666">
        <v>7306.7268199497194</v>
      </c>
      <c r="F36" s="666">
        <v>7963.3279330562118</v>
      </c>
      <c r="G36" s="666">
        <v>9053.1217424192328</v>
      </c>
      <c r="H36" s="200" t="s">
        <v>40</v>
      </c>
      <c r="J36" s="170"/>
      <c r="K36" s="170"/>
      <c r="L36" s="170"/>
    </row>
    <row r="37" spans="1:12" ht="30" customHeight="1">
      <c r="A37" s="155" t="s">
        <v>41</v>
      </c>
      <c r="B37" s="197" t="s">
        <v>42</v>
      </c>
      <c r="C37" s="666">
        <v>4509.8879699998479</v>
      </c>
      <c r="D37" s="666">
        <v>4621.7480625118878</v>
      </c>
      <c r="E37" s="666">
        <v>5214.7604307584043</v>
      </c>
      <c r="F37" s="666">
        <v>5536.0382631847933</v>
      </c>
      <c r="G37" s="666">
        <v>6250.3082035183943</v>
      </c>
      <c r="H37" s="198" t="s">
        <v>43</v>
      </c>
      <c r="J37" s="170"/>
      <c r="K37" s="170"/>
      <c r="L37" s="170"/>
    </row>
    <row r="38" spans="1:12" ht="30" customHeight="1">
      <c r="A38" s="155" t="s">
        <v>44</v>
      </c>
      <c r="B38" s="197" t="s">
        <v>45</v>
      </c>
      <c r="C38" s="666">
        <v>3479.909518075267</v>
      </c>
      <c r="D38" s="666">
        <v>3833.6539495401776</v>
      </c>
      <c r="E38" s="666">
        <v>4345.8974365982995</v>
      </c>
      <c r="F38" s="666">
        <v>4593.0969057469601</v>
      </c>
      <c r="G38" s="666">
        <v>5039.9031487455595</v>
      </c>
      <c r="H38" s="200" t="s">
        <v>46</v>
      </c>
      <c r="J38" s="170"/>
      <c r="K38" s="170"/>
      <c r="L38" s="170"/>
    </row>
    <row r="39" spans="1:12" ht="30" customHeight="1">
      <c r="A39" s="155" t="s">
        <v>47</v>
      </c>
      <c r="B39" s="387" t="s">
        <v>191</v>
      </c>
      <c r="C39" s="666">
        <v>6397.1640585182386</v>
      </c>
      <c r="D39" s="666">
        <v>6869.6696846537543</v>
      </c>
      <c r="E39" s="666">
        <v>7626.7813932718354</v>
      </c>
      <c r="F39" s="666">
        <v>8541.5737844514879</v>
      </c>
      <c r="G39" s="666">
        <v>9683.7338544042286</v>
      </c>
      <c r="H39" s="198" t="s">
        <v>192</v>
      </c>
      <c r="J39" s="170"/>
      <c r="K39" s="170"/>
      <c r="L39" s="170"/>
    </row>
    <row r="40" spans="1:12" ht="30" customHeight="1">
      <c r="A40" s="155" t="s">
        <v>50</v>
      </c>
      <c r="B40" s="197" t="s">
        <v>96</v>
      </c>
      <c r="C40" s="667">
        <v>0</v>
      </c>
      <c r="D40" s="667">
        <v>0</v>
      </c>
      <c r="E40" s="667">
        <v>0</v>
      </c>
      <c r="F40" s="667">
        <v>0</v>
      </c>
      <c r="G40" s="667">
        <v>0</v>
      </c>
      <c r="H40" s="205" t="s">
        <v>193</v>
      </c>
      <c r="J40" s="170"/>
      <c r="K40" s="170"/>
      <c r="L40" s="170"/>
    </row>
    <row r="41" spans="1:12" ht="36" customHeight="1">
      <c r="A41" s="155" t="s">
        <v>53</v>
      </c>
      <c r="B41" s="197" t="s">
        <v>54</v>
      </c>
      <c r="C41" s="666">
        <v>732.70306064334818</v>
      </c>
      <c r="D41" s="666">
        <v>746.57953594585763</v>
      </c>
      <c r="E41" s="666">
        <v>769.43744489476808</v>
      </c>
      <c r="F41" s="666">
        <v>828.27197606275683</v>
      </c>
      <c r="G41" s="666">
        <v>900.19742503507473</v>
      </c>
      <c r="H41" s="202" t="s">
        <v>55</v>
      </c>
      <c r="J41" s="170"/>
      <c r="K41" s="170"/>
      <c r="L41" s="170"/>
    </row>
    <row r="42" spans="1:12" ht="21.95" customHeight="1">
      <c r="A42" s="233" t="s">
        <v>56</v>
      </c>
      <c r="B42" s="203" t="s">
        <v>57</v>
      </c>
      <c r="C42" s="668">
        <v>47108.428685146311</v>
      </c>
      <c r="D42" s="668">
        <v>55530.543608670574</v>
      </c>
      <c r="E42" s="668">
        <v>62912.120545833001</v>
      </c>
      <c r="F42" s="668">
        <v>66235.069074009763</v>
      </c>
      <c r="G42" s="668">
        <v>70205.630264070132</v>
      </c>
      <c r="H42" s="204" t="s">
        <v>58</v>
      </c>
      <c r="J42" s="170"/>
      <c r="K42" s="170"/>
      <c r="L42" s="170"/>
    </row>
    <row r="43" spans="1:12" ht="30" customHeight="1">
      <c r="A43" s="155" t="s">
        <v>59</v>
      </c>
      <c r="B43" s="125" t="s">
        <v>98</v>
      </c>
      <c r="C43" s="666">
        <v>5522.9833616006836</v>
      </c>
      <c r="D43" s="666">
        <v>6001.3849475865909</v>
      </c>
      <c r="E43" s="666">
        <v>6813.9899692169311</v>
      </c>
      <c r="F43" s="666">
        <v>7650.7165487396705</v>
      </c>
      <c r="G43" s="666">
        <v>8806.1950452178826</v>
      </c>
      <c r="H43" s="205" t="s">
        <v>61</v>
      </c>
      <c r="J43" s="170"/>
      <c r="K43" s="170"/>
      <c r="L43" s="170"/>
    </row>
    <row r="44" spans="1:12" ht="30" customHeight="1">
      <c r="A44" s="155" t="s">
        <v>62</v>
      </c>
      <c r="B44" s="125" t="s">
        <v>99</v>
      </c>
      <c r="C44" s="667">
        <v>0</v>
      </c>
      <c r="D44" s="667">
        <v>0</v>
      </c>
      <c r="E44" s="667">
        <v>0</v>
      </c>
      <c r="F44" s="667">
        <v>0</v>
      </c>
      <c r="G44" s="667">
        <v>0</v>
      </c>
      <c r="H44" s="205" t="s">
        <v>100</v>
      </c>
      <c r="J44" s="170"/>
      <c r="K44" s="170"/>
      <c r="L44" s="170"/>
    </row>
    <row r="45" spans="1:12" ht="29.25" customHeight="1">
      <c r="A45" s="155" t="s">
        <v>65</v>
      </c>
      <c r="B45" s="125" t="s">
        <v>66</v>
      </c>
      <c r="C45" s="666">
        <v>306.21235570672258</v>
      </c>
      <c r="D45" s="666">
        <v>312.71422230718207</v>
      </c>
      <c r="E45" s="666">
        <v>315.39777957738937</v>
      </c>
      <c r="F45" s="666">
        <v>334.34869134140502</v>
      </c>
      <c r="G45" s="666">
        <v>369.02791632170357</v>
      </c>
      <c r="H45" s="205" t="s">
        <v>67</v>
      </c>
      <c r="J45" s="170"/>
      <c r="K45" s="170"/>
      <c r="L45" s="170"/>
    </row>
    <row r="46" spans="1:12" ht="32.25" customHeight="1">
      <c r="A46" s="155" t="s">
        <v>68</v>
      </c>
      <c r="B46" s="197" t="s">
        <v>69</v>
      </c>
      <c r="C46" s="666">
        <v>1747.5800864671198</v>
      </c>
      <c r="D46" s="666">
        <v>2096.338213077785</v>
      </c>
      <c r="E46" s="666">
        <v>2407.8921402622477</v>
      </c>
      <c r="F46" s="666">
        <v>2604.3376037111802</v>
      </c>
      <c r="G46" s="666">
        <v>3181.2341259893624</v>
      </c>
      <c r="H46" s="198" t="s">
        <v>70</v>
      </c>
      <c r="J46" s="170"/>
      <c r="K46" s="170"/>
      <c r="L46" s="170"/>
    </row>
    <row r="47" spans="1:12" ht="32.25" customHeight="1">
      <c r="A47" s="155"/>
      <c r="B47" s="231" t="s">
        <v>142</v>
      </c>
      <c r="C47" s="668">
        <v>51190.044315986597</v>
      </c>
      <c r="D47" s="668">
        <v>59748.304565486564</v>
      </c>
      <c r="E47" s="668">
        <v>67633.616154365067</v>
      </c>
      <c r="F47" s="668">
        <v>71615.796710379669</v>
      </c>
      <c r="G47" s="668">
        <v>76199.619099620366</v>
      </c>
      <c r="H47" s="185" t="s">
        <v>89</v>
      </c>
      <c r="J47" s="170"/>
      <c r="K47" s="170"/>
      <c r="L47" s="170"/>
    </row>
    <row r="48" spans="1:12" ht="27.75" customHeight="1">
      <c r="A48" s="155" t="s">
        <v>73</v>
      </c>
      <c r="B48" s="129" t="s">
        <v>74</v>
      </c>
      <c r="C48" s="666">
        <v>632.95734837684302</v>
      </c>
      <c r="D48" s="666">
        <v>745.67394107175494</v>
      </c>
      <c r="E48" s="666">
        <v>737.35108366212728</v>
      </c>
      <c r="F48" s="666">
        <v>884.6731975563788</v>
      </c>
      <c r="G48" s="666">
        <v>884.13012008703799</v>
      </c>
      <c r="H48" s="198" t="s">
        <v>194</v>
      </c>
      <c r="J48" s="170"/>
      <c r="K48" s="170"/>
      <c r="L48" s="170"/>
    </row>
    <row r="49" spans="1:13" ht="24.95" customHeight="1">
      <c r="A49" s="233" t="s">
        <v>76</v>
      </c>
      <c r="B49" s="231" t="s">
        <v>18</v>
      </c>
      <c r="C49" s="669">
        <v>51823.001664363423</v>
      </c>
      <c r="D49" s="669">
        <v>60493.978506558306</v>
      </c>
      <c r="E49" s="669">
        <v>68370.967238027195</v>
      </c>
      <c r="F49" s="669">
        <v>72500.469907936014</v>
      </c>
      <c r="G49" s="669">
        <v>77083.749219707388</v>
      </c>
      <c r="H49" s="204" t="s">
        <v>172</v>
      </c>
      <c r="J49" s="170"/>
      <c r="K49" s="170"/>
      <c r="L49" s="388"/>
    </row>
    <row r="50" spans="1:13" s="370" customFormat="1" ht="27" customHeight="1">
      <c r="A50" s="377"/>
      <c r="B50" s="394" t="s">
        <v>283</v>
      </c>
      <c r="C50" s="389"/>
      <c r="D50" s="389"/>
      <c r="E50" s="729" t="s">
        <v>284</v>
      </c>
      <c r="F50" s="729"/>
      <c r="G50" s="729"/>
      <c r="H50" s="730"/>
      <c r="I50" s="285"/>
      <c r="J50" s="285"/>
      <c r="K50" s="285"/>
      <c r="L50" s="285"/>
      <c r="M50" s="285"/>
    </row>
    <row r="51" spans="1:13" s="370" customFormat="1" ht="0.75" customHeight="1">
      <c r="A51" s="377"/>
      <c r="B51" s="390"/>
      <c r="C51" s="389"/>
      <c r="D51" s="389"/>
      <c r="E51" s="389"/>
      <c r="F51" s="389"/>
      <c r="G51" s="389"/>
      <c r="H51" s="78"/>
      <c r="I51" s="285"/>
      <c r="J51" s="285"/>
      <c r="K51" s="285"/>
      <c r="L51" s="285"/>
      <c r="M51" s="285"/>
    </row>
    <row r="52" spans="1:13" s="392" customFormat="1" ht="28.5" customHeight="1">
      <c r="A52" s="391"/>
      <c r="B52" s="395" t="s">
        <v>195</v>
      </c>
      <c r="C52" s="731" t="s">
        <v>196</v>
      </c>
      <c r="D52" s="731"/>
      <c r="E52" s="731"/>
      <c r="F52" s="731"/>
      <c r="G52" s="731"/>
      <c r="H52" s="732"/>
    </row>
    <row r="53" spans="1:13" ht="14.25" customHeight="1">
      <c r="A53" s="155"/>
      <c r="B53" s="77"/>
      <c r="C53" s="188"/>
      <c r="D53" s="188"/>
      <c r="E53" s="188"/>
      <c r="F53" s="188"/>
      <c r="G53" s="188"/>
      <c r="H53" s="78"/>
    </row>
    <row r="54" spans="1:13" ht="14.25" customHeight="1">
      <c r="A54" s="155"/>
      <c r="B54" s="77"/>
      <c r="C54" s="188"/>
      <c r="D54" s="188"/>
      <c r="E54" s="188"/>
      <c r="F54" s="188"/>
      <c r="G54" s="188"/>
      <c r="H54" s="78"/>
    </row>
    <row r="55" spans="1:13" ht="14.25" customHeight="1">
      <c r="A55" s="155"/>
      <c r="B55" s="77"/>
      <c r="C55" s="188"/>
      <c r="D55" s="188"/>
      <c r="E55" s="188"/>
      <c r="F55" s="188"/>
      <c r="G55" s="188"/>
      <c r="H55" s="78"/>
    </row>
    <row r="56" spans="1:13" ht="14.25" customHeight="1">
      <c r="A56" s="155"/>
      <c r="B56" s="77"/>
      <c r="C56" s="188"/>
      <c r="D56" s="188"/>
      <c r="E56" s="188"/>
      <c r="F56" s="188"/>
      <c r="G56" s="188"/>
      <c r="H56" s="78"/>
    </row>
    <row r="57" spans="1:13" ht="14.25" customHeight="1">
      <c r="A57" s="155"/>
      <c r="B57" s="77"/>
      <c r="C57" s="188"/>
      <c r="D57" s="188"/>
      <c r="E57" s="188"/>
      <c r="F57" s="188"/>
      <c r="G57" s="188"/>
      <c r="H57" s="78"/>
    </row>
    <row r="58" spans="1:13" ht="14.25" customHeight="1">
      <c r="A58" s="155"/>
      <c r="B58" s="77"/>
      <c r="C58" s="188"/>
      <c r="D58" s="188"/>
      <c r="E58" s="188"/>
      <c r="F58" s="188"/>
      <c r="G58" s="188"/>
      <c r="H58" s="78"/>
    </row>
    <row r="59" spans="1:13" ht="14.25" customHeight="1">
      <c r="A59" s="155"/>
      <c r="B59" s="77"/>
      <c r="C59" s="177"/>
      <c r="D59" s="177"/>
      <c r="E59" s="177"/>
      <c r="F59" s="177"/>
      <c r="G59" s="177"/>
      <c r="H59" s="284"/>
    </row>
    <row r="60" spans="1:13" collapsed="1"/>
    <row r="64" spans="1:13" ht="18.75">
      <c r="B64" s="258"/>
      <c r="C64" s="259"/>
      <c r="D64" s="259"/>
      <c r="E64" s="259"/>
      <c r="F64" s="259"/>
      <c r="G64" s="259"/>
    </row>
    <row r="65" spans="2:2" ht="18.75">
      <c r="B65" s="258"/>
    </row>
  </sheetData>
  <dataConsolidate/>
  <mergeCells count="2">
    <mergeCell ref="E50:H50"/>
    <mergeCell ref="C52:H52"/>
  </mergeCells>
  <hyperlinks>
    <hyperlink ref="B1" location="'List of Tables'!A1" display="LIST OF TABLES"/>
  </hyperlinks>
  <printOptions horizontalCentered="1" verticalCentered="1"/>
  <pageMargins left="0.78740157480314965" right="0.78740157480314965" top="0.98425196850393704" bottom="1.3779527559055118" header="0.51181102362204722" footer="0.94"/>
  <pageSetup paperSize="9" scale="64" firstPageNumber="55" orientation="portrait" horizontalDpi="4294967292" verticalDpi="4294967292" r:id="rId1"/>
  <headerFooter alignWithMargins="0"/>
</worksheet>
</file>

<file path=xl/worksheets/sheet14.xml><?xml version="1.0" encoding="utf-8"?>
<worksheet xmlns="http://schemas.openxmlformats.org/spreadsheetml/2006/main" xmlns:r="http://schemas.openxmlformats.org/officeDocument/2006/relationships">
  <sheetPr>
    <pageSetUpPr fitToPage="1"/>
  </sheetPr>
  <dimension ref="A1:L67"/>
  <sheetViews>
    <sheetView showGridLines="0" view="pageBreakPreview" topLeftCell="B1" zoomScaleNormal="75" zoomScaleSheetLayoutView="75" workbookViewId="0">
      <pane ySplit="1" topLeftCell="A23" activePane="bottomLeft" state="frozen"/>
      <selection activeCell="B1" sqref="B1"/>
      <selection pane="bottomLeft" activeCell="F52" sqref="F52"/>
    </sheetView>
  </sheetViews>
  <sheetFormatPr defaultColWidth="8.7109375" defaultRowHeight="12.75"/>
  <cols>
    <col min="1" max="1" width="0" style="177" hidden="1" customWidth="1"/>
    <col min="2" max="2" width="31.7109375" style="214" customWidth="1"/>
    <col min="3" max="7" width="11.42578125" style="159" customWidth="1"/>
    <col min="8" max="8" width="32" style="215" customWidth="1"/>
    <col min="9" max="11" width="8.7109375" style="159" customWidth="1"/>
    <col min="12" max="12" width="14.28515625" style="159" customWidth="1"/>
    <col min="13" max="236" width="8.7109375" style="159"/>
    <col min="237" max="237" width="0" style="159" hidden="1" customWidth="1"/>
    <col min="238" max="238" width="31.7109375" style="159" customWidth="1"/>
    <col min="239" max="258" width="0" style="159" hidden="1" customWidth="1"/>
    <col min="259" max="263" width="11.42578125" style="159" customWidth="1"/>
    <col min="264" max="264" width="32" style="159" customWidth="1"/>
    <col min="265" max="267" width="8.7109375" style="159" customWidth="1"/>
    <col min="268" max="268" width="14.28515625" style="159" customWidth="1"/>
    <col min="269" max="492" width="8.7109375" style="159"/>
    <col min="493" max="493" width="0" style="159" hidden="1" customWidth="1"/>
    <col min="494" max="494" width="31.7109375" style="159" customWidth="1"/>
    <col min="495" max="514" width="0" style="159" hidden="1" customWidth="1"/>
    <col min="515" max="519" width="11.42578125" style="159" customWidth="1"/>
    <col min="520" max="520" width="32" style="159" customWidth="1"/>
    <col min="521" max="523" width="8.7109375" style="159" customWidth="1"/>
    <col min="524" max="524" width="14.28515625" style="159" customWidth="1"/>
    <col min="525" max="748" width="8.7109375" style="159"/>
    <col min="749" max="749" width="0" style="159" hidden="1" customWidth="1"/>
    <col min="750" max="750" width="31.7109375" style="159" customWidth="1"/>
    <col min="751" max="770" width="0" style="159" hidden="1" customWidth="1"/>
    <col min="771" max="775" width="11.42578125" style="159" customWidth="1"/>
    <col min="776" max="776" width="32" style="159" customWidth="1"/>
    <col min="777" max="779" width="8.7109375" style="159" customWidth="1"/>
    <col min="780" max="780" width="14.28515625" style="159" customWidth="1"/>
    <col min="781" max="1004" width="8.7109375" style="159"/>
    <col min="1005" max="1005" width="0" style="159" hidden="1" customWidth="1"/>
    <col min="1006" max="1006" width="31.7109375" style="159" customWidth="1"/>
    <col min="1007" max="1026" width="0" style="159" hidden="1" customWidth="1"/>
    <col min="1027" max="1031" width="11.42578125" style="159" customWidth="1"/>
    <col min="1032" max="1032" width="32" style="159" customWidth="1"/>
    <col min="1033" max="1035" width="8.7109375" style="159" customWidth="1"/>
    <col min="1036" max="1036" width="14.28515625" style="159" customWidth="1"/>
    <col min="1037" max="1260" width="8.7109375" style="159"/>
    <col min="1261" max="1261" width="0" style="159" hidden="1" customWidth="1"/>
    <col min="1262" max="1262" width="31.7109375" style="159" customWidth="1"/>
    <col min="1263" max="1282" width="0" style="159" hidden="1" customWidth="1"/>
    <col min="1283" max="1287" width="11.42578125" style="159" customWidth="1"/>
    <col min="1288" max="1288" width="32" style="159" customWidth="1"/>
    <col min="1289" max="1291" width="8.7109375" style="159" customWidth="1"/>
    <col min="1292" max="1292" width="14.28515625" style="159" customWidth="1"/>
    <col min="1293" max="1516" width="8.7109375" style="159"/>
    <col min="1517" max="1517" width="0" style="159" hidden="1" customWidth="1"/>
    <col min="1518" max="1518" width="31.7109375" style="159" customWidth="1"/>
    <col min="1519" max="1538" width="0" style="159" hidden="1" customWidth="1"/>
    <col min="1539" max="1543" width="11.42578125" style="159" customWidth="1"/>
    <col min="1544" max="1544" width="32" style="159" customWidth="1"/>
    <col min="1545" max="1547" width="8.7109375" style="159" customWidth="1"/>
    <col min="1548" max="1548" width="14.28515625" style="159" customWidth="1"/>
    <col min="1549" max="1772" width="8.7109375" style="159"/>
    <col min="1773" max="1773" width="0" style="159" hidden="1" customWidth="1"/>
    <col min="1774" max="1774" width="31.7109375" style="159" customWidth="1"/>
    <col min="1775" max="1794" width="0" style="159" hidden="1" customWidth="1"/>
    <col min="1795" max="1799" width="11.42578125" style="159" customWidth="1"/>
    <col min="1800" max="1800" width="32" style="159" customWidth="1"/>
    <col min="1801" max="1803" width="8.7109375" style="159" customWidth="1"/>
    <col min="1804" max="1804" width="14.28515625" style="159" customWidth="1"/>
    <col min="1805" max="2028" width="8.7109375" style="159"/>
    <col min="2029" max="2029" width="0" style="159" hidden="1" customWidth="1"/>
    <col min="2030" max="2030" width="31.7109375" style="159" customWidth="1"/>
    <col min="2031" max="2050" width="0" style="159" hidden="1" customWidth="1"/>
    <col min="2051" max="2055" width="11.42578125" style="159" customWidth="1"/>
    <col min="2056" max="2056" width="32" style="159" customWidth="1"/>
    <col min="2057" max="2059" width="8.7109375" style="159" customWidth="1"/>
    <col min="2060" max="2060" width="14.28515625" style="159" customWidth="1"/>
    <col min="2061" max="2284" width="8.7109375" style="159"/>
    <col min="2285" max="2285" width="0" style="159" hidden="1" customWidth="1"/>
    <col min="2286" max="2286" width="31.7109375" style="159" customWidth="1"/>
    <col min="2287" max="2306" width="0" style="159" hidden="1" customWidth="1"/>
    <col min="2307" max="2311" width="11.42578125" style="159" customWidth="1"/>
    <col min="2312" max="2312" width="32" style="159" customWidth="1"/>
    <col min="2313" max="2315" width="8.7109375" style="159" customWidth="1"/>
    <col min="2316" max="2316" width="14.28515625" style="159" customWidth="1"/>
    <col min="2317" max="2540" width="8.7109375" style="159"/>
    <col min="2541" max="2541" width="0" style="159" hidden="1" customWidth="1"/>
    <col min="2542" max="2542" width="31.7109375" style="159" customWidth="1"/>
    <col min="2543" max="2562" width="0" style="159" hidden="1" customWidth="1"/>
    <col min="2563" max="2567" width="11.42578125" style="159" customWidth="1"/>
    <col min="2568" max="2568" width="32" style="159" customWidth="1"/>
    <col min="2569" max="2571" width="8.7109375" style="159" customWidth="1"/>
    <col min="2572" max="2572" width="14.28515625" style="159" customWidth="1"/>
    <col min="2573" max="2796" width="8.7109375" style="159"/>
    <col min="2797" max="2797" width="0" style="159" hidden="1" customWidth="1"/>
    <col min="2798" max="2798" width="31.7109375" style="159" customWidth="1"/>
    <col min="2799" max="2818" width="0" style="159" hidden="1" customWidth="1"/>
    <col min="2819" max="2823" width="11.42578125" style="159" customWidth="1"/>
    <col min="2824" max="2824" width="32" style="159" customWidth="1"/>
    <col min="2825" max="2827" width="8.7109375" style="159" customWidth="1"/>
    <col min="2828" max="2828" width="14.28515625" style="159" customWidth="1"/>
    <col min="2829" max="3052" width="8.7109375" style="159"/>
    <col min="3053" max="3053" width="0" style="159" hidden="1" customWidth="1"/>
    <col min="3054" max="3054" width="31.7109375" style="159" customWidth="1"/>
    <col min="3055" max="3074" width="0" style="159" hidden="1" customWidth="1"/>
    <col min="3075" max="3079" width="11.42578125" style="159" customWidth="1"/>
    <col min="3080" max="3080" width="32" style="159" customWidth="1"/>
    <col min="3081" max="3083" width="8.7109375" style="159" customWidth="1"/>
    <col min="3084" max="3084" width="14.28515625" style="159" customWidth="1"/>
    <col min="3085" max="3308" width="8.7109375" style="159"/>
    <col min="3309" max="3309" width="0" style="159" hidden="1" customWidth="1"/>
    <col min="3310" max="3310" width="31.7109375" style="159" customWidth="1"/>
    <col min="3311" max="3330" width="0" style="159" hidden="1" customWidth="1"/>
    <col min="3331" max="3335" width="11.42578125" style="159" customWidth="1"/>
    <col min="3336" max="3336" width="32" style="159" customWidth="1"/>
    <col min="3337" max="3339" width="8.7109375" style="159" customWidth="1"/>
    <col min="3340" max="3340" width="14.28515625" style="159" customWidth="1"/>
    <col min="3341" max="3564" width="8.7109375" style="159"/>
    <col min="3565" max="3565" width="0" style="159" hidden="1" customWidth="1"/>
    <col min="3566" max="3566" width="31.7109375" style="159" customWidth="1"/>
    <col min="3567" max="3586" width="0" style="159" hidden="1" customWidth="1"/>
    <col min="3587" max="3591" width="11.42578125" style="159" customWidth="1"/>
    <col min="3592" max="3592" width="32" style="159" customWidth="1"/>
    <col min="3593" max="3595" width="8.7109375" style="159" customWidth="1"/>
    <col min="3596" max="3596" width="14.28515625" style="159" customWidth="1"/>
    <col min="3597" max="3820" width="8.7109375" style="159"/>
    <col min="3821" max="3821" width="0" style="159" hidden="1" customWidth="1"/>
    <col min="3822" max="3822" width="31.7109375" style="159" customWidth="1"/>
    <col min="3823" max="3842" width="0" style="159" hidden="1" customWidth="1"/>
    <col min="3843" max="3847" width="11.42578125" style="159" customWidth="1"/>
    <col min="3848" max="3848" width="32" style="159" customWidth="1"/>
    <col min="3849" max="3851" width="8.7109375" style="159" customWidth="1"/>
    <col min="3852" max="3852" width="14.28515625" style="159" customWidth="1"/>
    <col min="3853" max="4076" width="8.7109375" style="159"/>
    <col min="4077" max="4077" width="0" style="159" hidden="1" customWidth="1"/>
    <col min="4078" max="4078" width="31.7109375" style="159" customWidth="1"/>
    <col min="4079" max="4098" width="0" style="159" hidden="1" customWidth="1"/>
    <col min="4099" max="4103" width="11.42578125" style="159" customWidth="1"/>
    <col min="4104" max="4104" width="32" style="159" customWidth="1"/>
    <col min="4105" max="4107" width="8.7109375" style="159" customWidth="1"/>
    <col min="4108" max="4108" width="14.28515625" style="159" customWidth="1"/>
    <col min="4109" max="4332" width="8.7109375" style="159"/>
    <col min="4333" max="4333" width="0" style="159" hidden="1" customWidth="1"/>
    <col min="4334" max="4334" width="31.7109375" style="159" customWidth="1"/>
    <col min="4335" max="4354" width="0" style="159" hidden="1" customWidth="1"/>
    <col min="4355" max="4359" width="11.42578125" style="159" customWidth="1"/>
    <col min="4360" max="4360" width="32" style="159" customWidth="1"/>
    <col min="4361" max="4363" width="8.7109375" style="159" customWidth="1"/>
    <col min="4364" max="4364" width="14.28515625" style="159" customWidth="1"/>
    <col min="4365" max="4588" width="8.7109375" style="159"/>
    <col min="4589" max="4589" width="0" style="159" hidden="1" customWidth="1"/>
    <col min="4590" max="4590" width="31.7109375" style="159" customWidth="1"/>
    <col min="4591" max="4610" width="0" style="159" hidden="1" customWidth="1"/>
    <col min="4611" max="4615" width="11.42578125" style="159" customWidth="1"/>
    <col min="4616" max="4616" width="32" style="159" customWidth="1"/>
    <col min="4617" max="4619" width="8.7109375" style="159" customWidth="1"/>
    <col min="4620" max="4620" width="14.28515625" style="159" customWidth="1"/>
    <col min="4621" max="4844" width="8.7109375" style="159"/>
    <col min="4845" max="4845" width="0" style="159" hidden="1" customWidth="1"/>
    <col min="4846" max="4846" width="31.7109375" style="159" customWidth="1"/>
    <col min="4847" max="4866" width="0" style="159" hidden="1" customWidth="1"/>
    <col min="4867" max="4871" width="11.42578125" style="159" customWidth="1"/>
    <col min="4872" max="4872" width="32" style="159" customWidth="1"/>
    <col min="4873" max="4875" width="8.7109375" style="159" customWidth="1"/>
    <col min="4876" max="4876" width="14.28515625" style="159" customWidth="1"/>
    <col min="4877" max="5100" width="8.7109375" style="159"/>
    <col min="5101" max="5101" width="0" style="159" hidden="1" customWidth="1"/>
    <col min="5102" max="5102" width="31.7109375" style="159" customWidth="1"/>
    <col min="5103" max="5122" width="0" style="159" hidden="1" customWidth="1"/>
    <col min="5123" max="5127" width="11.42578125" style="159" customWidth="1"/>
    <col min="5128" max="5128" width="32" style="159" customWidth="1"/>
    <col min="5129" max="5131" width="8.7109375" style="159" customWidth="1"/>
    <col min="5132" max="5132" width="14.28515625" style="159" customWidth="1"/>
    <col min="5133" max="5356" width="8.7109375" style="159"/>
    <col min="5357" max="5357" width="0" style="159" hidden="1" customWidth="1"/>
    <col min="5358" max="5358" width="31.7109375" style="159" customWidth="1"/>
    <col min="5359" max="5378" width="0" style="159" hidden="1" customWidth="1"/>
    <col min="5379" max="5383" width="11.42578125" style="159" customWidth="1"/>
    <col min="5384" max="5384" width="32" style="159" customWidth="1"/>
    <col min="5385" max="5387" width="8.7109375" style="159" customWidth="1"/>
    <col min="5388" max="5388" width="14.28515625" style="159" customWidth="1"/>
    <col min="5389" max="5612" width="8.7109375" style="159"/>
    <col min="5613" max="5613" width="0" style="159" hidden="1" customWidth="1"/>
    <col min="5614" max="5614" width="31.7109375" style="159" customWidth="1"/>
    <col min="5615" max="5634" width="0" style="159" hidden="1" customWidth="1"/>
    <col min="5635" max="5639" width="11.42578125" style="159" customWidth="1"/>
    <col min="5640" max="5640" width="32" style="159" customWidth="1"/>
    <col min="5641" max="5643" width="8.7109375" style="159" customWidth="1"/>
    <col min="5644" max="5644" width="14.28515625" style="159" customWidth="1"/>
    <col min="5645" max="5868" width="8.7109375" style="159"/>
    <col min="5869" max="5869" width="0" style="159" hidden="1" customWidth="1"/>
    <col min="5870" max="5870" width="31.7109375" style="159" customWidth="1"/>
    <col min="5871" max="5890" width="0" style="159" hidden="1" customWidth="1"/>
    <col min="5891" max="5895" width="11.42578125" style="159" customWidth="1"/>
    <col min="5896" max="5896" width="32" style="159" customWidth="1"/>
    <col min="5897" max="5899" width="8.7109375" style="159" customWidth="1"/>
    <col min="5900" max="5900" width="14.28515625" style="159" customWidth="1"/>
    <col min="5901" max="6124" width="8.7109375" style="159"/>
    <col min="6125" max="6125" width="0" style="159" hidden="1" customWidth="1"/>
    <col min="6126" max="6126" width="31.7109375" style="159" customWidth="1"/>
    <col min="6127" max="6146" width="0" style="159" hidden="1" customWidth="1"/>
    <col min="6147" max="6151" width="11.42578125" style="159" customWidth="1"/>
    <col min="6152" max="6152" width="32" style="159" customWidth="1"/>
    <col min="6153" max="6155" width="8.7109375" style="159" customWidth="1"/>
    <col min="6156" max="6156" width="14.28515625" style="159" customWidth="1"/>
    <col min="6157" max="6380" width="8.7109375" style="159"/>
    <col min="6381" max="6381" width="0" style="159" hidden="1" customWidth="1"/>
    <col min="6382" max="6382" width="31.7109375" style="159" customWidth="1"/>
    <col min="6383" max="6402" width="0" style="159" hidden="1" customWidth="1"/>
    <col min="6403" max="6407" width="11.42578125" style="159" customWidth="1"/>
    <col min="6408" max="6408" width="32" style="159" customWidth="1"/>
    <col min="6409" max="6411" width="8.7109375" style="159" customWidth="1"/>
    <col min="6412" max="6412" width="14.28515625" style="159" customWidth="1"/>
    <col min="6413" max="6636" width="8.7109375" style="159"/>
    <col min="6637" max="6637" width="0" style="159" hidden="1" customWidth="1"/>
    <col min="6638" max="6638" width="31.7109375" style="159" customWidth="1"/>
    <col min="6639" max="6658" width="0" style="159" hidden="1" customWidth="1"/>
    <col min="6659" max="6663" width="11.42578125" style="159" customWidth="1"/>
    <col min="6664" max="6664" width="32" style="159" customWidth="1"/>
    <col min="6665" max="6667" width="8.7109375" style="159" customWidth="1"/>
    <col min="6668" max="6668" width="14.28515625" style="159" customWidth="1"/>
    <col min="6669" max="6892" width="8.7109375" style="159"/>
    <col min="6893" max="6893" width="0" style="159" hidden="1" customWidth="1"/>
    <col min="6894" max="6894" width="31.7109375" style="159" customWidth="1"/>
    <col min="6895" max="6914" width="0" style="159" hidden="1" customWidth="1"/>
    <col min="6915" max="6919" width="11.42578125" style="159" customWidth="1"/>
    <col min="6920" max="6920" width="32" style="159" customWidth="1"/>
    <col min="6921" max="6923" width="8.7109375" style="159" customWidth="1"/>
    <col min="6924" max="6924" width="14.28515625" style="159" customWidth="1"/>
    <col min="6925" max="7148" width="8.7109375" style="159"/>
    <col min="7149" max="7149" width="0" style="159" hidden="1" customWidth="1"/>
    <col min="7150" max="7150" width="31.7109375" style="159" customWidth="1"/>
    <col min="7151" max="7170" width="0" style="159" hidden="1" customWidth="1"/>
    <col min="7171" max="7175" width="11.42578125" style="159" customWidth="1"/>
    <col min="7176" max="7176" width="32" style="159" customWidth="1"/>
    <col min="7177" max="7179" width="8.7109375" style="159" customWidth="1"/>
    <col min="7180" max="7180" width="14.28515625" style="159" customWidth="1"/>
    <col min="7181" max="7404" width="8.7109375" style="159"/>
    <col min="7405" max="7405" width="0" style="159" hidden="1" customWidth="1"/>
    <col min="7406" max="7406" width="31.7109375" style="159" customWidth="1"/>
    <col min="7407" max="7426" width="0" style="159" hidden="1" customWidth="1"/>
    <col min="7427" max="7431" width="11.42578125" style="159" customWidth="1"/>
    <col min="7432" max="7432" width="32" style="159" customWidth="1"/>
    <col min="7433" max="7435" width="8.7109375" style="159" customWidth="1"/>
    <col min="7436" max="7436" width="14.28515625" style="159" customWidth="1"/>
    <col min="7437" max="7660" width="8.7109375" style="159"/>
    <col min="7661" max="7661" width="0" style="159" hidden="1" customWidth="1"/>
    <col min="7662" max="7662" width="31.7109375" style="159" customWidth="1"/>
    <col min="7663" max="7682" width="0" style="159" hidden="1" customWidth="1"/>
    <col min="7683" max="7687" width="11.42578125" style="159" customWidth="1"/>
    <col min="7688" max="7688" width="32" style="159" customWidth="1"/>
    <col min="7689" max="7691" width="8.7109375" style="159" customWidth="1"/>
    <col min="7692" max="7692" width="14.28515625" style="159" customWidth="1"/>
    <col min="7693" max="7916" width="8.7109375" style="159"/>
    <col min="7917" max="7917" width="0" style="159" hidden="1" customWidth="1"/>
    <col min="7918" max="7918" width="31.7109375" style="159" customWidth="1"/>
    <col min="7919" max="7938" width="0" style="159" hidden="1" customWidth="1"/>
    <col min="7939" max="7943" width="11.42578125" style="159" customWidth="1"/>
    <col min="7944" max="7944" width="32" style="159" customWidth="1"/>
    <col min="7945" max="7947" width="8.7109375" style="159" customWidth="1"/>
    <col min="7948" max="7948" width="14.28515625" style="159" customWidth="1"/>
    <col min="7949" max="8172" width="8.7109375" style="159"/>
    <col min="8173" max="8173" width="0" style="159" hidden="1" customWidth="1"/>
    <col min="8174" max="8174" width="31.7109375" style="159" customWidth="1"/>
    <col min="8175" max="8194" width="0" style="159" hidden="1" customWidth="1"/>
    <col min="8195" max="8199" width="11.42578125" style="159" customWidth="1"/>
    <col min="8200" max="8200" width="32" style="159" customWidth="1"/>
    <col min="8201" max="8203" width="8.7109375" style="159" customWidth="1"/>
    <col min="8204" max="8204" width="14.28515625" style="159" customWidth="1"/>
    <col min="8205" max="8428" width="8.7109375" style="159"/>
    <col min="8429" max="8429" width="0" style="159" hidden="1" customWidth="1"/>
    <col min="8430" max="8430" width="31.7109375" style="159" customWidth="1"/>
    <col min="8431" max="8450" width="0" style="159" hidden="1" customWidth="1"/>
    <col min="8451" max="8455" width="11.42578125" style="159" customWidth="1"/>
    <col min="8456" max="8456" width="32" style="159" customWidth="1"/>
    <col min="8457" max="8459" width="8.7109375" style="159" customWidth="1"/>
    <col min="8460" max="8460" width="14.28515625" style="159" customWidth="1"/>
    <col min="8461" max="8684" width="8.7109375" style="159"/>
    <col min="8685" max="8685" width="0" style="159" hidden="1" customWidth="1"/>
    <col min="8686" max="8686" width="31.7109375" style="159" customWidth="1"/>
    <col min="8687" max="8706" width="0" style="159" hidden="1" customWidth="1"/>
    <col min="8707" max="8711" width="11.42578125" style="159" customWidth="1"/>
    <col min="8712" max="8712" width="32" style="159" customWidth="1"/>
    <col min="8713" max="8715" width="8.7109375" style="159" customWidth="1"/>
    <col min="8716" max="8716" width="14.28515625" style="159" customWidth="1"/>
    <col min="8717" max="8940" width="8.7109375" style="159"/>
    <col min="8941" max="8941" width="0" style="159" hidden="1" customWidth="1"/>
    <col min="8942" max="8942" width="31.7109375" style="159" customWidth="1"/>
    <col min="8943" max="8962" width="0" style="159" hidden="1" customWidth="1"/>
    <col min="8963" max="8967" width="11.42578125" style="159" customWidth="1"/>
    <col min="8968" max="8968" width="32" style="159" customWidth="1"/>
    <col min="8969" max="8971" width="8.7109375" style="159" customWidth="1"/>
    <col min="8972" max="8972" width="14.28515625" style="159" customWidth="1"/>
    <col min="8973" max="9196" width="8.7109375" style="159"/>
    <col min="9197" max="9197" width="0" style="159" hidden="1" customWidth="1"/>
    <col min="9198" max="9198" width="31.7109375" style="159" customWidth="1"/>
    <col min="9199" max="9218" width="0" style="159" hidden="1" customWidth="1"/>
    <col min="9219" max="9223" width="11.42578125" style="159" customWidth="1"/>
    <col min="9224" max="9224" width="32" style="159" customWidth="1"/>
    <col min="9225" max="9227" width="8.7109375" style="159" customWidth="1"/>
    <col min="9228" max="9228" width="14.28515625" style="159" customWidth="1"/>
    <col min="9229" max="9452" width="8.7109375" style="159"/>
    <col min="9453" max="9453" width="0" style="159" hidden="1" customWidth="1"/>
    <col min="9454" max="9454" width="31.7109375" style="159" customWidth="1"/>
    <col min="9455" max="9474" width="0" style="159" hidden="1" customWidth="1"/>
    <col min="9475" max="9479" width="11.42578125" style="159" customWidth="1"/>
    <col min="9480" max="9480" width="32" style="159" customWidth="1"/>
    <col min="9481" max="9483" width="8.7109375" style="159" customWidth="1"/>
    <col min="9484" max="9484" width="14.28515625" style="159" customWidth="1"/>
    <col min="9485" max="9708" width="8.7109375" style="159"/>
    <col min="9709" max="9709" width="0" style="159" hidden="1" customWidth="1"/>
    <col min="9710" max="9710" width="31.7109375" style="159" customWidth="1"/>
    <col min="9711" max="9730" width="0" style="159" hidden="1" customWidth="1"/>
    <col min="9731" max="9735" width="11.42578125" style="159" customWidth="1"/>
    <col min="9736" max="9736" width="32" style="159" customWidth="1"/>
    <col min="9737" max="9739" width="8.7109375" style="159" customWidth="1"/>
    <col min="9740" max="9740" width="14.28515625" style="159" customWidth="1"/>
    <col min="9741" max="9964" width="8.7109375" style="159"/>
    <col min="9965" max="9965" width="0" style="159" hidden="1" customWidth="1"/>
    <col min="9966" max="9966" width="31.7109375" style="159" customWidth="1"/>
    <col min="9967" max="9986" width="0" style="159" hidden="1" customWidth="1"/>
    <col min="9987" max="9991" width="11.42578125" style="159" customWidth="1"/>
    <col min="9992" max="9992" width="32" style="159" customWidth="1"/>
    <col min="9993" max="9995" width="8.7109375" style="159" customWidth="1"/>
    <col min="9996" max="9996" width="14.28515625" style="159" customWidth="1"/>
    <col min="9997" max="10220" width="8.7109375" style="159"/>
    <col min="10221" max="10221" width="0" style="159" hidden="1" customWidth="1"/>
    <col min="10222" max="10222" width="31.7109375" style="159" customWidth="1"/>
    <col min="10223" max="10242" width="0" style="159" hidden="1" customWidth="1"/>
    <col min="10243" max="10247" width="11.42578125" style="159" customWidth="1"/>
    <col min="10248" max="10248" width="32" style="159" customWidth="1"/>
    <col min="10249" max="10251" width="8.7109375" style="159" customWidth="1"/>
    <col min="10252" max="10252" width="14.28515625" style="159" customWidth="1"/>
    <col min="10253" max="10476" width="8.7109375" style="159"/>
    <col min="10477" max="10477" width="0" style="159" hidden="1" customWidth="1"/>
    <col min="10478" max="10478" width="31.7109375" style="159" customWidth="1"/>
    <col min="10479" max="10498" width="0" style="159" hidden="1" customWidth="1"/>
    <col min="10499" max="10503" width="11.42578125" style="159" customWidth="1"/>
    <col min="10504" max="10504" width="32" style="159" customWidth="1"/>
    <col min="10505" max="10507" width="8.7109375" style="159" customWidth="1"/>
    <col min="10508" max="10508" width="14.28515625" style="159" customWidth="1"/>
    <col min="10509" max="10732" width="8.7109375" style="159"/>
    <col min="10733" max="10733" width="0" style="159" hidden="1" customWidth="1"/>
    <col min="10734" max="10734" width="31.7109375" style="159" customWidth="1"/>
    <col min="10735" max="10754" width="0" style="159" hidden="1" customWidth="1"/>
    <col min="10755" max="10759" width="11.42578125" style="159" customWidth="1"/>
    <col min="10760" max="10760" width="32" style="159" customWidth="1"/>
    <col min="10761" max="10763" width="8.7109375" style="159" customWidth="1"/>
    <col min="10764" max="10764" width="14.28515625" style="159" customWidth="1"/>
    <col min="10765" max="10988" width="8.7109375" style="159"/>
    <col min="10989" max="10989" width="0" style="159" hidden="1" customWidth="1"/>
    <col min="10990" max="10990" width="31.7109375" style="159" customWidth="1"/>
    <col min="10991" max="11010" width="0" style="159" hidden="1" customWidth="1"/>
    <col min="11011" max="11015" width="11.42578125" style="159" customWidth="1"/>
    <col min="11016" max="11016" width="32" style="159" customWidth="1"/>
    <col min="11017" max="11019" width="8.7109375" style="159" customWidth="1"/>
    <col min="11020" max="11020" width="14.28515625" style="159" customWidth="1"/>
    <col min="11021" max="11244" width="8.7109375" style="159"/>
    <col min="11245" max="11245" width="0" style="159" hidden="1" customWidth="1"/>
    <col min="11246" max="11246" width="31.7109375" style="159" customWidth="1"/>
    <col min="11247" max="11266" width="0" style="159" hidden="1" customWidth="1"/>
    <col min="11267" max="11271" width="11.42578125" style="159" customWidth="1"/>
    <col min="11272" max="11272" width="32" style="159" customWidth="1"/>
    <col min="11273" max="11275" width="8.7109375" style="159" customWidth="1"/>
    <col min="11276" max="11276" width="14.28515625" style="159" customWidth="1"/>
    <col min="11277" max="11500" width="8.7109375" style="159"/>
    <col min="11501" max="11501" width="0" style="159" hidden="1" customWidth="1"/>
    <col min="11502" max="11502" width="31.7109375" style="159" customWidth="1"/>
    <col min="11503" max="11522" width="0" style="159" hidden="1" customWidth="1"/>
    <col min="11523" max="11527" width="11.42578125" style="159" customWidth="1"/>
    <col min="11528" max="11528" width="32" style="159" customWidth="1"/>
    <col min="11529" max="11531" width="8.7109375" style="159" customWidth="1"/>
    <col min="11532" max="11532" width="14.28515625" style="159" customWidth="1"/>
    <col min="11533" max="11756" width="8.7109375" style="159"/>
    <col min="11757" max="11757" width="0" style="159" hidden="1" customWidth="1"/>
    <col min="11758" max="11758" width="31.7109375" style="159" customWidth="1"/>
    <col min="11759" max="11778" width="0" style="159" hidden="1" customWidth="1"/>
    <col min="11779" max="11783" width="11.42578125" style="159" customWidth="1"/>
    <col min="11784" max="11784" width="32" style="159" customWidth="1"/>
    <col min="11785" max="11787" width="8.7109375" style="159" customWidth="1"/>
    <col min="11788" max="11788" width="14.28515625" style="159" customWidth="1"/>
    <col min="11789" max="12012" width="8.7109375" style="159"/>
    <col min="12013" max="12013" width="0" style="159" hidden="1" customWidth="1"/>
    <col min="12014" max="12014" width="31.7109375" style="159" customWidth="1"/>
    <col min="12015" max="12034" width="0" style="159" hidden="1" customWidth="1"/>
    <col min="12035" max="12039" width="11.42578125" style="159" customWidth="1"/>
    <col min="12040" max="12040" width="32" style="159" customWidth="1"/>
    <col min="12041" max="12043" width="8.7109375" style="159" customWidth="1"/>
    <col min="12044" max="12044" width="14.28515625" style="159" customWidth="1"/>
    <col min="12045" max="12268" width="8.7109375" style="159"/>
    <col min="12269" max="12269" width="0" style="159" hidden="1" customWidth="1"/>
    <col min="12270" max="12270" width="31.7109375" style="159" customWidth="1"/>
    <col min="12271" max="12290" width="0" style="159" hidden="1" customWidth="1"/>
    <col min="12291" max="12295" width="11.42578125" style="159" customWidth="1"/>
    <col min="12296" max="12296" width="32" style="159" customWidth="1"/>
    <col min="12297" max="12299" width="8.7109375" style="159" customWidth="1"/>
    <col min="12300" max="12300" width="14.28515625" style="159" customWidth="1"/>
    <col min="12301" max="12524" width="8.7109375" style="159"/>
    <col min="12525" max="12525" width="0" style="159" hidden="1" customWidth="1"/>
    <col min="12526" max="12526" width="31.7109375" style="159" customWidth="1"/>
    <col min="12527" max="12546" width="0" style="159" hidden="1" customWidth="1"/>
    <col min="12547" max="12551" width="11.42578125" style="159" customWidth="1"/>
    <col min="12552" max="12552" width="32" style="159" customWidth="1"/>
    <col min="12553" max="12555" width="8.7109375" style="159" customWidth="1"/>
    <col min="12556" max="12556" width="14.28515625" style="159" customWidth="1"/>
    <col min="12557" max="12780" width="8.7109375" style="159"/>
    <col min="12781" max="12781" width="0" style="159" hidden="1" customWidth="1"/>
    <col min="12782" max="12782" width="31.7109375" style="159" customWidth="1"/>
    <col min="12783" max="12802" width="0" style="159" hidden="1" customWidth="1"/>
    <col min="12803" max="12807" width="11.42578125" style="159" customWidth="1"/>
    <col min="12808" max="12808" width="32" style="159" customWidth="1"/>
    <col min="12809" max="12811" width="8.7109375" style="159" customWidth="1"/>
    <col min="12812" max="12812" width="14.28515625" style="159" customWidth="1"/>
    <col min="12813" max="13036" width="8.7109375" style="159"/>
    <col min="13037" max="13037" width="0" style="159" hidden="1" customWidth="1"/>
    <col min="13038" max="13038" width="31.7109375" style="159" customWidth="1"/>
    <col min="13039" max="13058" width="0" style="159" hidden="1" customWidth="1"/>
    <col min="13059" max="13063" width="11.42578125" style="159" customWidth="1"/>
    <col min="13064" max="13064" width="32" style="159" customWidth="1"/>
    <col min="13065" max="13067" width="8.7109375" style="159" customWidth="1"/>
    <col min="13068" max="13068" width="14.28515625" style="159" customWidth="1"/>
    <col min="13069" max="13292" width="8.7109375" style="159"/>
    <col min="13293" max="13293" width="0" style="159" hidden="1" customWidth="1"/>
    <col min="13294" max="13294" width="31.7109375" style="159" customWidth="1"/>
    <col min="13295" max="13314" width="0" style="159" hidden="1" customWidth="1"/>
    <col min="13315" max="13319" width="11.42578125" style="159" customWidth="1"/>
    <col min="13320" max="13320" width="32" style="159" customWidth="1"/>
    <col min="13321" max="13323" width="8.7109375" style="159" customWidth="1"/>
    <col min="13324" max="13324" width="14.28515625" style="159" customWidth="1"/>
    <col min="13325" max="13548" width="8.7109375" style="159"/>
    <col min="13549" max="13549" width="0" style="159" hidden="1" customWidth="1"/>
    <col min="13550" max="13550" width="31.7109375" style="159" customWidth="1"/>
    <col min="13551" max="13570" width="0" style="159" hidden="1" customWidth="1"/>
    <col min="13571" max="13575" width="11.42578125" style="159" customWidth="1"/>
    <col min="13576" max="13576" width="32" style="159" customWidth="1"/>
    <col min="13577" max="13579" width="8.7109375" style="159" customWidth="1"/>
    <col min="13580" max="13580" width="14.28515625" style="159" customWidth="1"/>
    <col min="13581" max="13804" width="8.7109375" style="159"/>
    <col min="13805" max="13805" width="0" style="159" hidden="1" customWidth="1"/>
    <col min="13806" max="13806" width="31.7109375" style="159" customWidth="1"/>
    <col min="13807" max="13826" width="0" style="159" hidden="1" customWidth="1"/>
    <col min="13827" max="13831" width="11.42578125" style="159" customWidth="1"/>
    <col min="13832" max="13832" width="32" style="159" customWidth="1"/>
    <col min="13833" max="13835" width="8.7109375" style="159" customWidth="1"/>
    <col min="13836" max="13836" width="14.28515625" style="159" customWidth="1"/>
    <col min="13837" max="14060" width="8.7109375" style="159"/>
    <col min="14061" max="14061" width="0" style="159" hidden="1" customWidth="1"/>
    <col min="14062" max="14062" width="31.7109375" style="159" customWidth="1"/>
    <col min="14063" max="14082" width="0" style="159" hidden="1" customWidth="1"/>
    <col min="14083" max="14087" width="11.42578125" style="159" customWidth="1"/>
    <col min="14088" max="14088" width="32" style="159" customWidth="1"/>
    <col min="14089" max="14091" width="8.7109375" style="159" customWidth="1"/>
    <col min="14092" max="14092" width="14.28515625" style="159" customWidth="1"/>
    <col min="14093" max="14316" width="8.7109375" style="159"/>
    <col min="14317" max="14317" width="0" style="159" hidden="1" customWidth="1"/>
    <col min="14318" max="14318" width="31.7109375" style="159" customWidth="1"/>
    <col min="14319" max="14338" width="0" style="159" hidden="1" customWidth="1"/>
    <col min="14339" max="14343" width="11.42578125" style="159" customWidth="1"/>
    <col min="14344" max="14344" width="32" style="159" customWidth="1"/>
    <col min="14345" max="14347" width="8.7109375" style="159" customWidth="1"/>
    <col min="14348" max="14348" width="14.28515625" style="159" customWidth="1"/>
    <col min="14349" max="14572" width="8.7109375" style="159"/>
    <col min="14573" max="14573" width="0" style="159" hidden="1" customWidth="1"/>
    <col min="14574" max="14574" width="31.7109375" style="159" customWidth="1"/>
    <col min="14575" max="14594" width="0" style="159" hidden="1" customWidth="1"/>
    <col min="14595" max="14599" width="11.42578125" style="159" customWidth="1"/>
    <col min="14600" max="14600" width="32" style="159" customWidth="1"/>
    <col min="14601" max="14603" width="8.7109375" style="159" customWidth="1"/>
    <col min="14604" max="14604" width="14.28515625" style="159" customWidth="1"/>
    <col min="14605" max="14828" width="8.7109375" style="159"/>
    <col min="14829" max="14829" width="0" style="159" hidden="1" customWidth="1"/>
    <col min="14830" max="14830" width="31.7109375" style="159" customWidth="1"/>
    <col min="14831" max="14850" width="0" style="159" hidden="1" customWidth="1"/>
    <col min="14851" max="14855" width="11.42578125" style="159" customWidth="1"/>
    <col min="14856" max="14856" width="32" style="159" customWidth="1"/>
    <col min="14857" max="14859" width="8.7109375" style="159" customWidth="1"/>
    <col min="14860" max="14860" width="14.28515625" style="159" customWidth="1"/>
    <col min="14861" max="15084" width="8.7109375" style="159"/>
    <col min="15085" max="15085" width="0" style="159" hidden="1" customWidth="1"/>
    <col min="15086" max="15086" width="31.7109375" style="159" customWidth="1"/>
    <col min="15087" max="15106" width="0" style="159" hidden="1" customWidth="1"/>
    <col min="15107" max="15111" width="11.42578125" style="159" customWidth="1"/>
    <col min="15112" max="15112" width="32" style="159" customWidth="1"/>
    <col min="15113" max="15115" width="8.7109375" style="159" customWidth="1"/>
    <col min="15116" max="15116" width="14.28515625" style="159" customWidth="1"/>
    <col min="15117" max="15340" width="8.7109375" style="159"/>
    <col min="15341" max="15341" width="0" style="159" hidden="1" customWidth="1"/>
    <col min="15342" max="15342" width="31.7109375" style="159" customWidth="1"/>
    <col min="15343" max="15362" width="0" style="159" hidden="1" customWidth="1"/>
    <col min="15363" max="15367" width="11.42578125" style="159" customWidth="1"/>
    <col min="15368" max="15368" width="32" style="159" customWidth="1"/>
    <col min="15369" max="15371" width="8.7109375" style="159" customWidth="1"/>
    <col min="15372" max="15372" width="14.28515625" style="159" customWidth="1"/>
    <col min="15373" max="15596" width="8.7109375" style="159"/>
    <col min="15597" max="15597" width="0" style="159" hidden="1" customWidth="1"/>
    <col min="15598" max="15598" width="31.7109375" style="159" customWidth="1"/>
    <col min="15599" max="15618" width="0" style="159" hidden="1" customWidth="1"/>
    <col min="15619" max="15623" width="11.42578125" style="159" customWidth="1"/>
    <col min="15624" max="15624" width="32" style="159" customWidth="1"/>
    <col min="15625" max="15627" width="8.7109375" style="159" customWidth="1"/>
    <col min="15628" max="15628" width="14.28515625" style="159" customWidth="1"/>
    <col min="15629" max="15852" width="8.7109375" style="159"/>
    <col min="15853" max="15853" width="0" style="159" hidden="1" customWidth="1"/>
    <col min="15854" max="15854" width="31.7109375" style="159" customWidth="1"/>
    <col min="15855" max="15874" width="0" style="159" hidden="1" customWidth="1"/>
    <col min="15875" max="15879" width="11.42578125" style="159" customWidth="1"/>
    <col min="15880" max="15880" width="32" style="159" customWidth="1"/>
    <col min="15881" max="15883" width="8.7109375" style="159" customWidth="1"/>
    <col min="15884" max="15884" width="14.28515625" style="159" customWidth="1"/>
    <col min="15885" max="16108" width="8.7109375" style="159"/>
    <col min="16109" max="16109" width="0" style="159" hidden="1" customWidth="1"/>
    <col min="16110" max="16110" width="31.7109375" style="159" customWidth="1"/>
    <col min="16111" max="16130" width="0" style="159" hidden="1" customWidth="1"/>
    <col min="16131" max="16135" width="11.42578125" style="159" customWidth="1"/>
    <col min="16136" max="16136" width="32" style="159" customWidth="1"/>
    <col min="16137" max="16139" width="8.7109375" style="159" customWidth="1"/>
    <col min="16140" max="16140" width="14.28515625" style="159" customWidth="1"/>
    <col min="16141" max="16384" width="8.7109375" style="159"/>
  </cols>
  <sheetData>
    <row r="1" spans="1:12" s="6" customFormat="1" ht="19.5" customHeight="1">
      <c r="A1" s="29"/>
      <c r="B1" s="441" t="s">
        <v>259</v>
      </c>
      <c r="H1" s="48"/>
    </row>
    <row r="2" spans="1:12" ht="20.100000000000001" customHeight="1">
      <c r="A2" s="155"/>
      <c r="B2" s="156" t="s">
        <v>314</v>
      </c>
      <c r="C2" s="157"/>
      <c r="D2" s="157"/>
      <c r="E2" s="157"/>
      <c r="F2" s="157"/>
      <c r="G2" s="157"/>
      <c r="H2" s="158"/>
    </row>
    <row r="3" spans="1:12" ht="20.100000000000001" customHeight="1">
      <c r="A3" s="155"/>
      <c r="B3" s="160" t="s">
        <v>315</v>
      </c>
      <c r="C3" s="157"/>
      <c r="D3" s="157"/>
      <c r="E3" s="157"/>
      <c r="F3" s="157"/>
      <c r="G3" s="157"/>
      <c r="H3" s="158"/>
    </row>
    <row r="4" spans="1:12" ht="20.100000000000001" customHeight="1">
      <c r="A4" s="155"/>
      <c r="B4" s="161" t="s">
        <v>246</v>
      </c>
      <c r="C4" s="157"/>
      <c r="D4" s="157"/>
      <c r="E4" s="157"/>
      <c r="F4" s="157"/>
      <c r="G4" s="157"/>
      <c r="H4" s="162" t="s">
        <v>255</v>
      </c>
    </row>
    <row r="5" spans="1:12" s="167" customFormat="1" ht="20.100000000000001" customHeight="1">
      <c r="A5" s="163"/>
      <c r="B5" s="164" t="s">
        <v>2</v>
      </c>
      <c r="C5" s="165"/>
      <c r="D5" s="165"/>
      <c r="E5" s="165"/>
      <c r="F5" s="165"/>
      <c r="G5" s="165"/>
      <c r="H5" s="220" t="s">
        <v>3</v>
      </c>
    </row>
    <row r="6" spans="1:12" ht="24.95" customHeight="1">
      <c r="A6" s="155"/>
      <c r="B6" s="263"/>
      <c r="C6" s="671">
        <v>2009</v>
      </c>
      <c r="D6" s="671">
        <v>2010</v>
      </c>
      <c r="E6" s="672">
        <v>2011</v>
      </c>
      <c r="F6" s="672">
        <v>2012</v>
      </c>
      <c r="G6" s="672" t="s">
        <v>356</v>
      </c>
      <c r="H6" s="223"/>
    </row>
    <row r="7" spans="1:12" ht="30" customHeight="1">
      <c r="A7" s="155"/>
      <c r="B7" s="226" t="s">
        <v>4</v>
      </c>
      <c r="C7" s="673">
        <v>81510.335833285615</v>
      </c>
      <c r="D7" s="673">
        <v>84120.71037587586</v>
      </c>
      <c r="E7" s="673">
        <v>93998.002756807036</v>
      </c>
      <c r="F7" s="673">
        <v>103601.62896510836</v>
      </c>
      <c r="G7" s="673">
        <v>114428.84352328959</v>
      </c>
      <c r="H7" s="198" t="s">
        <v>5</v>
      </c>
      <c r="J7" s="170"/>
      <c r="K7" s="170"/>
      <c r="L7" s="170"/>
    </row>
    <row r="8" spans="1:12" ht="30" customHeight="1">
      <c r="A8" s="155"/>
      <c r="B8" s="226" t="s">
        <v>6</v>
      </c>
      <c r="C8" s="673">
        <v>154530.73640944521</v>
      </c>
      <c r="D8" s="673">
        <v>159940.72929867107</v>
      </c>
      <c r="E8" s="673">
        <v>166897.70256481954</v>
      </c>
      <c r="F8" s="673">
        <v>188202.04450030913</v>
      </c>
      <c r="G8" s="673">
        <v>194555.80026608432</v>
      </c>
      <c r="H8" s="200" t="s">
        <v>7</v>
      </c>
      <c r="J8" s="170"/>
      <c r="K8" s="170"/>
      <c r="L8" s="170"/>
    </row>
    <row r="9" spans="1:12" ht="30" customHeight="1">
      <c r="A9" s="155"/>
      <c r="B9" s="266" t="s">
        <v>80</v>
      </c>
      <c r="C9" s="673">
        <v>14408.737322321109</v>
      </c>
      <c r="D9" s="673">
        <v>17267.709159472804</v>
      </c>
      <c r="E9" s="673">
        <v>19199.626159299503</v>
      </c>
      <c r="F9" s="673">
        <v>15063.162659070458</v>
      </c>
      <c r="G9" s="673">
        <v>14939.282840465094</v>
      </c>
      <c r="H9" s="198" t="s">
        <v>9</v>
      </c>
      <c r="J9" s="170"/>
      <c r="K9" s="170"/>
      <c r="L9" s="170"/>
    </row>
    <row r="10" spans="1:12" ht="30" customHeight="1">
      <c r="A10" s="155"/>
      <c r="B10" s="226" t="s">
        <v>10</v>
      </c>
      <c r="C10" s="673">
        <v>106532.39294486362</v>
      </c>
      <c r="D10" s="673">
        <v>121719.02409390359</v>
      </c>
      <c r="E10" s="673">
        <v>137385.19209998343</v>
      </c>
      <c r="F10" s="673">
        <v>140298.31913780898</v>
      </c>
      <c r="G10" s="673">
        <v>147116.02719460003</v>
      </c>
      <c r="H10" s="198" t="s">
        <v>11</v>
      </c>
      <c r="J10" s="170"/>
      <c r="K10" s="170"/>
      <c r="L10" s="170"/>
    </row>
    <row r="11" spans="1:12" ht="30" customHeight="1">
      <c r="A11" s="155"/>
      <c r="B11" s="230" t="s">
        <v>12</v>
      </c>
      <c r="C11" s="673">
        <v>89392.037656532077</v>
      </c>
      <c r="D11" s="673">
        <v>93329.166845847372</v>
      </c>
      <c r="E11" s="673">
        <v>101655.2564839235</v>
      </c>
      <c r="F11" s="673">
        <v>105773.36491588381</v>
      </c>
      <c r="G11" s="673">
        <v>106409.32719229597</v>
      </c>
      <c r="H11" s="200" t="s">
        <v>13</v>
      </c>
      <c r="J11" s="170"/>
      <c r="K11" s="170"/>
      <c r="L11" s="170"/>
    </row>
    <row r="12" spans="1:12" ht="30" customHeight="1">
      <c r="A12" s="155"/>
      <c r="B12" s="226" t="s">
        <v>14</v>
      </c>
      <c r="C12" s="673">
        <v>150269.17550326345</v>
      </c>
      <c r="D12" s="673">
        <v>158258.64695515306</v>
      </c>
      <c r="E12" s="673">
        <v>173754.56446237213</v>
      </c>
      <c r="F12" s="673">
        <v>187480.46407093009</v>
      </c>
      <c r="G12" s="673">
        <v>197555.49993429557</v>
      </c>
      <c r="H12" s="206" t="s">
        <v>15</v>
      </c>
      <c r="I12" s="177"/>
      <c r="J12" s="170"/>
      <c r="K12" s="170"/>
      <c r="L12" s="170"/>
    </row>
    <row r="13" spans="1:12" ht="24.95" customHeight="1">
      <c r="A13" s="155"/>
      <c r="B13" s="272" t="s">
        <v>18</v>
      </c>
      <c r="C13" s="674">
        <v>296104.06466318422</v>
      </c>
      <c r="D13" s="674">
        <v>318118.69281861768</v>
      </c>
      <c r="E13" s="674">
        <v>345381.2156024609</v>
      </c>
      <c r="F13" s="674">
        <v>365458.05610725057</v>
      </c>
      <c r="G13" s="674">
        <v>379893.78108243947</v>
      </c>
      <c r="H13" s="204" t="s">
        <v>19</v>
      </c>
      <c r="J13" s="170"/>
      <c r="K13" s="170"/>
      <c r="L13" s="396"/>
    </row>
    <row r="14" spans="1:12" ht="12" customHeight="1">
      <c r="A14" s="233"/>
      <c r="B14" s="397" t="s">
        <v>197</v>
      </c>
      <c r="C14" s="398"/>
      <c r="D14" s="398"/>
      <c r="E14" s="398"/>
      <c r="F14" s="398"/>
      <c r="G14" s="398"/>
      <c r="H14" s="399" t="s">
        <v>198</v>
      </c>
    </row>
    <row r="15" spans="1:12" ht="12.75" customHeight="1">
      <c r="A15" s="233"/>
      <c r="B15" s="390" t="s">
        <v>199</v>
      </c>
      <c r="C15" s="400"/>
      <c r="D15" s="400"/>
      <c r="E15" s="400"/>
      <c r="F15" s="400"/>
      <c r="G15" s="400"/>
      <c r="H15" s="111" t="s">
        <v>200</v>
      </c>
    </row>
    <row r="16" spans="1:12" ht="14.25" hidden="1" customHeight="1">
      <c r="A16" s="155"/>
      <c r="B16" s="192"/>
      <c r="C16" s="401"/>
      <c r="D16" s="401"/>
      <c r="E16" s="401"/>
      <c r="F16" s="401"/>
      <c r="G16" s="401"/>
      <c r="H16" s="189"/>
    </row>
    <row r="17" spans="1:12" ht="14.25" hidden="1" customHeight="1">
      <c r="A17" s="155"/>
      <c r="B17" s="45"/>
      <c r="C17" s="188"/>
      <c r="D17" s="188"/>
      <c r="E17" s="188"/>
      <c r="F17" s="188"/>
      <c r="G17" s="188"/>
      <c r="H17" s="51"/>
    </row>
    <row r="18" spans="1:12" ht="14.25" hidden="1" customHeight="1">
      <c r="A18" s="155"/>
      <c r="B18" s="45"/>
      <c r="C18" s="188"/>
      <c r="D18" s="188"/>
      <c r="E18" s="188"/>
      <c r="F18" s="188"/>
      <c r="G18" s="188"/>
      <c r="H18" s="51"/>
    </row>
    <row r="19" spans="1:12" ht="14.25" hidden="1" customHeight="1">
      <c r="A19" s="155"/>
      <c r="B19" s="45"/>
      <c r="C19" s="188"/>
      <c r="D19" s="188"/>
      <c r="E19" s="188"/>
      <c r="F19" s="188"/>
      <c r="G19" s="188"/>
      <c r="H19" s="51"/>
    </row>
    <row r="20" spans="1:12" ht="14.25" hidden="1" customHeight="1">
      <c r="A20" s="155"/>
      <c r="B20" s="45"/>
      <c r="C20" s="188"/>
      <c r="D20" s="188"/>
      <c r="E20" s="188"/>
      <c r="F20" s="188"/>
      <c r="G20" s="188"/>
      <c r="H20" s="51"/>
    </row>
    <row r="21" spans="1:12" ht="14.25" hidden="1" customHeight="1">
      <c r="A21" s="155"/>
      <c r="B21" s="45"/>
      <c r="C21" s="188"/>
      <c r="D21" s="188"/>
      <c r="E21" s="188"/>
      <c r="F21" s="188"/>
      <c r="G21" s="188"/>
      <c r="H21" s="51"/>
    </row>
    <row r="22" spans="1:12" ht="14.25" hidden="1" customHeight="1">
      <c r="A22" s="155"/>
      <c r="B22" s="45"/>
      <c r="C22" s="188"/>
      <c r="D22" s="188"/>
      <c r="E22" s="188"/>
      <c r="F22" s="188"/>
      <c r="G22" s="188"/>
      <c r="H22" s="51"/>
    </row>
    <row r="23" spans="1:12" s="244" customFormat="1" ht="32.25" customHeight="1">
      <c r="A23" s="155"/>
      <c r="H23" s="51"/>
    </row>
    <row r="24" spans="1:12" ht="20.100000000000001" customHeight="1">
      <c r="A24" s="155"/>
      <c r="B24" s="53"/>
      <c r="C24" s="382"/>
      <c r="D24" s="382"/>
      <c r="E24" s="382"/>
      <c r="F24" s="382"/>
      <c r="G24" s="382"/>
      <c r="H24" s="55"/>
    </row>
    <row r="25" spans="1:12" ht="20.100000000000001" customHeight="1">
      <c r="A25" s="155"/>
      <c r="B25" s="156" t="s">
        <v>316</v>
      </c>
      <c r="C25" s="157"/>
      <c r="D25" s="157"/>
      <c r="E25" s="157"/>
      <c r="F25" s="157"/>
      <c r="G25" s="157"/>
      <c r="H25" s="158"/>
      <c r="I25" s="194"/>
    </row>
    <row r="26" spans="1:12" ht="20.100000000000001" customHeight="1">
      <c r="A26" s="155"/>
      <c r="B26" s="160" t="s">
        <v>317</v>
      </c>
      <c r="C26" s="157"/>
      <c r="D26" s="157"/>
      <c r="E26" s="157"/>
      <c r="F26" s="157"/>
      <c r="G26" s="157"/>
      <c r="H26" s="158"/>
    </row>
    <row r="27" spans="1:12" s="167" customFormat="1" ht="20.100000000000001" customHeight="1">
      <c r="A27" s="163"/>
      <c r="B27" s="161" t="str">
        <f>+$B$4</f>
        <v>Saudi Arabia</v>
      </c>
      <c r="C27" s="157"/>
      <c r="D27" s="157"/>
      <c r="E27" s="157"/>
      <c r="F27" s="157"/>
      <c r="G27" s="157"/>
      <c r="H27" s="162" t="str">
        <f>+$H$4</f>
        <v>المملكة العربية السعودية</v>
      </c>
    </row>
    <row r="28" spans="1:12" ht="24.95" customHeight="1">
      <c r="A28" s="155"/>
      <c r="B28" s="164" t="str">
        <f>+$B$5</f>
        <v>In millions of dollars</v>
      </c>
      <c r="C28" s="165"/>
      <c r="D28" s="165"/>
      <c r="E28" s="165"/>
      <c r="F28" s="165"/>
      <c r="G28" s="165"/>
      <c r="H28" s="402" t="str">
        <f>+$H$5</f>
        <v>بملايين الدولارات</v>
      </c>
    </row>
    <row r="29" spans="1:12" ht="24.95" customHeight="1">
      <c r="A29" s="155"/>
      <c r="B29" s="263"/>
      <c r="C29" s="675">
        <v>2009</v>
      </c>
      <c r="D29" s="675">
        <v>2010</v>
      </c>
      <c r="E29" s="676">
        <v>2011</v>
      </c>
      <c r="F29" s="676">
        <v>2012</v>
      </c>
      <c r="G29" s="676" t="s">
        <v>356</v>
      </c>
      <c r="H29" s="223"/>
    </row>
    <row r="30" spans="1:12" ht="30" customHeight="1">
      <c r="A30" s="155" t="s">
        <v>26</v>
      </c>
      <c r="B30" s="195" t="s">
        <v>24</v>
      </c>
      <c r="C30" s="677"/>
      <c r="D30" s="677"/>
      <c r="E30" s="677"/>
      <c r="F30" s="677"/>
      <c r="G30" s="677"/>
      <c r="H30" s="196" t="s">
        <v>25</v>
      </c>
      <c r="J30" s="170"/>
      <c r="K30" s="170"/>
      <c r="L30" s="170"/>
    </row>
    <row r="31" spans="1:12" ht="32.25" customHeight="1">
      <c r="A31" s="155" t="s">
        <v>29</v>
      </c>
      <c r="B31" s="197" t="s">
        <v>27</v>
      </c>
      <c r="C31" s="679">
        <v>12358.454609019544</v>
      </c>
      <c r="D31" s="679">
        <v>12233.447324902934</v>
      </c>
      <c r="E31" s="679">
        <v>12496.096956629306</v>
      </c>
      <c r="F31" s="679">
        <v>12654.247432604276</v>
      </c>
      <c r="G31" s="679">
        <v>12744.495400641132</v>
      </c>
      <c r="H31" s="198" t="s">
        <v>28</v>
      </c>
      <c r="J31" s="170"/>
      <c r="K31" s="170"/>
      <c r="L31" s="170"/>
    </row>
    <row r="32" spans="1:12" ht="31.5" customHeight="1">
      <c r="A32" s="155" t="s">
        <v>32</v>
      </c>
      <c r="B32" s="197" t="s">
        <v>30</v>
      </c>
      <c r="C32" s="679">
        <v>61907.871086122119</v>
      </c>
      <c r="D32" s="679">
        <v>62198.143961315349</v>
      </c>
      <c r="E32" s="679">
        <v>69751.775950785188</v>
      </c>
      <c r="F32" s="679">
        <v>73786.513129024635</v>
      </c>
      <c r="G32" s="679">
        <v>73098.828736160416</v>
      </c>
      <c r="H32" s="198" t="s">
        <v>31</v>
      </c>
      <c r="J32" s="170"/>
      <c r="K32" s="170"/>
      <c r="L32" s="170"/>
    </row>
    <row r="33" spans="1:12" ht="21.95" customHeight="1">
      <c r="A33" s="155" t="s">
        <v>35</v>
      </c>
      <c r="B33" s="197" t="s">
        <v>33</v>
      </c>
      <c r="C33" s="679">
        <v>39142.487532902887</v>
      </c>
      <c r="D33" s="679">
        <v>43100.491670796539</v>
      </c>
      <c r="E33" s="679">
        <v>47859.816915159136</v>
      </c>
      <c r="F33" s="679">
        <v>50169.713178115468</v>
      </c>
      <c r="G33" s="679">
        <v>52285.893221214952</v>
      </c>
      <c r="H33" s="198" t="s">
        <v>34</v>
      </c>
      <c r="J33" s="170"/>
      <c r="K33" s="170"/>
      <c r="L33" s="170"/>
    </row>
    <row r="34" spans="1:12" ht="21.75" customHeight="1">
      <c r="A34" s="155" t="s">
        <v>38</v>
      </c>
      <c r="B34" s="197" t="s">
        <v>36</v>
      </c>
      <c r="C34" s="679">
        <v>6515.0013630283629</v>
      </c>
      <c r="D34" s="679">
        <v>7986.6382750108114</v>
      </c>
      <c r="E34" s="679">
        <v>8401.4205384736924</v>
      </c>
      <c r="F34" s="679">
        <v>9014.1995019370952</v>
      </c>
      <c r="G34" s="679">
        <v>9129.0308583398837</v>
      </c>
      <c r="H34" s="198" t="s">
        <v>37</v>
      </c>
      <c r="J34" s="170"/>
      <c r="K34" s="170"/>
      <c r="L34" s="170"/>
    </row>
    <row r="35" spans="1:12" ht="30" customHeight="1">
      <c r="A35" s="155" t="s">
        <v>41</v>
      </c>
      <c r="B35" s="199" t="s">
        <v>39</v>
      </c>
      <c r="C35" s="679">
        <v>20864.011691561227</v>
      </c>
      <c r="D35" s="679">
        <v>23097.602047053992</v>
      </c>
      <c r="E35" s="679">
        <v>25372.109698823111</v>
      </c>
      <c r="F35" s="679">
        <v>26580.319824378053</v>
      </c>
      <c r="G35" s="679">
        <v>28901.82469644702</v>
      </c>
      <c r="H35" s="200" t="s">
        <v>40</v>
      </c>
      <c r="J35" s="170"/>
      <c r="K35" s="170"/>
      <c r="L35" s="170"/>
    </row>
    <row r="36" spans="1:12" ht="30" customHeight="1">
      <c r="A36" s="155" t="s">
        <v>44</v>
      </c>
      <c r="B36" s="197" t="s">
        <v>42</v>
      </c>
      <c r="C36" s="679">
        <v>34841.377665548374</v>
      </c>
      <c r="D36" s="679">
        <v>40717.97148383173</v>
      </c>
      <c r="E36" s="679">
        <v>43611.92152655957</v>
      </c>
      <c r="F36" s="679">
        <v>46386.010406004978</v>
      </c>
      <c r="G36" s="679">
        <v>49446.842199796527</v>
      </c>
      <c r="H36" s="198" t="s">
        <v>43</v>
      </c>
      <c r="J36" s="170"/>
      <c r="K36" s="170"/>
      <c r="L36" s="170"/>
    </row>
    <row r="37" spans="1:12" ht="37.5" customHeight="1">
      <c r="A37" s="155" t="s">
        <v>47</v>
      </c>
      <c r="B37" s="197" t="s">
        <v>45</v>
      </c>
      <c r="C37" s="679">
        <v>26584.03002925741</v>
      </c>
      <c r="D37" s="679">
        <v>29386.086791975111</v>
      </c>
      <c r="E37" s="679">
        <v>33433.877962734157</v>
      </c>
      <c r="F37" s="679">
        <v>35443.600386027909</v>
      </c>
      <c r="G37" s="679">
        <v>37942.182965426364</v>
      </c>
      <c r="H37" s="200" t="s">
        <v>46</v>
      </c>
      <c r="J37" s="170"/>
      <c r="K37" s="170"/>
      <c r="L37" s="170"/>
    </row>
    <row r="38" spans="1:12" ht="36" customHeight="1">
      <c r="A38" s="155" t="s">
        <v>50</v>
      </c>
      <c r="B38" s="403" t="s">
        <v>201</v>
      </c>
      <c r="C38" s="679">
        <v>24933.215853889444</v>
      </c>
      <c r="D38" s="679">
        <v>25502.212672486723</v>
      </c>
      <c r="E38" s="679">
        <v>25855.960225261962</v>
      </c>
      <c r="F38" s="679">
        <v>26912.96750168721</v>
      </c>
      <c r="G38" s="679">
        <v>27866.921073239064</v>
      </c>
      <c r="H38" s="198" t="s">
        <v>202</v>
      </c>
      <c r="J38" s="170"/>
      <c r="K38" s="170"/>
      <c r="L38" s="170"/>
    </row>
    <row r="39" spans="1:12" ht="35.25" customHeight="1">
      <c r="A39" s="155" t="s">
        <v>53</v>
      </c>
      <c r="B39" s="197" t="s">
        <v>203</v>
      </c>
      <c r="C39" s="679">
        <v>20648.949519046291</v>
      </c>
      <c r="D39" s="679">
        <v>22225.492727826</v>
      </c>
      <c r="E39" s="679">
        <v>22853.372173123771</v>
      </c>
      <c r="F39" s="679">
        <v>25723.292820698956</v>
      </c>
      <c r="G39" s="679">
        <v>27925.177949522771</v>
      </c>
      <c r="H39" s="198" t="s">
        <v>204</v>
      </c>
      <c r="J39" s="170"/>
      <c r="K39" s="170"/>
      <c r="L39" s="170"/>
    </row>
    <row r="40" spans="1:12" ht="36.75" customHeight="1">
      <c r="A40" s="233" t="s">
        <v>56</v>
      </c>
      <c r="B40" s="197" t="s">
        <v>54</v>
      </c>
      <c r="C40" s="679">
        <v>10135.965677799448</v>
      </c>
      <c r="D40" s="679">
        <v>10697.391802811142</v>
      </c>
      <c r="E40" s="679">
        <v>11275.389747659359</v>
      </c>
      <c r="F40" s="679">
        <v>11746.372231623207</v>
      </c>
      <c r="G40" s="679">
        <v>12226.90513985808</v>
      </c>
      <c r="H40" s="202" t="s">
        <v>55</v>
      </c>
      <c r="J40" s="170"/>
      <c r="K40" s="170"/>
      <c r="L40" s="170"/>
    </row>
    <row r="41" spans="1:12" ht="30" customHeight="1">
      <c r="A41" s="155" t="s">
        <v>59</v>
      </c>
      <c r="B41" s="203" t="s">
        <v>57</v>
      </c>
      <c r="C41" s="678">
        <v>257931.36502817512</v>
      </c>
      <c r="D41" s="678">
        <v>277145.47875801031</v>
      </c>
      <c r="E41" s="678">
        <v>300911.74169520929</v>
      </c>
      <c r="F41" s="678">
        <v>318417.23641210177</v>
      </c>
      <c r="G41" s="678">
        <v>331568.10224064626</v>
      </c>
      <c r="H41" s="204" t="s">
        <v>58</v>
      </c>
      <c r="J41" s="170"/>
      <c r="K41" s="170"/>
      <c r="L41" s="170"/>
    </row>
    <row r="42" spans="1:12" ht="30" customHeight="1">
      <c r="A42" s="155" t="s">
        <v>62</v>
      </c>
      <c r="B42" s="125" t="s">
        <v>98</v>
      </c>
      <c r="C42" s="679">
        <v>40328.792172843874</v>
      </c>
      <c r="D42" s="679">
        <v>43083.223608327207</v>
      </c>
      <c r="E42" s="679">
        <v>46503.020480313717</v>
      </c>
      <c r="F42" s="679">
        <v>48986.959686615039</v>
      </c>
      <c r="G42" s="679">
        <v>50389.088718836203</v>
      </c>
      <c r="H42" s="205" t="s">
        <v>61</v>
      </c>
      <c r="J42" s="170"/>
      <c r="K42" s="170"/>
      <c r="L42" s="170"/>
    </row>
    <row r="43" spans="1:12" ht="30" customHeight="1">
      <c r="A43" s="155" t="s">
        <v>65</v>
      </c>
      <c r="B43" s="125" t="s">
        <v>99</v>
      </c>
      <c r="C43" s="680" t="s">
        <v>79</v>
      </c>
      <c r="D43" s="680" t="s">
        <v>79</v>
      </c>
      <c r="E43" s="680" t="s">
        <v>79</v>
      </c>
      <c r="F43" s="680" t="s">
        <v>79</v>
      </c>
      <c r="G43" s="680" t="s">
        <v>79</v>
      </c>
      <c r="H43" s="205" t="s">
        <v>64</v>
      </c>
      <c r="J43" s="170"/>
      <c r="K43" s="170"/>
      <c r="L43" s="170"/>
    </row>
    <row r="44" spans="1:12" ht="30" customHeight="1">
      <c r="A44" s="155" t="s">
        <v>68</v>
      </c>
      <c r="B44" s="125" t="s">
        <v>66</v>
      </c>
      <c r="C44" s="680" t="s">
        <v>79</v>
      </c>
      <c r="D44" s="680" t="s">
        <v>79</v>
      </c>
      <c r="E44" s="680" t="s">
        <v>79</v>
      </c>
      <c r="F44" s="680" t="s">
        <v>79</v>
      </c>
      <c r="G44" s="680" t="s">
        <v>79</v>
      </c>
      <c r="H44" s="205" t="s">
        <v>67</v>
      </c>
      <c r="J44" s="170"/>
      <c r="K44" s="170"/>
      <c r="L44" s="170"/>
    </row>
    <row r="45" spans="1:12" ht="32.25" customHeight="1">
      <c r="A45" s="233"/>
      <c r="B45" s="197" t="s">
        <v>69</v>
      </c>
      <c r="C45" s="679">
        <v>4835.2609714064401</v>
      </c>
      <c r="D45" s="679">
        <v>4905.8573798034649</v>
      </c>
      <c r="E45" s="679">
        <v>4968.2107762888108</v>
      </c>
      <c r="F45" s="679">
        <v>5063.3148401865456</v>
      </c>
      <c r="G45" s="679">
        <v>5129.4695582344757</v>
      </c>
      <c r="H45" s="198" t="s">
        <v>70</v>
      </c>
      <c r="J45" s="170"/>
      <c r="K45" s="170"/>
      <c r="L45" s="170"/>
    </row>
    <row r="46" spans="1:12" ht="27.75" customHeight="1">
      <c r="A46" s="155" t="s">
        <v>73</v>
      </c>
      <c r="B46" s="203" t="s">
        <v>142</v>
      </c>
      <c r="C46" s="678">
        <v>293424.89622961258</v>
      </c>
      <c r="D46" s="678">
        <v>315322.84498653404</v>
      </c>
      <c r="E46" s="678">
        <v>342446.55139923416</v>
      </c>
      <c r="F46" s="678">
        <v>362340.88125853025</v>
      </c>
      <c r="G46" s="678">
        <v>376827.72140124795</v>
      </c>
      <c r="H46" s="185" t="s">
        <v>89</v>
      </c>
      <c r="J46" s="170"/>
      <c r="K46" s="170"/>
      <c r="L46" s="170"/>
    </row>
    <row r="47" spans="1:12" ht="35.25" customHeight="1">
      <c r="A47" s="233" t="s">
        <v>76</v>
      </c>
      <c r="B47" s="404" t="s">
        <v>205</v>
      </c>
      <c r="C47" s="679">
        <v>2680.2104888076169</v>
      </c>
      <c r="D47" s="679">
        <v>2795.7283808579459</v>
      </c>
      <c r="E47" s="679">
        <v>2934.5562057238321</v>
      </c>
      <c r="F47" s="679">
        <v>3116.8181879194149</v>
      </c>
      <c r="G47" s="679">
        <v>3065.6495394449471</v>
      </c>
      <c r="H47" s="185" t="s">
        <v>206</v>
      </c>
      <c r="J47" s="170"/>
      <c r="K47" s="170"/>
      <c r="L47" s="170"/>
    </row>
    <row r="48" spans="1:12" ht="24" customHeight="1">
      <c r="A48" s="233"/>
      <c r="B48" s="231" t="s">
        <v>18</v>
      </c>
      <c r="C48" s="678">
        <v>296104.10671842023</v>
      </c>
      <c r="D48" s="678">
        <v>318118.573367392</v>
      </c>
      <c r="E48" s="678">
        <v>345381.107604958</v>
      </c>
      <c r="F48" s="678">
        <v>365457.69944644964</v>
      </c>
      <c r="G48" s="678">
        <v>379893.8709406929</v>
      </c>
      <c r="H48" s="204" t="s">
        <v>172</v>
      </c>
    </row>
    <row r="49" spans="1:8" ht="17.25" customHeight="1">
      <c r="A49" s="155"/>
      <c r="B49" s="405" t="s">
        <v>207</v>
      </c>
      <c r="C49" s="398"/>
      <c r="D49" s="398"/>
      <c r="E49" s="398"/>
      <c r="F49" s="398"/>
      <c r="G49" s="398"/>
      <c r="H49" s="399" t="s">
        <v>208</v>
      </c>
    </row>
    <row r="50" spans="1:8" ht="13.5" customHeight="1">
      <c r="A50" s="155"/>
      <c r="B50" s="390" t="s">
        <v>209</v>
      </c>
      <c r="C50" s="400"/>
      <c r="D50" s="400"/>
      <c r="E50" s="400"/>
      <c r="F50" s="400"/>
      <c r="G50" s="400"/>
      <c r="H50" s="111" t="s">
        <v>200</v>
      </c>
    </row>
    <row r="51" spans="1:8" ht="14.25" customHeight="1">
      <c r="A51" s="155"/>
      <c r="B51" s="406" t="s">
        <v>210</v>
      </c>
      <c r="C51" s="407"/>
      <c r="D51" s="407"/>
      <c r="E51" s="407"/>
      <c r="F51" s="407"/>
      <c r="G51" s="407"/>
      <c r="H51" s="256" t="s">
        <v>211</v>
      </c>
    </row>
    <row r="52" spans="1:8" ht="14.25" customHeight="1">
      <c r="A52" s="155"/>
      <c r="B52" s="406" t="s">
        <v>212</v>
      </c>
      <c r="C52" s="409"/>
      <c r="D52" s="409"/>
      <c r="E52" s="409"/>
      <c r="F52" s="409"/>
      <c r="G52" s="409"/>
      <c r="H52" s="256" t="s">
        <v>213</v>
      </c>
    </row>
    <row r="53" spans="1:8" ht="14.25" customHeight="1">
      <c r="A53" s="155"/>
      <c r="B53" s="406" t="s">
        <v>214</v>
      </c>
      <c r="C53" s="408"/>
      <c r="D53" s="408"/>
      <c r="E53" s="408"/>
      <c r="F53" s="408"/>
      <c r="G53" s="408"/>
      <c r="H53" s="256" t="s">
        <v>215</v>
      </c>
    </row>
    <row r="54" spans="1:8" ht="14.25" customHeight="1">
      <c r="A54" s="155"/>
      <c r="B54" s="406"/>
      <c r="C54" s="382"/>
      <c r="D54" s="382"/>
      <c r="E54" s="382"/>
      <c r="F54" s="382"/>
      <c r="G54" s="382"/>
    </row>
    <row r="55" spans="1:8" ht="14.25" customHeight="1">
      <c r="A55" s="155"/>
      <c r="B55" s="207"/>
      <c r="C55" s="188"/>
      <c r="D55" s="188"/>
      <c r="E55" s="188"/>
      <c r="F55" s="188"/>
      <c r="G55" s="188"/>
      <c r="H55" s="410"/>
    </row>
    <row r="56" spans="1:8" ht="14.25" customHeight="1">
      <c r="A56" s="155"/>
      <c r="B56" s="77"/>
      <c r="C56" s="188"/>
      <c r="D56" s="188"/>
      <c r="E56" s="188"/>
      <c r="F56" s="188"/>
      <c r="G56" s="188"/>
      <c r="H56" s="78"/>
    </row>
    <row r="57" spans="1:8" ht="14.25" customHeight="1">
      <c r="A57" s="155"/>
      <c r="B57" s="77"/>
      <c r="C57" s="188"/>
      <c r="D57" s="188"/>
      <c r="E57" s="188"/>
      <c r="F57" s="188"/>
      <c r="G57" s="188"/>
      <c r="H57" s="78"/>
    </row>
    <row r="58" spans="1:8">
      <c r="B58" s="77"/>
      <c r="C58" s="188"/>
      <c r="D58" s="188"/>
      <c r="E58" s="188"/>
      <c r="F58" s="188"/>
      <c r="G58" s="188"/>
      <c r="H58" s="78"/>
    </row>
    <row r="59" spans="1:8">
      <c r="B59" s="77"/>
      <c r="C59" s="188"/>
      <c r="D59" s="188"/>
      <c r="E59" s="188"/>
      <c r="F59" s="188"/>
      <c r="G59" s="188"/>
      <c r="H59" s="78"/>
    </row>
    <row r="60" spans="1:8">
      <c r="B60" s="77"/>
      <c r="C60" s="188"/>
      <c r="D60" s="188"/>
      <c r="E60" s="188"/>
      <c r="F60" s="188"/>
      <c r="G60" s="188"/>
      <c r="H60" s="78"/>
    </row>
    <row r="61" spans="1:8">
      <c r="B61" s="77"/>
      <c r="C61" s="177"/>
      <c r="D61" s="177"/>
      <c r="E61" s="177"/>
      <c r="F61" s="177"/>
      <c r="G61" s="177"/>
      <c r="H61" s="284"/>
    </row>
    <row r="66" spans="2:7" ht="18.75">
      <c r="B66" s="258"/>
      <c r="C66" s="411"/>
      <c r="D66" s="411"/>
      <c r="E66" s="411"/>
      <c r="F66" s="411"/>
      <c r="G66" s="411"/>
    </row>
    <row r="67" spans="2:7" ht="18.75">
      <c r="B67" s="258"/>
    </row>
  </sheetData>
  <dataConsolidate/>
  <hyperlinks>
    <hyperlink ref="B1" location="'List of Tables'!A1" display="LIST OF TABLES"/>
  </hyperlinks>
  <printOptions horizontalCentered="1" verticalCentered="1"/>
  <pageMargins left="0.78740157480314965" right="0.78740157480314965" top="0.98425196850393704" bottom="1.3779527559055118" header="0.51181102362204722" footer="0.95"/>
  <pageSetup paperSize="9" scale="59" firstPageNumber="55" orientation="portrait" horizontalDpi="4294967292" verticalDpi="4294967292" r:id="rId1"/>
  <headerFooter alignWithMargins="0"/>
</worksheet>
</file>

<file path=xl/worksheets/sheet15.xml><?xml version="1.0" encoding="utf-8"?>
<worksheet xmlns="http://schemas.openxmlformats.org/spreadsheetml/2006/main" xmlns:r="http://schemas.openxmlformats.org/officeDocument/2006/relationships">
  <dimension ref="A1:L63"/>
  <sheetViews>
    <sheetView showGridLines="0" view="pageBreakPreview" zoomScale="90" zoomScaleNormal="75" zoomScaleSheetLayoutView="90" workbookViewId="0">
      <pane ySplit="1" topLeftCell="A11" activePane="bottomLeft" state="frozen"/>
      <selection activeCell="B1" sqref="B1"/>
      <selection pane="bottomLeft" activeCell="H15" sqref="H15"/>
    </sheetView>
  </sheetViews>
  <sheetFormatPr defaultColWidth="8.7109375" defaultRowHeight="12.75"/>
  <cols>
    <col min="1" max="1" width="0" style="177" hidden="1" customWidth="1"/>
    <col min="2" max="2" width="33.28515625" style="214" customWidth="1"/>
    <col min="3" max="7" width="11.42578125" style="159" customWidth="1"/>
    <col min="8" max="8" width="35.140625" style="215" customWidth="1"/>
    <col min="9" max="236" width="8.7109375" style="159"/>
    <col min="237" max="237" width="0" style="159" hidden="1" customWidth="1"/>
    <col min="238" max="238" width="33.28515625" style="159" customWidth="1"/>
    <col min="239" max="258" width="0" style="159" hidden="1" customWidth="1"/>
    <col min="259" max="263" width="11.42578125" style="159" customWidth="1"/>
    <col min="264" max="264" width="35.140625" style="159" customWidth="1"/>
    <col min="265" max="492" width="8.7109375" style="159"/>
    <col min="493" max="493" width="0" style="159" hidden="1" customWidth="1"/>
    <col min="494" max="494" width="33.28515625" style="159" customWidth="1"/>
    <col min="495" max="514" width="0" style="159" hidden="1" customWidth="1"/>
    <col min="515" max="519" width="11.42578125" style="159" customWidth="1"/>
    <col min="520" max="520" width="35.140625" style="159" customWidth="1"/>
    <col min="521" max="748" width="8.7109375" style="159"/>
    <col min="749" max="749" width="0" style="159" hidden="1" customWidth="1"/>
    <col min="750" max="750" width="33.28515625" style="159" customWidth="1"/>
    <col min="751" max="770" width="0" style="159" hidden="1" customWidth="1"/>
    <col min="771" max="775" width="11.42578125" style="159" customWidth="1"/>
    <col min="776" max="776" width="35.140625" style="159" customWidth="1"/>
    <col min="777" max="1004" width="8.7109375" style="159"/>
    <col min="1005" max="1005" width="0" style="159" hidden="1" customWidth="1"/>
    <col min="1006" max="1006" width="33.28515625" style="159" customWidth="1"/>
    <col min="1007" max="1026" width="0" style="159" hidden="1" customWidth="1"/>
    <col min="1027" max="1031" width="11.42578125" style="159" customWidth="1"/>
    <col min="1032" max="1032" width="35.140625" style="159" customWidth="1"/>
    <col min="1033" max="1260" width="8.7109375" style="159"/>
    <col min="1261" max="1261" width="0" style="159" hidden="1" customWidth="1"/>
    <col min="1262" max="1262" width="33.28515625" style="159" customWidth="1"/>
    <col min="1263" max="1282" width="0" style="159" hidden="1" customWidth="1"/>
    <col min="1283" max="1287" width="11.42578125" style="159" customWidth="1"/>
    <col min="1288" max="1288" width="35.140625" style="159" customWidth="1"/>
    <col min="1289" max="1516" width="8.7109375" style="159"/>
    <col min="1517" max="1517" width="0" style="159" hidden="1" customWidth="1"/>
    <col min="1518" max="1518" width="33.28515625" style="159" customWidth="1"/>
    <col min="1519" max="1538" width="0" style="159" hidden="1" customWidth="1"/>
    <col min="1539" max="1543" width="11.42578125" style="159" customWidth="1"/>
    <col min="1544" max="1544" width="35.140625" style="159" customWidth="1"/>
    <col min="1545" max="1772" width="8.7109375" style="159"/>
    <col min="1773" max="1773" width="0" style="159" hidden="1" customWidth="1"/>
    <col min="1774" max="1774" width="33.28515625" style="159" customWidth="1"/>
    <col min="1775" max="1794" width="0" style="159" hidden="1" customWidth="1"/>
    <col min="1795" max="1799" width="11.42578125" style="159" customWidth="1"/>
    <col min="1800" max="1800" width="35.140625" style="159" customWidth="1"/>
    <col min="1801" max="2028" width="8.7109375" style="159"/>
    <col min="2029" max="2029" width="0" style="159" hidden="1" customWidth="1"/>
    <col min="2030" max="2030" width="33.28515625" style="159" customWidth="1"/>
    <col min="2031" max="2050" width="0" style="159" hidden="1" customWidth="1"/>
    <col min="2051" max="2055" width="11.42578125" style="159" customWidth="1"/>
    <col min="2056" max="2056" width="35.140625" style="159" customWidth="1"/>
    <col min="2057" max="2284" width="8.7109375" style="159"/>
    <col min="2285" max="2285" width="0" style="159" hidden="1" customWidth="1"/>
    <col min="2286" max="2286" width="33.28515625" style="159" customWidth="1"/>
    <col min="2287" max="2306" width="0" style="159" hidden="1" customWidth="1"/>
    <col min="2307" max="2311" width="11.42578125" style="159" customWidth="1"/>
    <col min="2312" max="2312" width="35.140625" style="159" customWidth="1"/>
    <col min="2313" max="2540" width="8.7109375" style="159"/>
    <col min="2541" max="2541" width="0" style="159" hidden="1" customWidth="1"/>
    <col min="2542" max="2542" width="33.28515625" style="159" customWidth="1"/>
    <col min="2543" max="2562" width="0" style="159" hidden="1" customWidth="1"/>
    <col min="2563" max="2567" width="11.42578125" style="159" customWidth="1"/>
    <col min="2568" max="2568" width="35.140625" style="159" customWidth="1"/>
    <col min="2569" max="2796" width="8.7109375" style="159"/>
    <col min="2797" max="2797" width="0" style="159" hidden="1" customWidth="1"/>
    <col min="2798" max="2798" width="33.28515625" style="159" customWidth="1"/>
    <col min="2799" max="2818" width="0" style="159" hidden="1" customWidth="1"/>
    <col min="2819" max="2823" width="11.42578125" style="159" customWidth="1"/>
    <col min="2824" max="2824" width="35.140625" style="159" customWidth="1"/>
    <col min="2825" max="3052" width="8.7109375" style="159"/>
    <col min="3053" max="3053" width="0" style="159" hidden="1" customWidth="1"/>
    <col min="3054" max="3054" width="33.28515625" style="159" customWidth="1"/>
    <col min="3055" max="3074" width="0" style="159" hidden="1" customWidth="1"/>
    <col min="3075" max="3079" width="11.42578125" style="159" customWidth="1"/>
    <col min="3080" max="3080" width="35.140625" style="159" customWidth="1"/>
    <col min="3081" max="3308" width="8.7109375" style="159"/>
    <col min="3309" max="3309" width="0" style="159" hidden="1" customWidth="1"/>
    <col min="3310" max="3310" width="33.28515625" style="159" customWidth="1"/>
    <col min="3311" max="3330" width="0" style="159" hidden="1" customWidth="1"/>
    <col min="3331" max="3335" width="11.42578125" style="159" customWidth="1"/>
    <col min="3336" max="3336" width="35.140625" style="159" customWidth="1"/>
    <col min="3337" max="3564" width="8.7109375" style="159"/>
    <col min="3565" max="3565" width="0" style="159" hidden="1" customWidth="1"/>
    <col min="3566" max="3566" width="33.28515625" style="159" customWidth="1"/>
    <col min="3567" max="3586" width="0" style="159" hidden="1" customWidth="1"/>
    <col min="3587" max="3591" width="11.42578125" style="159" customWidth="1"/>
    <col min="3592" max="3592" width="35.140625" style="159" customWidth="1"/>
    <col min="3593" max="3820" width="8.7109375" style="159"/>
    <col min="3821" max="3821" width="0" style="159" hidden="1" customWidth="1"/>
    <col min="3822" max="3822" width="33.28515625" style="159" customWidth="1"/>
    <col min="3823" max="3842" width="0" style="159" hidden="1" customWidth="1"/>
    <col min="3843" max="3847" width="11.42578125" style="159" customWidth="1"/>
    <col min="3848" max="3848" width="35.140625" style="159" customWidth="1"/>
    <col min="3849" max="4076" width="8.7109375" style="159"/>
    <col min="4077" max="4077" width="0" style="159" hidden="1" customWidth="1"/>
    <col min="4078" max="4078" width="33.28515625" style="159" customWidth="1"/>
    <col min="4079" max="4098" width="0" style="159" hidden="1" customWidth="1"/>
    <col min="4099" max="4103" width="11.42578125" style="159" customWidth="1"/>
    <col min="4104" max="4104" width="35.140625" style="159" customWidth="1"/>
    <col min="4105" max="4332" width="8.7109375" style="159"/>
    <col min="4333" max="4333" width="0" style="159" hidden="1" customWidth="1"/>
    <col min="4334" max="4334" width="33.28515625" style="159" customWidth="1"/>
    <col min="4335" max="4354" width="0" style="159" hidden="1" customWidth="1"/>
    <col min="4355" max="4359" width="11.42578125" style="159" customWidth="1"/>
    <col min="4360" max="4360" width="35.140625" style="159" customWidth="1"/>
    <col min="4361" max="4588" width="8.7109375" style="159"/>
    <col min="4589" max="4589" width="0" style="159" hidden="1" customWidth="1"/>
    <col min="4590" max="4590" width="33.28515625" style="159" customWidth="1"/>
    <col min="4591" max="4610" width="0" style="159" hidden="1" customWidth="1"/>
    <col min="4611" max="4615" width="11.42578125" style="159" customWidth="1"/>
    <col min="4616" max="4616" width="35.140625" style="159" customWidth="1"/>
    <col min="4617" max="4844" width="8.7109375" style="159"/>
    <col min="4845" max="4845" width="0" style="159" hidden="1" customWidth="1"/>
    <col min="4846" max="4846" width="33.28515625" style="159" customWidth="1"/>
    <col min="4847" max="4866" width="0" style="159" hidden="1" customWidth="1"/>
    <col min="4867" max="4871" width="11.42578125" style="159" customWidth="1"/>
    <col min="4872" max="4872" width="35.140625" style="159" customWidth="1"/>
    <col min="4873" max="5100" width="8.7109375" style="159"/>
    <col min="5101" max="5101" width="0" style="159" hidden="1" customWidth="1"/>
    <col min="5102" max="5102" width="33.28515625" style="159" customWidth="1"/>
    <col min="5103" max="5122" width="0" style="159" hidden="1" customWidth="1"/>
    <col min="5123" max="5127" width="11.42578125" style="159" customWidth="1"/>
    <col min="5128" max="5128" width="35.140625" style="159" customWidth="1"/>
    <col min="5129" max="5356" width="8.7109375" style="159"/>
    <col min="5357" max="5357" width="0" style="159" hidden="1" customWidth="1"/>
    <col min="5358" max="5358" width="33.28515625" style="159" customWidth="1"/>
    <col min="5359" max="5378" width="0" style="159" hidden="1" customWidth="1"/>
    <col min="5379" max="5383" width="11.42578125" style="159" customWidth="1"/>
    <col min="5384" max="5384" width="35.140625" style="159" customWidth="1"/>
    <col min="5385" max="5612" width="8.7109375" style="159"/>
    <col min="5613" max="5613" width="0" style="159" hidden="1" customWidth="1"/>
    <col min="5614" max="5614" width="33.28515625" style="159" customWidth="1"/>
    <col min="5615" max="5634" width="0" style="159" hidden="1" customWidth="1"/>
    <col min="5635" max="5639" width="11.42578125" style="159" customWidth="1"/>
    <col min="5640" max="5640" width="35.140625" style="159" customWidth="1"/>
    <col min="5641" max="5868" width="8.7109375" style="159"/>
    <col min="5869" max="5869" width="0" style="159" hidden="1" customWidth="1"/>
    <col min="5870" max="5870" width="33.28515625" style="159" customWidth="1"/>
    <col min="5871" max="5890" width="0" style="159" hidden="1" customWidth="1"/>
    <col min="5891" max="5895" width="11.42578125" style="159" customWidth="1"/>
    <col min="5896" max="5896" width="35.140625" style="159" customWidth="1"/>
    <col min="5897" max="6124" width="8.7109375" style="159"/>
    <col min="6125" max="6125" width="0" style="159" hidden="1" customWidth="1"/>
    <col min="6126" max="6126" width="33.28515625" style="159" customWidth="1"/>
    <col min="6127" max="6146" width="0" style="159" hidden="1" customWidth="1"/>
    <col min="6147" max="6151" width="11.42578125" style="159" customWidth="1"/>
    <col min="6152" max="6152" width="35.140625" style="159" customWidth="1"/>
    <col min="6153" max="6380" width="8.7109375" style="159"/>
    <col min="6381" max="6381" width="0" style="159" hidden="1" customWidth="1"/>
    <col min="6382" max="6382" width="33.28515625" style="159" customWidth="1"/>
    <col min="6383" max="6402" width="0" style="159" hidden="1" customWidth="1"/>
    <col min="6403" max="6407" width="11.42578125" style="159" customWidth="1"/>
    <col min="6408" max="6408" width="35.140625" style="159" customWidth="1"/>
    <col min="6409" max="6636" width="8.7109375" style="159"/>
    <col min="6637" max="6637" width="0" style="159" hidden="1" customWidth="1"/>
    <col min="6638" max="6638" width="33.28515625" style="159" customWidth="1"/>
    <col min="6639" max="6658" width="0" style="159" hidden="1" customWidth="1"/>
    <col min="6659" max="6663" width="11.42578125" style="159" customWidth="1"/>
    <col min="6664" max="6664" width="35.140625" style="159" customWidth="1"/>
    <col min="6665" max="6892" width="8.7109375" style="159"/>
    <col min="6893" max="6893" width="0" style="159" hidden="1" customWidth="1"/>
    <col min="6894" max="6894" width="33.28515625" style="159" customWidth="1"/>
    <col min="6895" max="6914" width="0" style="159" hidden="1" customWidth="1"/>
    <col min="6915" max="6919" width="11.42578125" style="159" customWidth="1"/>
    <col min="6920" max="6920" width="35.140625" style="159" customWidth="1"/>
    <col min="6921" max="7148" width="8.7109375" style="159"/>
    <col min="7149" max="7149" width="0" style="159" hidden="1" customWidth="1"/>
    <col min="7150" max="7150" width="33.28515625" style="159" customWidth="1"/>
    <col min="7151" max="7170" width="0" style="159" hidden="1" customWidth="1"/>
    <col min="7171" max="7175" width="11.42578125" style="159" customWidth="1"/>
    <col min="7176" max="7176" width="35.140625" style="159" customWidth="1"/>
    <col min="7177" max="7404" width="8.7109375" style="159"/>
    <col min="7405" max="7405" width="0" style="159" hidden="1" customWidth="1"/>
    <col min="7406" max="7406" width="33.28515625" style="159" customWidth="1"/>
    <col min="7407" max="7426" width="0" style="159" hidden="1" customWidth="1"/>
    <col min="7427" max="7431" width="11.42578125" style="159" customWidth="1"/>
    <col min="7432" max="7432" width="35.140625" style="159" customWidth="1"/>
    <col min="7433" max="7660" width="8.7109375" style="159"/>
    <col min="7661" max="7661" width="0" style="159" hidden="1" customWidth="1"/>
    <col min="7662" max="7662" width="33.28515625" style="159" customWidth="1"/>
    <col min="7663" max="7682" width="0" style="159" hidden="1" customWidth="1"/>
    <col min="7683" max="7687" width="11.42578125" style="159" customWidth="1"/>
    <col min="7688" max="7688" width="35.140625" style="159" customWidth="1"/>
    <col min="7689" max="7916" width="8.7109375" style="159"/>
    <col min="7917" max="7917" width="0" style="159" hidden="1" customWidth="1"/>
    <col min="7918" max="7918" width="33.28515625" style="159" customWidth="1"/>
    <col min="7919" max="7938" width="0" style="159" hidden="1" customWidth="1"/>
    <col min="7939" max="7943" width="11.42578125" style="159" customWidth="1"/>
    <col min="7944" max="7944" width="35.140625" style="159" customWidth="1"/>
    <col min="7945" max="8172" width="8.7109375" style="159"/>
    <col min="8173" max="8173" width="0" style="159" hidden="1" customWidth="1"/>
    <col min="8174" max="8174" width="33.28515625" style="159" customWidth="1"/>
    <col min="8175" max="8194" width="0" style="159" hidden="1" customWidth="1"/>
    <col min="8195" max="8199" width="11.42578125" style="159" customWidth="1"/>
    <col min="8200" max="8200" width="35.140625" style="159" customWidth="1"/>
    <col min="8201" max="8428" width="8.7109375" style="159"/>
    <col min="8429" max="8429" width="0" style="159" hidden="1" customWidth="1"/>
    <col min="8430" max="8430" width="33.28515625" style="159" customWidth="1"/>
    <col min="8431" max="8450" width="0" style="159" hidden="1" customWidth="1"/>
    <col min="8451" max="8455" width="11.42578125" style="159" customWidth="1"/>
    <col min="8456" max="8456" width="35.140625" style="159" customWidth="1"/>
    <col min="8457" max="8684" width="8.7109375" style="159"/>
    <col min="8685" max="8685" width="0" style="159" hidden="1" customWidth="1"/>
    <col min="8686" max="8686" width="33.28515625" style="159" customWidth="1"/>
    <col min="8687" max="8706" width="0" style="159" hidden="1" customWidth="1"/>
    <col min="8707" max="8711" width="11.42578125" style="159" customWidth="1"/>
    <col min="8712" max="8712" width="35.140625" style="159" customWidth="1"/>
    <col min="8713" max="8940" width="8.7109375" style="159"/>
    <col min="8941" max="8941" width="0" style="159" hidden="1" customWidth="1"/>
    <col min="8942" max="8942" width="33.28515625" style="159" customWidth="1"/>
    <col min="8943" max="8962" width="0" style="159" hidden="1" customWidth="1"/>
    <col min="8963" max="8967" width="11.42578125" style="159" customWidth="1"/>
    <col min="8968" max="8968" width="35.140625" style="159" customWidth="1"/>
    <col min="8969" max="9196" width="8.7109375" style="159"/>
    <col min="9197" max="9197" width="0" style="159" hidden="1" customWidth="1"/>
    <col min="9198" max="9198" width="33.28515625" style="159" customWidth="1"/>
    <col min="9199" max="9218" width="0" style="159" hidden="1" customWidth="1"/>
    <col min="9219" max="9223" width="11.42578125" style="159" customWidth="1"/>
    <col min="9224" max="9224" width="35.140625" style="159" customWidth="1"/>
    <col min="9225" max="9452" width="8.7109375" style="159"/>
    <col min="9453" max="9453" width="0" style="159" hidden="1" customWidth="1"/>
    <col min="9454" max="9454" width="33.28515625" style="159" customWidth="1"/>
    <col min="9455" max="9474" width="0" style="159" hidden="1" customWidth="1"/>
    <col min="9475" max="9479" width="11.42578125" style="159" customWidth="1"/>
    <col min="9480" max="9480" width="35.140625" style="159" customWidth="1"/>
    <col min="9481" max="9708" width="8.7109375" style="159"/>
    <col min="9709" max="9709" width="0" style="159" hidden="1" customWidth="1"/>
    <col min="9710" max="9710" width="33.28515625" style="159" customWidth="1"/>
    <col min="9711" max="9730" width="0" style="159" hidden="1" customWidth="1"/>
    <col min="9731" max="9735" width="11.42578125" style="159" customWidth="1"/>
    <col min="9736" max="9736" width="35.140625" style="159" customWidth="1"/>
    <col min="9737" max="9964" width="8.7109375" style="159"/>
    <col min="9965" max="9965" width="0" style="159" hidden="1" customWidth="1"/>
    <col min="9966" max="9966" width="33.28515625" style="159" customWidth="1"/>
    <col min="9967" max="9986" width="0" style="159" hidden="1" customWidth="1"/>
    <col min="9987" max="9991" width="11.42578125" style="159" customWidth="1"/>
    <col min="9992" max="9992" width="35.140625" style="159" customWidth="1"/>
    <col min="9993" max="10220" width="8.7109375" style="159"/>
    <col min="10221" max="10221" width="0" style="159" hidden="1" customWidth="1"/>
    <col min="10222" max="10222" width="33.28515625" style="159" customWidth="1"/>
    <col min="10223" max="10242" width="0" style="159" hidden="1" customWidth="1"/>
    <col min="10243" max="10247" width="11.42578125" style="159" customWidth="1"/>
    <col min="10248" max="10248" width="35.140625" style="159" customWidth="1"/>
    <col min="10249" max="10476" width="8.7109375" style="159"/>
    <col min="10477" max="10477" width="0" style="159" hidden="1" customWidth="1"/>
    <col min="10478" max="10478" width="33.28515625" style="159" customWidth="1"/>
    <col min="10479" max="10498" width="0" style="159" hidden="1" customWidth="1"/>
    <col min="10499" max="10503" width="11.42578125" style="159" customWidth="1"/>
    <col min="10504" max="10504" width="35.140625" style="159" customWidth="1"/>
    <col min="10505" max="10732" width="8.7109375" style="159"/>
    <col min="10733" max="10733" width="0" style="159" hidden="1" customWidth="1"/>
    <col min="10734" max="10734" width="33.28515625" style="159" customWidth="1"/>
    <col min="10735" max="10754" width="0" style="159" hidden="1" customWidth="1"/>
    <col min="10755" max="10759" width="11.42578125" style="159" customWidth="1"/>
    <col min="10760" max="10760" width="35.140625" style="159" customWidth="1"/>
    <col min="10761" max="10988" width="8.7109375" style="159"/>
    <col min="10989" max="10989" width="0" style="159" hidden="1" customWidth="1"/>
    <col min="10990" max="10990" width="33.28515625" style="159" customWidth="1"/>
    <col min="10991" max="11010" width="0" style="159" hidden="1" customWidth="1"/>
    <col min="11011" max="11015" width="11.42578125" style="159" customWidth="1"/>
    <col min="11016" max="11016" width="35.140625" style="159" customWidth="1"/>
    <col min="11017" max="11244" width="8.7109375" style="159"/>
    <col min="11245" max="11245" width="0" style="159" hidden="1" customWidth="1"/>
    <col min="11246" max="11246" width="33.28515625" style="159" customWidth="1"/>
    <col min="11247" max="11266" width="0" style="159" hidden="1" customWidth="1"/>
    <col min="11267" max="11271" width="11.42578125" style="159" customWidth="1"/>
    <col min="11272" max="11272" width="35.140625" style="159" customWidth="1"/>
    <col min="11273" max="11500" width="8.7109375" style="159"/>
    <col min="11501" max="11501" width="0" style="159" hidden="1" customWidth="1"/>
    <col min="11502" max="11502" width="33.28515625" style="159" customWidth="1"/>
    <col min="11503" max="11522" width="0" style="159" hidden="1" customWidth="1"/>
    <col min="11523" max="11527" width="11.42578125" style="159" customWidth="1"/>
    <col min="11528" max="11528" width="35.140625" style="159" customWidth="1"/>
    <col min="11529" max="11756" width="8.7109375" style="159"/>
    <col min="11757" max="11757" width="0" style="159" hidden="1" customWidth="1"/>
    <col min="11758" max="11758" width="33.28515625" style="159" customWidth="1"/>
    <col min="11759" max="11778" width="0" style="159" hidden="1" customWidth="1"/>
    <col min="11779" max="11783" width="11.42578125" style="159" customWidth="1"/>
    <col min="11784" max="11784" width="35.140625" style="159" customWidth="1"/>
    <col min="11785" max="12012" width="8.7109375" style="159"/>
    <col min="12013" max="12013" width="0" style="159" hidden="1" customWidth="1"/>
    <col min="12014" max="12014" width="33.28515625" style="159" customWidth="1"/>
    <col min="12015" max="12034" width="0" style="159" hidden="1" customWidth="1"/>
    <col min="12035" max="12039" width="11.42578125" style="159" customWidth="1"/>
    <col min="12040" max="12040" width="35.140625" style="159" customWidth="1"/>
    <col min="12041" max="12268" width="8.7109375" style="159"/>
    <col min="12269" max="12269" width="0" style="159" hidden="1" customWidth="1"/>
    <col min="12270" max="12270" width="33.28515625" style="159" customWidth="1"/>
    <col min="12271" max="12290" width="0" style="159" hidden="1" customWidth="1"/>
    <col min="12291" max="12295" width="11.42578125" style="159" customWidth="1"/>
    <col min="12296" max="12296" width="35.140625" style="159" customWidth="1"/>
    <col min="12297" max="12524" width="8.7109375" style="159"/>
    <col min="12525" max="12525" width="0" style="159" hidden="1" customWidth="1"/>
    <col min="12526" max="12526" width="33.28515625" style="159" customWidth="1"/>
    <col min="12527" max="12546" width="0" style="159" hidden="1" customWidth="1"/>
    <col min="12547" max="12551" width="11.42578125" style="159" customWidth="1"/>
    <col min="12552" max="12552" width="35.140625" style="159" customWidth="1"/>
    <col min="12553" max="12780" width="8.7109375" style="159"/>
    <col min="12781" max="12781" width="0" style="159" hidden="1" customWidth="1"/>
    <col min="12782" max="12782" width="33.28515625" style="159" customWidth="1"/>
    <col min="12783" max="12802" width="0" style="159" hidden="1" customWidth="1"/>
    <col min="12803" max="12807" width="11.42578125" style="159" customWidth="1"/>
    <col min="12808" max="12808" width="35.140625" style="159" customWidth="1"/>
    <col min="12809" max="13036" width="8.7109375" style="159"/>
    <col min="13037" max="13037" width="0" style="159" hidden="1" customWidth="1"/>
    <col min="13038" max="13038" width="33.28515625" style="159" customWidth="1"/>
    <col min="13039" max="13058" width="0" style="159" hidden="1" customWidth="1"/>
    <col min="13059" max="13063" width="11.42578125" style="159" customWidth="1"/>
    <col min="13064" max="13064" width="35.140625" style="159" customWidth="1"/>
    <col min="13065" max="13292" width="8.7109375" style="159"/>
    <col min="13293" max="13293" width="0" style="159" hidden="1" customWidth="1"/>
    <col min="13294" max="13294" width="33.28515625" style="159" customWidth="1"/>
    <col min="13295" max="13314" width="0" style="159" hidden="1" customWidth="1"/>
    <col min="13315" max="13319" width="11.42578125" style="159" customWidth="1"/>
    <col min="13320" max="13320" width="35.140625" style="159" customWidth="1"/>
    <col min="13321" max="13548" width="8.7109375" style="159"/>
    <col min="13549" max="13549" width="0" style="159" hidden="1" customWidth="1"/>
    <col min="13550" max="13550" width="33.28515625" style="159" customWidth="1"/>
    <col min="13551" max="13570" width="0" style="159" hidden="1" customWidth="1"/>
    <col min="13571" max="13575" width="11.42578125" style="159" customWidth="1"/>
    <col min="13576" max="13576" width="35.140625" style="159" customWidth="1"/>
    <col min="13577" max="13804" width="8.7109375" style="159"/>
    <col min="13805" max="13805" width="0" style="159" hidden="1" customWidth="1"/>
    <col min="13806" max="13806" width="33.28515625" style="159" customWidth="1"/>
    <col min="13807" max="13826" width="0" style="159" hidden="1" customWidth="1"/>
    <col min="13827" max="13831" width="11.42578125" style="159" customWidth="1"/>
    <col min="13832" max="13832" width="35.140625" style="159" customWidth="1"/>
    <col min="13833" max="14060" width="8.7109375" style="159"/>
    <col min="14061" max="14061" width="0" style="159" hidden="1" customWidth="1"/>
    <col min="14062" max="14062" width="33.28515625" style="159" customWidth="1"/>
    <col min="14063" max="14082" width="0" style="159" hidden="1" customWidth="1"/>
    <col min="14083" max="14087" width="11.42578125" style="159" customWidth="1"/>
    <col min="14088" max="14088" width="35.140625" style="159" customWidth="1"/>
    <col min="14089" max="14316" width="8.7109375" style="159"/>
    <col min="14317" max="14317" width="0" style="159" hidden="1" customWidth="1"/>
    <col min="14318" max="14318" width="33.28515625" style="159" customWidth="1"/>
    <col min="14319" max="14338" width="0" style="159" hidden="1" customWidth="1"/>
    <col min="14339" max="14343" width="11.42578125" style="159" customWidth="1"/>
    <col min="14344" max="14344" width="35.140625" style="159" customWidth="1"/>
    <col min="14345" max="14572" width="8.7109375" style="159"/>
    <col min="14573" max="14573" width="0" style="159" hidden="1" customWidth="1"/>
    <col min="14574" max="14574" width="33.28515625" style="159" customWidth="1"/>
    <col min="14575" max="14594" width="0" style="159" hidden="1" customWidth="1"/>
    <col min="14595" max="14599" width="11.42578125" style="159" customWidth="1"/>
    <col min="14600" max="14600" width="35.140625" style="159" customWidth="1"/>
    <col min="14601" max="14828" width="8.7109375" style="159"/>
    <col min="14829" max="14829" width="0" style="159" hidden="1" customWidth="1"/>
    <col min="14830" max="14830" width="33.28515625" style="159" customWidth="1"/>
    <col min="14831" max="14850" width="0" style="159" hidden="1" customWidth="1"/>
    <col min="14851" max="14855" width="11.42578125" style="159" customWidth="1"/>
    <col min="14856" max="14856" width="35.140625" style="159" customWidth="1"/>
    <col min="14857" max="15084" width="8.7109375" style="159"/>
    <col min="15085" max="15085" width="0" style="159" hidden="1" customWidth="1"/>
    <col min="15086" max="15086" width="33.28515625" style="159" customWidth="1"/>
    <col min="15087" max="15106" width="0" style="159" hidden="1" customWidth="1"/>
    <col min="15107" max="15111" width="11.42578125" style="159" customWidth="1"/>
    <col min="15112" max="15112" width="35.140625" style="159" customWidth="1"/>
    <col min="15113" max="15340" width="8.7109375" style="159"/>
    <col min="15341" max="15341" width="0" style="159" hidden="1" customWidth="1"/>
    <col min="15342" max="15342" width="33.28515625" style="159" customWidth="1"/>
    <col min="15343" max="15362" width="0" style="159" hidden="1" customWidth="1"/>
    <col min="15363" max="15367" width="11.42578125" style="159" customWidth="1"/>
    <col min="15368" max="15368" width="35.140625" style="159" customWidth="1"/>
    <col min="15369" max="15596" width="8.7109375" style="159"/>
    <col min="15597" max="15597" width="0" style="159" hidden="1" customWidth="1"/>
    <col min="15598" max="15598" width="33.28515625" style="159" customWidth="1"/>
    <col min="15599" max="15618" width="0" style="159" hidden="1" customWidth="1"/>
    <col min="15619" max="15623" width="11.42578125" style="159" customWidth="1"/>
    <col min="15624" max="15624" width="35.140625" style="159" customWidth="1"/>
    <col min="15625" max="15852" width="8.7109375" style="159"/>
    <col min="15853" max="15853" width="0" style="159" hidden="1" customWidth="1"/>
    <col min="15854" max="15854" width="33.28515625" style="159" customWidth="1"/>
    <col min="15855" max="15874" width="0" style="159" hidden="1" customWidth="1"/>
    <col min="15875" max="15879" width="11.42578125" style="159" customWidth="1"/>
    <col min="15880" max="15880" width="35.140625" style="159" customWidth="1"/>
    <col min="15881" max="16108" width="8.7109375" style="159"/>
    <col min="16109" max="16109" width="0" style="159" hidden="1" customWidth="1"/>
    <col min="16110" max="16110" width="33.28515625" style="159" customWidth="1"/>
    <col min="16111" max="16130" width="0" style="159" hidden="1" customWidth="1"/>
    <col min="16131" max="16135" width="11.42578125" style="159" customWidth="1"/>
    <col min="16136" max="16136" width="35.140625" style="159" customWidth="1"/>
    <col min="16137" max="16384" width="8.7109375" style="159"/>
  </cols>
  <sheetData>
    <row r="1" spans="1:12" s="6" customFormat="1" ht="19.5" customHeight="1">
      <c r="A1" s="29"/>
      <c r="B1" s="441" t="s">
        <v>259</v>
      </c>
      <c r="H1" s="48"/>
    </row>
    <row r="2" spans="1:12" ht="22.5" customHeight="1">
      <c r="A2" s="155"/>
      <c r="B2" s="156" t="s">
        <v>318</v>
      </c>
      <c r="C2" s="157"/>
      <c r="D2" s="157"/>
      <c r="E2" s="157"/>
      <c r="F2" s="157"/>
      <c r="G2" s="157"/>
      <c r="H2" s="375"/>
    </row>
    <row r="3" spans="1:12" ht="20.100000000000001" customHeight="1">
      <c r="A3" s="155"/>
      <c r="B3" s="160" t="s">
        <v>319</v>
      </c>
      <c r="C3" s="157"/>
      <c r="D3" s="157"/>
      <c r="E3" s="157"/>
      <c r="F3" s="157"/>
      <c r="G3" s="157"/>
      <c r="H3" s="375"/>
    </row>
    <row r="4" spans="1:12" ht="20.100000000000001" customHeight="1">
      <c r="A4" s="155"/>
      <c r="B4" s="161" t="s">
        <v>247</v>
      </c>
      <c r="C4" s="157"/>
      <c r="D4" s="157"/>
      <c r="E4" s="157"/>
      <c r="F4" s="157"/>
      <c r="G4" s="157"/>
      <c r="H4" s="162" t="s">
        <v>256</v>
      </c>
    </row>
    <row r="5" spans="1:12" s="167" customFormat="1" ht="20.100000000000001" customHeight="1">
      <c r="A5" s="163"/>
      <c r="B5" s="164" t="s">
        <v>2</v>
      </c>
      <c r="C5" s="165"/>
      <c r="D5" s="165"/>
      <c r="E5" s="165"/>
      <c r="F5" s="165"/>
      <c r="G5" s="165"/>
      <c r="H5" s="220" t="s">
        <v>3</v>
      </c>
    </row>
    <row r="6" spans="1:12" ht="24.95" customHeight="1">
      <c r="A6" s="155"/>
      <c r="B6" s="222"/>
      <c r="C6" s="681">
        <v>2009</v>
      </c>
      <c r="D6" s="681">
        <v>2010</v>
      </c>
      <c r="E6" s="681">
        <v>2011</v>
      </c>
      <c r="F6" s="681">
        <v>2012</v>
      </c>
      <c r="G6" s="681">
        <v>2013</v>
      </c>
      <c r="H6" s="223"/>
    </row>
    <row r="7" spans="1:12" ht="30" customHeight="1">
      <c r="A7" s="155"/>
      <c r="B7" s="226" t="s">
        <v>4</v>
      </c>
      <c r="C7" s="682">
        <v>2890.1405114599656</v>
      </c>
      <c r="D7" s="682">
        <v>2922.932325495955</v>
      </c>
      <c r="E7" s="683" t="s">
        <v>79</v>
      </c>
      <c r="F7" s="683" t="s">
        <v>79</v>
      </c>
      <c r="G7" s="683" t="s">
        <v>79</v>
      </c>
      <c r="H7" s="198" t="s">
        <v>5</v>
      </c>
      <c r="J7" s="170"/>
      <c r="K7" s="170"/>
      <c r="L7" s="170"/>
    </row>
    <row r="8" spans="1:12" ht="30" customHeight="1">
      <c r="A8" s="155"/>
      <c r="B8" s="226" t="s">
        <v>6</v>
      </c>
      <c r="C8" s="682">
        <v>11940.592099860816</v>
      </c>
      <c r="D8" s="682">
        <v>12401.979007479171</v>
      </c>
      <c r="E8" s="683" t="s">
        <v>79</v>
      </c>
      <c r="F8" s="683" t="s">
        <v>79</v>
      </c>
      <c r="G8" s="683" t="s">
        <v>79</v>
      </c>
      <c r="H8" s="200" t="s">
        <v>7</v>
      </c>
      <c r="J8" s="170"/>
      <c r="K8" s="170"/>
      <c r="L8" s="170"/>
    </row>
    <row r="9" spans="1:12" ht="30" customHeight="1">
      <c r="A9" s="155"/>
      <c r="B9" s="226" t="s">
        <v>80</v>
      </c>
      <c r="C9" s="682">
        <v>597.0535062542998</v>
      </c>
      <c r="D9" s="682">
        <v>657.76254863481404</v>
      </c>
      <c r="E9" s="683" t="s">
        <v>79</v>
      </c>
      <c r="F9" s="683" t="s">
        <v>79</v>
      </c>
      <c r="G9" s="683" t="s">
        <v>79</v>
      </c>
      <c r="H9" s="198" t="s">
        <v>9</v>
      </c>
      <c r="J9" s="170"/>
      <c r="K9" s="170"/>
      <c r="L9" s="170"/>
    </row>
    <row r="10" spans="1:12" ht="30" customHeight="1">
      <c r="A10" s="155"/>
      <c r="B10" s="171" t="s">
        <v>10</v>
      </c>
      <c r="C10" s="682">
        <v>8405.4043495381175</v>
      </c>
      <c r="D10" s="682">
        <v>9316.6137502781967</v>
      </c>
      <c r="E10" s="683" t="s">
        <v>79</v>
      </c>
      <c r="F10" s="683" t="s">
        <v>79</v>
      </c>
      <c r="G10" s="683" t="s">
        <v>79</v>
      </c>
      <c r="H10" s="198" t="s">
        <v>147</v>
      </c>
      <c r="J10" s="170"/>
      <c r="K10" s="170"/>
      <c r="L10" s="170"/>
    </row>
    <row r="11" spans="1:12" ht="30" customHeight="1">
      <c r="A11" s="155"/>
      <c r="B11" s="230" t="s">
        <v>12</v>
      </c>
      <c r="C11" s="682">
        <v>370.66075960735327</v>
      </c>
      <c r="D11" s="682">
        <v>483.7614093157207</v>
      </c>
      <c r="E11" s="683" t="s">
        <v>79</v>
      </c>
      <c r="F11" s="683" t="s">
        <v>79</v>
      </c>
      <c r="G11" s="683" t="s">
        <v>79</v>
      </c>
      <c r="H11" s="200" t="s">
        <v>13</v>
      </c>
      <c r="J11" s="170"/>
      <c r="K11" s="170"/>
      <c r="L11" s="170"/>
    </row>
    <row r="12" spans="1:12" ht="30" customHeight="1">
      <c r="A12" s="155"/>
      <c r="B12" s="226" t="s">
        <v>14</v>
      </c>
      <c r="C12" s="682">
        <v>428.31060176449375</v>
      </c>
      <c r="D12" s="682">
        <v>464.25798490852571</v>
      </c>
      <c r="E12" s="683" t="s">
        <v>79</v>
      </c>
      <c r="F12" s="683" t="s">
        <v>79</v>
      </c>
      <c r="G12" s="683" t="s">
        <v>79</v>
      </c>
      <c r="H12" s="206" t="s">
        <v>15</v>
      </c>
      <c r="I12" s="177"/>
      <c r="J12" s="170"/>
      <c r="K12" s="170"/>
      <c r="L12" s="170"/>
    </row>
    <row r="13" spans="1:12" ht="15.75" hidden="1" customHeight="1">
      <c r="A13" s="155"/>
      <c r="B13" s="414" t="s">
        <v>16</v>
      </c>
      <c r="C13" s="684"/>
      <c r="D13" s="684"/>
      <c r="E13" s="684"/>
      <c r="F13" s="684"/>
      <c r="G13" s="684"/>
      <c r="H13" s="416" t="s">
        <v>17</v>
      </c>
      <c r="I13" s="177"/>
      <c r="J13" s="208"/>
      <c r="K13" s="208"/>
      <c r="L13" s="208"/>
    </row>
    <row r="14" spans="1:12" ht="24.95" customHeight="1">
      <c r="A14" s="155"/>
      <c r="B14" s="231" t="s">
        <v>18</v>
      </c>
      <c r="C14" s="685">
        <v>23775.540624956058</v>
      </c>
      <c r="D14" s="685">
        <v>25318.791056295337</v>
      </c>
      <c r="E14" s="685">
        <v>25790.504451675592</v>
      </c>
      <c r="F14" s="685">
        <v>25901.883881269834</v>
      </c>
      <c r="G14" s="685">
        <v>26835.272182667763</v>
      </c>
      <c r="H14" s="204" t="s">
        <v>19</v>
      </c>
      <c r="J14" s="170"/>
      <c r="K14" s="170"/>
      <c r="L14" s="170"/>
    </row>
    <row r="15" spans="1:12" ht="17.25" customHeight="1">
      <c r="A15" s="233"/>
      <c r="B15" s="212"/>
      <c r="C15" s="417"/>
      <c r="D15" s="417"/>
      <c r="E15" s="417"/>
      <c r="F15" s="417"/>
      <c r="G15" s="417"/>
      <c r="H15" s="418"/>
    </row>
    <row r="16" spans="1:12" ht="14.25" hidden="1" customHeight="1">
      <c r="A16" s="155"/>
      <c r="B16" s="419"/>
      <c r="C16" s="183"/>
      <c r="D16" s="183"/>
      <c r="E16" s="183"/>
      <c r="F16" s="183"/>
      <c r="G16" s="183"/>
      <c r="H16" s="420"/>
    </row>
    <row r="17" spans="1:12" ht="14.25" hidden="1" customHeight="1">
      <c r="A17" s="155"/>
      <c r="B17" s="239"/>
      <c r="C17" s="240"/>
      <c r="D17" s="240"/>
      <c r="E17" s="240"/>
      <c r="F17" s="240"/>
      <c r="G17" s="240"/>
      <c r="H17" s="304"/>
    </row>
    <row r="18" spans="1:12" ht="14.25" hidden="1" customHeight="1">
      <c r="A18" s="155"/>
      <c r="B18" s="239"/>
      <c r="C18" s="240"/>
      <c r="D18" s="240"/>
      <c r="E18" s="240"/>
      <c r="F18" s="240"/>
      <c r="G18" s="240"/>
      <c r="H18" s="304"/>
    </row>
    <row r="19" spans="1:12" ht="14.25" hidden="1" customHeight="1">
      <c r="A19" s="155"/>
      <c r="B19" s="239"/>
      <c r="C19" s="240"/>
      <c r="D19" s="240"/>
      <c r="E19" s="240"/>
      <c r="F19" s="240"/>
      <c r="G19" s="240"/>
      <c r="H19" s="304"/>
    </row>
    <row r="20" spans="1:12" ht="14.25" hidden="1" customHeight="1">
      <c r="A20" s="155"/>
      <c r="B20" s="239"/>
      <c r="C20" s="240"/>
      <c r="D20" s="240"/>
      <c r="E20" s="240"/>
      <c r="F20" s="240"/>
      <c r="G20" s="240"/>
      <c r="H20" s="304"/>
    </row>
    <row r="21" spans="1:12" ht="14.25" hidden="1" customHeight="1">
      <c r="A21" s="155"/>
      <c r="B21" s="239"/>
      <c r="C21" s="240"/>
      <c r="D21" s="240"/>
      <c r="E21" s="240"/>
      <c r="F21" s="240"/>
      <c r="G21" s="240"/>
      <c r="H21" s="304"/>
    </row>
    <row r="22" spans="1:12" ht="14.25" hidden="1" customHeight="1">
      <c r="A22" s="155"/>
      <c r="B22" s="239"/>
      <c r="C22" s="240"/>
      <c r="D22" s="240"/>
      <c r="E22" s="240"/>
      <c r="F22" s="240"/>
      <c r="G22" s="240"/>
      <c r="H22" s="304"/>
    </row>
    <row r="23" spans="1:12" ht="14.25" customHeight="1">
      <c r="A23" s="233"/>
      <c r="B23" s="239"/>
      <c r="C23" s="240"/>
      <c r="D23" s="240"/>
      <c r="E23" s="240"/>
      <c r="F23" s="240"/>
      <c r="G23" s="240"/>
      <c r="H23" s="304"/>
    </row>
    <row r="24" spans="1:12" s="244" customFormat="1" ht="21.75" customHeight="1">
      <c r="A24" s="233"/>
      <c r="B24" s="423"/>
      <c r="C24" s="243"/>
      <c r="D24" s="243"/>
      <c r="E24" s="243"/>
      <c r="F24" s="243"/>
      <c r="G24" s="243"/>
      <c r="H24" s="193"/>
    </row>
    <row r="25" spans="1:12" ht="22.5" customHeight="1">
      <c r="A25" s="155"/>
      <c r="B25" s="156" t="s">
        <v>320</v>
      </c>
      <c r="C25" s="157"/>
      <c r="D25" s="157"/>
      <c r="E25" s="157"/>
      <c r="F25" s="157"/>
      <c r="G25" s="157"/>
      <c r="H25" s="158"/>
    </row>
    <row r="26" spans="1:12" ht="20.100000000000001" customHeight="1">
      <c r="A26" s="155"/>
      <c r="B26" s="160" t="s">
        <v>95</v>
      </c>
      <c r="C26" s="157"/>
      <c r="D26" s="157"/>
      <c r="E26" s="157"/>
      <c r="F26" s="157"/>
      <c r="G26" s="157"/>
      <c r="H26" s="158"/>
      <c r="I26" s="194"/>
    </row>
    <row r="27" spans="1:12" ht="20.100000000000001" customHeight="1">
      <c r="A27" s="155"/>
      <c r="B27" s="161" t="str">
        <f>+$B$4</f>
        <v>Sudan</v>
      </c>
      <c r="C27" s="157"/>
      <c r="D27" s="157"/>
      <c r="E27" s="157"/>
      <c r="F27" s="157"/>
      <c r="G27" s="157"/>
      <c r="H27" s="162" t="str">
        <f>+$H$4</f>
        <v>السودان</v>
      </c>
    </row>
    <row r="28" spans="1:12" s="167" customFormat="1" ht="20.100000000000001" customHeight="1">
      <c r="A28" s="163"/>
      <c r="B28" s="219" t="str">
        <f>+$B$5</f>
        <v>In millions of dollars</v>
      </c>
      <c r="C28" s="165"/>
      <c r="D28" s="165"/>
      <c r="E28" s="165"/>
      <c r="F28" s="165"/>
      <c r="G28" s="165"/>
      <c r="H28" s="166" t="str">
        <f>+$H$5</f>
        <v>بملايين الدولارات</v>
      </c>
    </row>
    <row r="29" spans="1:12" ht="24.95" customHeight="1">
      <c r="A29" s="155"/>
      <c r="B29" s="247"/>
      <c r="C29" s="686">
        <v>2009</v>
      </c>
      <c r="D29" s="686">
        <v>2010</v>
      </c>
      <c r="E29" s="686">
        <v>2011</v>
      </c>
      <c r="F29" s="686">
        <v>2012</v>
      </c>
      <c r="G29" s="686">
        <v>2013</v>
      </c>
      <c r="H29" s="223"/>
    </row>
    <row r="30" spans="1:12" ht="18.75" customHeight="1">
      <c r="A30" s="155"/>
      <c r="B30" s="195" t="s">
        <v>24</v>
      </c>
      <c r="C30" s="687"/>
      <c r="D30" s="687"/>
      <c r="E30" s="687"/>
      <c r="F30" s="687"/>
      <c r="G30" s="687"/>
      <c r="H30" s="196" t="s">
        <v>25</v>
      </c>
      <c r="J30" s="170"/>
      <c r="K30" s="170"/>
      <c r="L30" s="170"/>
    </row>
    <row r="31" spans="1:12" ht="30" customHeight="1">
      <c r="A31" s="155" t="s">
        <v>26</v>
      </c>
      <c r="B31" s="197" t="s">
        <v>27</v>
      </c>
      <c r="C31" s="688">
        <v>6492.5125010686816</v>
      </c>
      <c r="D31" s="688">
        <v>7253.3343900909831</v>
      </c>
      <c r="E31" s="688">
        <v>7502.9581589069203</v>
      </c>
      <c r="F31" s="688">
        <v>7933.4659455703331</v>
      </c>
      <c r="G31" s="688">
        <v>8211.1018799408721</v>
      </c>
      <c r="H31" s="198" t="s">
        <v>28</v>
      </c>
      <c r="J31" s="170"/>
      <c r="K31" s="170"/>
      <c r="L31" s="170"/>
    </row>
    <row r="32" spans="1:12" ht="21.95" customHeight="1">
      <c r="A32" s="155" t="s">
        <v>29</v>
      </c>
      <c r="B32" s="197" t="s">
        <v>30</v>
      </c>
      <c r="C32" s="688">
        <v>2504.9377122736046</v>
      </c>
      <c r="D32" s="688">
        <v>2450.4430557339324</v>
      </c>
      <c r="E32" s="688">
        <v>1807.3105039052029</v>
      </c>
      <c r="F32" s="688">
        <v>706.51844180382193</v>
      </c>
      <c r="G32" s="688">
        <v>940.65425560322103</v>
      </c>
      <c r="H32" s="198" t="s">
        <v>31</v>
      </c>
      <c r="J32" s="170"/>
      <c r="K32" s="170"/>
      <c r="L32" s="170"/>
    </row>
    <row r="33" spans="1:12" ht="18.75" customHeight="1">
      <c r="A33" s="155" t="s">
        <v>32</v>
      </c>
      <c r="B33" s="197" t="s">
        <v>33</v>
      </c>
      <c r="C33" s="688">
        <v>2998.0665516273411</v>
      </c>
      <c r="D33" s="688">
        <v>3297.9783719167312</v>
      </c>
      <c r="E33" s="688">
        <v>3565.0021889611257</v>
      </c>
      <c r="F33" s="688">
        <v>3889.4844070236659</v>
      </c>
      <c r="G33" s="688">
        <v>4017.7858615433852</v>
      </c>
      <c r="H33" s="198" t="s">
        <v>34</v>
      </c>
      <c r="J33" s="170"/>
      <c r="K33" s="170"/>
      <c r="L33" s="170"/>
    </row>
    <row r="34" spans="1:12" ht="19.5" customHeight="1">
      <c r="A34" s="155" t="s">
        <v>35</v>
      </c>
      <c r="B34" s="197" t="s">
        <v>216</v>
      </c>
      <c r="C34" s="688">
        <v>569.80377715166151</v>
      </c>
      <c r="D34" s="688">
        <v>609.47971129896689</v>
      </c>
      <c r="E34" s="688">
        <v>647.62597087673748</v>
      </c>
      <c r="F34" s="688">
        <v>688.16234696940592</v>
      </c>
      <c r="G34" s="688">
        <v>708.81295365812389</v>
      </c>
      <c r="H34" s="198" t="s">
        <v>217</v>
      </c>
      <c r="J34" s="170"/>
      <c r="K34" s="170"/>
      <c r="L34" s="170"/>
    </row>
    <row r="35" spans="1:12" ht="19.5" customHeight="1">
      <c r="A35" s="155" t="s">
        <v>38</v>
      </c>
      <c r="B35" s="199" t="s">
        <v>39</v>
      </c>
      <c r="C35" s="688">
        <v>741.70095690311905</v>
      </c>
      <c r="D35" s="688">
        <v>762.63837757362478</v>
      </c>
      <c r="E35" s="688">
        <v>840.7473852804884</v>
      </c>
      <c r="F35" s="688">
        <v>889.31455286321398</v>
      </c>
      <c r="G35" s="688">
        <v>907.38383371584223</v>
      </c>
      <c r="H35" s="200" t="s">
        <v>40</v>
      </c>
      <c r="J35" s="170"/>
      <c r="K35" s="170"/>
      <c r="L35" s="170"/>
    </row>
    <row r="36" spans="1:12" ht="30" customHeight="1">
      <c r="A36" s="155" t="s">
        <v>41</v>
      </c>
      <c r="B36" s="197" t="s">
        <v>42</v>
      </c>
      <c r="C36" s="688">
        <v>2032.5550842691821</v>
      </c>
      <c r="D36" s="688">
        <v>2143.5520952210409</v>
      </c>
      <c r="E36" s="688">
        <v>2257.0348273483937</v>
      </c>
      <c r="F36" s="688">
        <v>2304.3591343433718</v>
      </c>
      <c r="G36" s="688">
        <v>2363.2516052704564</v>
      </c>
      <c r="H36" s="198" t="s">
        <v>43</v>
      </c>
      <c r="J36" s="170"/>
      <c r="K36" s="170"/>
      <c r="L36" s="170"/>
    </row>
    <row r="37" spans="1:12" ht="30" customHeight="1">
      <c r="A37" s="155" t="s">
        <v>44</v>
      </c>
      <c r="B37" s="197" t="s">
        <v>45</v>
      </c>
      <c r="C37" s="688">
        <v>2399.1033529939255</v>
      </c>
      <c r="D37" s="688">
        <v>2536.6784595914487</v>
      </c>
      <c r="E37" s="688">
        <v>2666.1271700383195</v>
      </c>
      <c r="F37" s="688">
        <v>2823.0144180762181</v>
      </c>
      <c r="G37" s="688">
        <v>2899.8805651953344</v>
      </c>
      <c r="H37" s="200" t="s">
        <v>46</v>
      </c>
      <c r="J37" s="170"/>
      <c r="K37" s="170"/>
      <c r="L37" s="170"/>
    </row>
    <row r="38" spans="1:12" ht="30" customHeight="1">
      <c r="A38" s="155" t="s">
        <v>47</v>
      </c>
      <c r="B38" s="197" t="s">
        <v>84</v>
      </c>
      <c r="C38" s="688">
        <v>2863.6463988294827</v>
      </c>
      <c r="D38" s="688">
        <v>3014.3193439286474</v>
      </c>
      <c r="E38" s="688">
        <v>3142.7164031089628</v>
      </c>
      <c r="F38" s="688">
        <v>3207.1539443506099</v>
      </c>
      <c r="G38" s="688">
        <v>3288.6091151783312</v>
      </c>
      <c r="H38" s="198" t="s">
        <v>49</v>
      </c>
      <c r="J38" s="170"/>
      <c r="K38" s="170"/>
      <c r="L38" s="170"/>
    </row>
    <row r="39" spans="1:12" ht="30" customHeight="1">
      <c r="A39" s="155" t="s">
        <v>50</v>
      </c>
      <c r="B39" s="197" t="s">
        <v>218</v>
      </c>
      <c r="C39" s="688">
        <v>0</v>
      </c>
      <c r="D39" s="688">
        <v>0</v>
      </c>
      <c r="E39" s="688">
        <v>0</v>
      </c>
      <c r="F39" s="688">
        <v>0</v>
      </c>
      <c r="G39" s="688">
        <v>0</v>
      </c>
      <c r="H39" s="198" t="s">
        <v>219</v>
      </c>
      <c r="J39" s="170"/>
      <c r="K39" s="170"/>
      <c r="L39" s="170"/>
    </row>
    <row r="40" spans="1:12" ht="35.25" customHeight="1">
      <c r="A40" s="155" t="s">
        <v>53</v>
      </c>
      <c r="B40" s="197" t="s">
        <v>87</v>
      </c>
      <c r="C40" s="688">
        <v>301.25028553773251</v>
      </c>
      <c r="D40" s="688">
        <v>311.76679820328326</v>
      </c>
      <c r="E40" s="688">
        <v>319.79758969334023</v>
      </c>
      <c r="F40" s="688">
        <v>326.20310195326658</v>
      </c>
      <c r="G40" s="688">
        <v>331.17454430425425</v>
      </c>
      <c r="H40" s="202" t="s">
        <v>55</v>
      </c>
      <c r="J40" s="170"/>
      <c r="K40" s="170"/>
      <c r="L40" s="170"/>
    </row>
    <row r="41" spans="1:12" ht="19.5" customHeight="1">
      <c r="A41" s="233" t="s">
        <v>56</v>
      </c>
      <c r="B41" s="203" t="s">
        <v>57</v>
      </c>
      <c r="C41" s="689">
        <v>20903.576620654731</v>
      </c>
      <c r="D41" s="689">
        <v>22380.190603558662</v>
      </c>
      <c r="E41" s="689">
        <v>22749.320198119487</v>
      </c>
      <c r="F41" s="689">
        <v>22767.676292953904</v>
      </c>
      <c r="G41" s="689">
        <v>23668.654614409817</v>
      </c>
      <c r="H41" s="204" t="s">
        <v>58</v>
      </c>
      <c r="J41" s="170"/>
      <c r="K41" s="170"/>
      <c r="L41" s="170"/>
    </row>
    <row r="42" spans="1:12" ht="30" customHeight="1">
      <c r="A42" s="155" t="s">
        <v>59</v>
      </c>
      <c r="B42" s="125" t="s">
        <v>98</v>
      </c>
      <c r="C42" s="688">
        <v>2760.1065514041052</v>
      </c>
      <c r="D42" s="688">
        <v>2819.0946269917863</v>
      </c>
      <c r="E42" s="688">
        <v>2932.6729637797348</v>
      </c>
      <c r="F42" s="688">
        <v>3020.1512282249978</v>
      </c>
      <c r="G42" s="688">
        <v>3054.4733013789314</v>
      </c>
      <c r="H42" s="205" t="s">
        <v>61</v>
      </c>
      <c r="J42" s="170"/>
      <c r="K42" s="170"/>
      <c r="L42" s="170"/>
    </row>
    <row r="43" spans="1:12" ht="30" customHeight="1">
      <c r="A43" s="155" t="s">
        <v>62</v>
      </c>
      <c r="B43" s="125" t="s">
        <v>99</v>
      </c>
      <c r="C43" s="688">
        <v>189.87085594348991</v>
      </c>
      <c r="D43" s="688">
        <v>194.36427499149795</v>
      </c>
      <c r="E43" s="688">
        <v>203.2555084269182</v>
      </c>
      <c r="F43" s="688">
        <v>207.65332281433038</v>
      </c>
      <c r="G43" s="688">
        <v>208.1313461173099</v>
      </c>
      <c r="H43" s="206" t="s">
        <v>64</v>
      </c>
      <c r="J43" s="170"/>
      <c r="K43" s="170"/>
      <c r="L43" s="170"/>
    </row>
    <row r="44" spans="1:12" ht="30" customHeight="1">
      <c r="A44" s="155" t="s">
        <v>65</v>
      </c>
      <c r="B44" s="125" t="s">
        <v>66</v>
      </c>
      <c r="C44" s="688">
        <v>0</v>
      </c>
      <c r="D44" s="688">
        <v>0</v>
      </c>
      <c r="E44" s="688">
        <v>0</v>
      </c>
      <c r="F44" s="688">
        <v>0</v>
      </c>
      <c r="G44" s="688">
        <v>0</v>
      </c>
      <c r="H44" s="205" t="s">
        <v>67</v>
      </c>
      <c r="J44" s="170"/>
      <c r="K44" s="170"/>
      <c r="L44" s="170"/>
    </row>
    <row r="45" spans="1:12" ht="30" customHeight="1">
      <c r="A45" s="155" t="s">
        <v>68</v>
      </c>
      <c r="B45" s="197" t="s">
        <v>69</v>
      </c>
      <c r="C45" s="688">
        <v>-474.29472121634115</v>
      </c>
      <c r="D45" s="688">
        <v>-477.44967501600627</v>
      </c>
      <c r="E45" s="688">
        <v>-505.84425921299356</v>
      </c>
      <c r="F45" s="688">
        <v>-516.93439984211977</v>
      </c>
      <c r="G45" s="688">
        <v>-522.67067947787473</v>
      </c>
      <c r="H45" s="198" t="s">
        <v>70</v>
      </c>
      <c r="J45" s="170"/>
      <c r="K45" s="170"/>
      <c r="L45" s="170"/>
    </row>
    <row r="46" spans="1:12" ht="21.95" customHeight="1">
      <c r="A46" s="233"/>
      <c r="B46" s="203" t="s">
        <v>142</v>
      </c>
      <c r="C46" s="689">
        <v>23379.259306785982</v>
      </c>
      <c r="D46" s="689">
        <v>24916.19983052594</v>
      </c>
      <c r="E46" s="689">
        <v>25379.404411113148</v>
      </c>
      <c r="F46" s="689">
        <v>25478.54644415111</v>
      </c>
      <c r="G46" s="689">
        <v>26408.58858242818</v>
      </c>
      <c r="H46" s="204" t="s">
        <v>89</v>
      </c>
      <c r="J46" s="170"/>
      <c r="K46" s="170"/>
      <c r="L46" s="170"/>
    </row>
    <row r="47" spans="1:12" ht="31.5">
      <c r="A47" s="155" t="s">
        <v>73</v>
      </c>
      <c r="B47" s="125" t="s">
        <v>220</v>
      </c>
      <c r="C47" s="688">
        <v>396.2813181700734</v>
      </c>
      <c r="D47" s="688">
        <v>402.59122576940388</v>
      </c>
      <c r="E47" s="688">
        <v>411.10004056244037</v>
      </c>
      <c r="F47" s="688">
        <v>423.33743711871767</v>
      </c>
      <c r="G47" s="688">
        <v>426.68360023957473</v>
      </c>
      <c r="H47" s="198" t="s">
        <v>131</v>
      </c>
      <c r="J47" s="170"/>
      <c r="K47" s="170"/>
      <c r="L47" s="170"/>
    </row>
    <row r="48" spans="1:12" ht="18.75" customHeight="1">
      <c r="A48" s="233" t="s">
        <v>76</v>
      </c>
      <c r="B48" s="231" t="s">
        <v>18</v>
      </c>
      <c r="C48" s="689">
        <v>23775.540624956062</v>
      </c>
      <c r="D48" s="689">
        <v>25318.791056295337</v>
      </c>
      <c r="E48" s="689">
        <v>25790.504451675592</v>
      </c>
      <c r="F48" s="689">
        <v>25901.883881269834</v>
      </c>
      <c r="G48" s="689">
        <v>26835.272182667763</v>
      </c>
      <c r="H48" s="204" t="s">
        <v>172</v>
      </c>
      <c r="J48" s="170"/>
      <c r="K48" s="170"/>
      <c r="L48" s="170"/>
    </row>
    <row r="49" spans="1:8" ht="15" customHeight="1">
      <c r="A49" s="233"/>
      <c r="B49" s="212"/>
      <c r="C49" s="417"/>
      <c r="D49" s="417"/>
      <c r="E49" s="417"/>
      <c r="F49" s="417"/>
      <c r="G49" s="417"/>
      <c r="H49" s="418"/>
    </row>
    <row r="50" spans="1:8" ht="14.25" customHeight="1">
      <c r="A50" s="233"/>
      <c r="B50" s="239"/>
      <c r="C50" s="240"/>
      <c r="D50" s="240"/>
      <c r="E50" s="240"/>
      <c r="F50" s="240"/>
      <c r="G50" s="240"/>
      <c r="H50" s="304"/>
    </row>
    <row r="51" spans="1:8" ht="14.25" hidden="1" customHeight="1">
      <c r="A51" s="155"/>
      <c r="B51" s="254"/>
      <c r="C51" s="183"/>
      <c r="D51" s="183"/>
      <c r="E51" s="183"/>
      <c r="F51" s="183"/>
      <c r="G51" s="183"/>
      <c r="H51" s="421"/>
    </row>
    <row r="52" spans="1:8" ht="14.25" hidden="1" customHeight="1">
      <c r="A52" s="155"/>
      <c r="B52" s="254"/>
      <c r="C52" s="188"/>
      <c r="D52" s="188"/>
      <c r="E52" s="188"/>
      <c r="F52" s="188"/>
      <c r="G52" s="188"/>
      <c r="H52" s="421"/>
    </row>
    <row r="53" spans="1:8" ht="14.25" hidden="1" customHeight="1">
      <c r="A53" s="155"/>
      <c r="B53" s="254"/>
      <c r="C53" s="188"/>
      <c r="D53" s="188"/>
      <c r="E53" s="188"/>
      <c r="F53" s="188"/>
      <c r="G53" s="188"/>
      <c r="H53" s="421"/>
    </row>
    <row r="54" spans="1:8" ht="14.25" hidden="1" customHeight="1">
      <c r="A54" s="155"/>
      <c r="B54" s="254"/>
      <c r="C54" s="188"/>
      <c r="D54" s="188"/>
      <c r="E54" s="188"/>
      <c r="F54" s="188"/>
      <c r="G54" s="188"/>
      <c r="H54" s="421"/>
    </row>
    <row r="55" spans="1:8" ht="14.25" hidden="1" customHeight="1">
      <c r="A55" s="155"/>
      <c r="B55" s="254"/>
      <c r="C55" s="188"/>
      <c r="D55" s="188"/>
      <c r="E55" s="188"/>
      <c r="F55" s="188"/>
      <c r="G55" s="188"/>
      <c r="H55" s="284"/>
    </row>
    <row r="56" spans="1:8" ht="14.25" hidden="1" customHeight="1">
      <c r="A56" s="155"/>
      <c r="B56" s="212" t="s">
        <v>221</v>
      </c>
      <c r="C56" s="188"/>
      <c r="D56" s="188"/>
      <c r="E56" s="188"/>
      <c r="F56" s="188"/>
      <c r="G56" s="188"/>
      <c r="H56" s="410" t="s">
        <v>222</v>
      </c>
    </row>
    <row r="57" spans="1:8" ht="14.25" hidden="1" customHeight="1">
      <c r="A57" s="155"/>
      <c r="B57" s="372" t="s">
        <v>223</v>
      </c>
      <c r="C57" s="188"/>
      <c r="D57" s="188"/>
      <c r="E57" s="188"/>
      <c r="F57" s="188"/>
      <c r="G57" s="188"/>
      <c r="H57" s="215" t="s">
        <v>224</v>
      </c>
    </row>
    <row r="58" spans="1:8" ht="7.5" customHeight="1">
      <c r="C58" s="177"/>
      <c r="D58" s="177"/>
      <c r="E58" s="177"/>
      <c r="F58" s="177"/>
      <c r="G58" s="177"/>
    </row>
    <row r="62" spans="1:8" ht="18.75">
      <c r="B62" s="258"/>
    </row>
    <row r="63" spans="1:8" ht="18.75">
      <c r="B63" s="258"/>
      <c r="C63" s="422"/>
      <c r="D63" s="422"/>
      <c r="E63" s="422"/>
      <c r="F63" s="422"/>
      <c r="G63" s="422"/>
    </row>
  </sheetData>
  <dataConsolidate/>
  <hyperlinks>
    <hyperlink ref="B1" location="'List of Tables'!A1" display="LIST OF TABLES"/>
  </hyperlinks>
  <printOptions horizontalCentered="1" verticalCentered="1"/>
  <pageMargins left="0.78740157480314998" right="0.78740157480314998" top="0.98425196850393704" bottom="0.877952756" header="0.511811023622047" footer="0.94"/>
  <pageSetup paperSize="9" scale="61" firstPageNumber="55" orientation="portrait" horizontalDpi="4294967292" verticalDpi="4294967292" r:id="rId1"/>
  <headerFooter alignWithMargins="0"/>
</worksheet>
</file>

<file path=xl/worksheets/sheet16.xml><?xml version="1.0" encoding="utf-8"?>
<worksheet xmlns="http://schemas.openxmlformats.org/spreadsheetml/2006/main" xmlns:r="http://schemas.openxmlformats.org/officeDocument/2006/relationships">
  <dimension ref="A1:O64"/>
  <sheetViews>
    <sheetView showGridLines="0" view="pageBreakPreview" topLeftCell="B1" zoomScaleNormal="75" zoomScaleSheetLayoutView="75" workbookViewId="0">
      <pane ySplit="1" topLeftCell="A2" activePane="bottomLeft" state="frozen"/>
      <selection activeCell="B1" sqref="B1"/>
      <selection pane="bottomLeft" activeCell="G45" sqref="G45"/>
    </sheetView>
  </sheetViews>
  <sheetFormatPr defaultColWidth="8.7109375" defaultRowHeight="12.75"/>
  <cols>
    <col min="1" max="1" width="0" style="177" hidden="1" customWidth="1"/>
    <col min="2" max="2" width="33.28515625" style="214" customWidth="1"/>
    <col min="3" max="7" width="11.42578125" style="159" customWidth="1"/>
    <col min="8" max="8" width="35.140625" style="215" customWidth="1"/>
    <col min="9" max="236" width="8.7109375" style="159"/>
    <col min="237" max="237" width="0" style="159" hidden="1" customWidth="1"/>
    <col min="238" max="238" width="33.28515625" style="159" customWidth="1"/>
    <col min="239" max="258" width="0" style="159" hidden="1" customWidth="1"/>
    <col min="259" max="263" width="11.42578125" style="159" customWidth="1"/>
    <col min="264" max="264" width="35.140625" style="159" customWidth="1"/>
    <col min="265" max="492" width="8.7109375" style="159"/>
    <col min="493" max="493" width="0" style="159" hidden="1" customWidth="1"/>
    <col min="494" max="494" width="33.28515625" style="159" customWidth="1"/>
    <col min="495" max="514" width="0" style="159" hidden="1" customWidth="1"/>
    <col min="515" max="519" width="11.42578125" style="159" customWidth="1"/>
    <col min="520" max="520" width="35.140625" style="159" customWidth="1"/>
    <col min="521" max="748" width="8.7109375" style="159"/>
    <col min="749" max="749" width="0" style="159" hidden="1" customWidth="1"/>
    <col min="750" max="750" width="33.28515625" style="159" customWidth="1"/>
    <col min="751" max="770" width="0" style="159" hidden="1" customWidth="1"/>
    <col min="771" max="775" width="11.42578125" style="159" customWidth="1"/>
    <col min="776" max="776" width="35.140625" style="159" customWidth="1"/>
    <col min="777" max="1004" width="8.7109375" style="159"/>
    <col min="1005" max="1005" width="0" style="159" hidden="1" customWidth="1"/>
    <col min="1006" max="1006" width="33.28515625" style="159" customWidth="1"/>
    <col min="1007" max="1026" width="0" style="159" hidden="1" customWidth="1"/>
    <col min="1027" max="1031" width="11.42578125" style="159" customWidth="1"/>
    <col min="1032" max="1032" width="35.140625" style="159" customWidth="1"/>
    <col min="1033" max="1260" width="8.7109375" style="159"/>
    <col min="1261" max="1261" width="0" style="159" hidden="1" customWidth="1"/>
    <col min="1262" max="1262" width="33.28515625" style="159" customWidth="1"/>
    <col min="1263" max="1282" width="0" style="159" hidden="1" customWidth="1"/>
    <col min="1283" max="1287" width="11.42578125" style="159" customWidth="1"/>
    <col min="1288" max="1288" width="35.140625" style="159" customWidth="1"/>
    <col min="1289" max="1516" width="8.7109375" style="159"/>
    <col min="1517" max="1517" width="0" style="159" hidden="1" customWidth="1"/>
    <col min="1518" max="1518" width="33.28515625" style="159" customWidth="1"/>
    <col min="1519" max="1538" width="0" style="159" hidden="1" customWidth="1"/>
    <col min="1539" max="1543" width="11.42578125" style="159" customWidth="1"/>
    <col min="1544" max="1544" width="35.140625" style="159" customWidth="1"/>
    <col min="1545" max="1772" width="8.7109375" style="159"/>
    <col min="1773" max="1773" width="0" style="159" hidden="1" customWidth="1"/>
    <col min="1774" max="1774" width="33.28515625" style="159" customWidth="1"/>
    <col min="1775" max="1794" width="0" style="159" hidden="1" customWidth="1"/>
    <col min="1795" max="1799" width="11.42578125" style="159" customWidth="1"/>
    <col min="1800" max="1800" width="35.140625" style="159" customWidth="1"/>
    <col min="1801" max="2028" width="8.7109375" style="159"/>
    <col min="2029" max="2029" width="0" style="159" hidden="1" customWidth="1"/>
    <col min="2030" max="2030" width="33.28515625" style="159" customWidth="1"/>
    <col min="2031" max="2050" width="0" style="159" hidden="1" customWidth="1"/>
    <col min="2051" max="2055" width="11.42578125" style="159" customWidth="1"/>
    <col min="2056" max="2056" width="35.140625" style="159" customWidth="1"/>
    <col min="2057" max="2284" width="8.7109375" style="159"/>
    <col min="2285" max="2285" width="0" style="159" hidden="1" customWidth="1"/>
    <col min="2286" max="2286" width="33.28515625" style="159" customWidth="1"/>
    <col min="2287" max="2306" width="0" style="159" hidden="1" customWidth="1"/>
    <col min="2307" max="2311" width="11.42578125" style="159" customWidth="1"/>
    <col min="2312" max="2312" width="35.140625" style="159" customWidth="1"/>
    <col min="2313" max="2540" width="8.7109375" style="159"/>
    <col min="2541" max="2541" width="0" style="159" hidden="1" customWidth="1"/>
    <col min="2542" max="2542" width="33.28515625" style="159" customWidth="1"/>
    <col min="2543" max="2562" width="0" style="159" hidden="1" customWidth="1"/>
    <col min="2563" max="2567" width="11.42578125" style="159" customWidth="1"/>
    <col min="2568" max="2568" width="35.140625" style="159" customWidth="1"/>
    <col min="2569" max="2796" width="8.7109375" style="159"/>
    <col min="2797" max="2797" width="0" style="159" hidden="1" customWidth="1"/>
    <col min="2798" max="2798" width="33.28515625" style="159" customWidth="1"/>
    <col min="2799" max="2818" width="0" style="159" hidden="1" customWidth="1"/>
    <col min="2819" max="2823" width="11.42578125" style="159" customWidth="1"/>
    <col min="2824" max="2824" width="35.140625" style="159" customWidth="1"/>
    <col min="2825" max="3052" width="8.7109375" style="159"/>
    <col min="3053" max="3053" width="0" style="159" hidden="1" customWidth="1"/>
    <col min="3054" max="3054" width="33.28515625" style="159" customWidth="1"/>
    <col min="3055" max="3074" width="0" style="159" hidden="1" customWidth="1"/>
    <col min="3075" max="3079" width="11.42578125" style="159" customWidth="1"/>
    <col min="3080" max="3080" width="35.140625" style="159" customWidth="1"/>
    <col min="3081" max="3308" width="8.7109375" style="159"/>
    <col min="3309" max="3309" width="0" style="159" hidden="1" customWidth="1"/>
    <col min="3310" max="3310" width="33.28515625" style="159" customWidth="1"/>
    <col min="3311" max="3330" width="0" style="159" hidden="1" customWidth="1"/>
    <col min="3331" max="3335" width="11.42578125" style="159" customWidth="1"/>
    <col min="3336" max="3336" width="35.140625" style="159" customWidth="1"/>
    <col min="3337" max="3564" width="8.7109375" style="159"/>
    <col min="3565" max="3565" width="0" style="159" hidden="1" customWidth="1"/>
    <col min="3566" max="3566" width="33.28515625" style="159" customWidth="1"/>
    <col min="3567" max="3586" width="0" style="159" hidden="1" customWidth="1"/>
    <col min="3587" max="3591" width="11.42578125" style="159" customWidth="1"/>
    <col min="3592" max="3592" width="35.140625" style="159" customWidth="1"/>
    <col min="3593" max="3820" width="8.7109375" style="159"/>
    <col min="3821" max="3821" width="0" style="159" hidden="1" customWidth="1"/>
    <col min="3822" max="3822" width="33.28515625" style="159" customWidth="1"/>
    <col min="3823" max="3842" width="0" style="159" hidden="1" customWidth="1"/>
    <col min="3843" max="3847" width="11.42578125" style="159" customWidth="1"/>
    <col min="3848" max="3848" width="35.140625" style="159" customWidth="1"/>
    <col min="3849" max="4076" width="8.7109375" style="159"/>
    <col min="4077" max="4077" width="0" style="159" hidden="1" customWidth="1"/>
    <col min="4078" max="4078" width="33.28515625" style="159" customWidth="1"/>
    <col min="4079" max="4098" width="0" style="159" hidden="1" customWidth="1"/>
    <col min="4099" max="4103" width="11.42578125" style="159" customWidth="1"/>
    <col min="4104" max="4104" width="35.140625" style="159" customWidth="1"/>
    <col min="4105" max="4332" width="8.7109375" style="159"/>
    <col min="4333" max="4333" width="0" style="159" hidden="1" customWidth="1"/>
    <col min="4334" max="4334" width="33.28515625" style="159" customWidth="1"/>
    <col min="4335" max="4354" width="0" style="159" hidden="1" customWidth="1"/>
    <col min="4355" max="4359" width="11.42578125" style="159" customWidth="1"/>
    <col min="4360" max="4360" width="35.140625" style="159" customWidth="1"/>
    <col min="4361" max="4588" width="8.7109375" style="159"/>
    <col min="4589" max="4589" width="0" style="159" hidden="1" customWidth="1"/>
    <col min="4590" max="4590" width="33.28515625" style="159" customWidth="1"/>
    <col min="4591" max="4610" width="0" style="159" hidden="1" customWidth="1"/>
    <col min="4611" max="4615" width="11.42578125" style="159" customWidth="1"/>
    <col min="4616" max="4616" width="35.140625" style="159" customWidth="1"/>
    <col min="4617" max="4844" width="8.7109375" style="159"/>
    <col min="4845" max="4845" width="0" style="159" hidden="1" customWidth="1"/>
    <col min="4846" max="4846" width="33.28515625" style="159" customWidth="1"/>
    <col min="4847" max="4866" width="0" style="159" hidden="1" customWidth="1"/>
    <col min="4867" max="4871" width="11.42578125" style="159" customWidth="1"/>
    <col min="4872" max="4872" width="35.140625" style="159" customWidth="1"/>
    <col min="4873" max="5100" width="8.7109375" style="159"/>
    <col min="5101" max="5101" width="0" style="159" hidden="1" customWidth="1"/>
    <col min="5102" max="5102" width="33.28515625" style="159" customWidth="1"/>
    <col min="5103" max="5122" width="0" style="159" hidden="1" customWidth="1"/>
    <col min="5123" max="5127" width="11.42578125" style="159" customWidth="1"/>
    <col min="5128" max="5128" width="35.140625" style="159" customWidth="1"/>
    <col min="5129" max="5356" width="8.7109375" style="159"/>
    <col min="5357" max="5357" width="0" style="159" hidden="1" customWidth="1"/>
    <col min="5358" max="5358" width="33.28515625" style="159" customWidth="1"/>
    <col min="5359" max="5378" width="0" style="159" hidden="1" customWidth="1"/>
    <col min="5379" max="5383" width="11.42578125" style="159" customWidth="1"/>
    <col min="5384" max="5384" width="35.140625" style="159" customWidth="1"/>
    <col min="5385" max="5612" width="8.7109375" style="159"/>
    <col min="5613" max="5613" width="0" style="159" hidden="1" customWidth="1"/>
    <col min="5614" max="5614" width="33.28515625" style="159" customWidth="1"/>
    <col min="5615" max="5634" width="0" style="159" hidden="1" customWidth="1"/>
    <col min="5635" max="5639" width="11.42578125" style="159" customWidth="1"/>
    <col min="5640" max="5640" width="35.140625" style="159" customWidth="1"/>
    <col min="5641" max="5868" width="8.7109375" style="159"/>
    <col min="5869" max="5869" width="0" style="159" hidden="1" customWidth="1"/>
    <col min="5870" max="5870" width="33.28515625" style="159" customWidth="1"/>
    <col min="5871" max="5890" width="0" style="159" hidden="1" customWidth="1"/>
    <col min="5891" max="5895" width="11.42578125" style="159" customWidth="1"/>
    <col min="5896" max="5896" width="35.140625" style="159" customWidth="1"/>
    <col min="5897" max="6124" width="8.7109375" style="159"/>
    <col min="6125" max="6125" width="0" style="159" hidden="1" customWidth="1"/>
    <col min="6126" max="6126" width="33.28515625" style="159" customWidth="1"/>
    <col min="6127" max="6146" width="0" style="159" hidden="1" customWidth="1"/>
    <col min="6147" max="6151" width="11.42578125" style="159" customWidth="1"/>
    <col min="6152" max="6152" width="35.140625" style="159" customWidth="1"/>
    <col min="6153" max="6380" width="8.7109375" style="159"/>
    <col min="6381" max="6381" width="0" style="159" hidden="1" customWidth="1"/>
    <col min="6382" max="6382" width="33.28515625" style="159" customWidth="1"/>
    <col min="6383" max="6402" width="0" style="159" hidden="1" customWidth="1"/>
    <col min="6403" max="6407" width="11.42578125" style="159" customWidth="1"/>
    <col min="6408" max="6408" width="35.140625" style="159" customWidth="1"/>
    <col min="6409" max="6636" width="8.7109375" style="159"/>
    <col min="6637" max="6637" width="0" style="159" hidden="1" customWidth="1"/>
    <col min="6638" max="6638" width="33.28515625" style="159" customWidth="1"/>
    <col min="6639" max="6658" width="0" style="159" hidden="1" customWidth="1"/>
    <col min="6659" max="6663" width="11.42578125" style="159" customWidth="1"/>
    <col min="6664" max="6664" width="35.140625" style="159" customWidth="1"/>
    <col min="6665" max="6892" width="8.7109375" style="159"/>
    <col min="6893" max="6893" width="0" style="159" hidden="1" customWidth="1"/>
    <col min="6894" max="6894" width="33.28515625" style="159" customWidth="1"/>
    <col min="6895" max="6914" width="0" style="159" hidden="1" customWidth="1"/>
    <col min="6915" max="6919" width="11.42578125" style="159" customWidth="1"/>
    <col min="6920" max="6920" width="35.140625" style="159" customWidth="1"/>
    <col min="6921" max="7148" width="8.7109375" style="159"/>
    <col min="7149" max="7149" width="0" style="159" hidden="1" customWidth="1"/>
    <col min="7150" max="7150" width="33.28515625" style="159" customWidth="1"/>
    <col min="7151" max="7170" width="0" style="159" hidden="1" customWidth="1"/>
    <col min="7171" max="7175" width="11.42578125" style="159" customWidth="1"/>
    <col min="7176" max="7176" width="35.140625" style="159" customWidth="1"/>
    <col min="7177" max="7404" width="8.7109375" style="159"/>
    <col min="7405" max="7405" width="0" style="159" hidden="1" customWidth="1"/>
    <col min="7406" max="7406" width="33.28515625" style="159" customWidth="1"/>
    <col min="7407" max="7426" width="0" style="159" hidden="1" customWidth="1"/>
    <col min="7427" max="7431" width="11.42578125" style="159" customWidth="1"/>
    <col min="7432" max="7432" width="35.140625" style="159" customWidth="1"/>
    <col min="7433" max="7660" width="8.7109375" style="159"/>
    <col min="7661" max="7661" width="0" style="159" hidden="1" customWidth="1"/>
    <col min="7662" max="7662" width="33.28515625" style="159" customWidth="1"/>
    <col min="7663" max="7682" width="0" style="159" hidden="1" customWidth="1"/>
    <col min="7683" max="7687" width="11.42578125" style="159" customWidth="1"/>
    <col min="7688" max="7688" width="35.140625" style="159" customWidth="1"/>
    <col min="7689" max="7916" width="8.7109375" style="159"/>
    <col min="7917" max="7917" width="0" style="159" hidden="1" customWidth="1"/>
    <col min="7918" max="7918" width="33.28515625" style="159" customWidth="1"/>
    <col min="7919" max="7938" width="0" style="159" hidden="1" customWidth="1"/>
    <col min="7939" max="7943" width="11.42578125" style="159" customWidth="1"/>
    <col min="7944" max="7944" width="35.140625" style="159" customWidth="1"/>
    <col min="7945" max="8172" width="8.7109375" style="159"/>
    <col min="8173" max="8173" width="0" style="159" hidden="1" customWidth="1"/>
    <col min="8174" max="8174" width="33.28515625" style="159" customWidth="1"/>
    <col min="8175" max="8194" width="0" style="159" hidden="1" customWidth="1"/>
    <col min="8195" max="8199" width="11.42578125" style="159" customWidth="1"/>
    <col min="8200" max="8200" width="35.140625" style="159" customWidth="1"/>
    <col min="8201" max="8428" width="8.7109375" style="159"/>
    <col min="8429" max="8429" width="0" style="159" hidden="1" customWidth="1"/>
    <col min="8430" max="8430" width="33.28515625" style="159" customWidth="1"/>
    <col min="8431" max="8450" width="0" style="159" hidden="1" customWidth="1"/>
    <col min="8451" max="8455" width="11.42578125" style="159" customWidth="1"/>
    <col min="8456" max="8456" width="35.140625" style="159" customWidth="1"/>
    <col min="8457" max="8684" width="8.7109375" style="159"/>
    <col min="8685" max="8685" width="0" style="159" hidden="1" customWidth="1"/>
    <col min="8686" max="8686" width="33.28515625" style="159" customWidth="1"/>
    <col min="8687" max="8706" width="0" style="159" hidden="1" customWidth="1"/>
    <col min="8707" max="8711" width="11.42578125" style="159" customWidth="1"/>
    <col min="8712" max="8712" width="35.140625" style="159" customWidth="1"/>
    <col min="8713" max="8940" width="8.7109375" style="159"/>
    <col min="8941" max="8941" width="0" style="159" hidden="1" customWidth="1"/>
    <col min="8942" max="8942" width="33.28515625" style="159" customWidth="1"/>
    <col min="8943" max="8962" width="0" style="159" hidden="1" customWidth="1"/>
    <col min="8963" max="8967" width="11.42578125" style="159" customWidth="1"/>
    <col min="8968" max="8968" width="35.140625" style="159" customWidth="1"/>
    <col min="8969" max="9196" width="8.7109375" style="159"/>
    <col min="9197" max="9197" width="0" style="159" hidden="1" customWidth="1"/>
    <col min="9198" max="9198" width="33.28515625" style="159" customWidth="1"/>
    <col min="9199" max="9218" width="0" style="159" hidden="1" customWidth="1"/>
    <col min="9219" max="9223" width="11.42578125" style="159" customWidth="1"/>
    <col min="9224" max="9224" width="35.140625" style="159" customWidth="1"/>
    <col min="9225" max="9452" width="8.7109375" style="159"/>
    <col min="9453" max="9453" width="0" style="159" hidden="1" customWidth="1"/>
    <col min="9454" max="9454" width="33.28515625" style="159" customWidth="1"/>
    <col min="9455" max="9474" width="0" style="159" hidden="1" customWidth="1"/>
    <col min="9475" max="9479" width="11.42578125" style="159" customWidth="1"/>
    <col min="9480" max="9480" width="35.140625" style="159" customWidth="1"/>
    <col min="9481" max="9708" width="8.7109375" style="159"/>
    <col min="9709" max="9709" width="0" style="159" hidden="1" customWidth="1"/>
    <col min="9710" max="9710" width="33.28515625" style="159" customWidth="1"/>
    <col min="9711" max="9730" width="0" style="159" hidden="1" customWidth="1"/>
    <col min="9731" max="9735" width="11.42578125" style="159" customWidth="1"/>
    <col min="9736" max="9736" width="35.140625" style="159" customWidth="1"/>
    <col min="9737" max="9964" width="8.7109375" style="159"/>
    <col min="9965" max="9965" width="0" style="159" hidden="1" customWidth="1"/>
    <col min="9966" max="9966" width="33.28515625" style="159" customWidth="1"/>
    <col min="9967" max="9986" width="0" style="159" hidden="1" customWidth="1"/>
    <col min="9987" max="9991" width="11.42578125" style="159" customWidth="1"/>
    <col min="9992" max="9992" width="35.140625" style="159" customWidth="1"/>
    <col min="9993" max="10220" width="8.7109375" style="159"/>
    <col min="10221" max="10221" width="0" style="159" hidden="1" customWidth="1"/>
    <col min="10222" max="10222" width="33.28515625" style="159" customWidth="1"/>
    <col min="10223" max="10242" width="0" style="159" hidden="1" customWidth="1"/>
    <col min="10243" max="10247" width="11.42578125" style="159" customWidth="1"/>
    <col min="10248" max="10248" width="35.140625" style="159" customWidth="1"/>
    <col min="10249" max="10476" width="8.7109375" style="159"/>
    <col min="10477" max="10477" width="0" style="159" hidden="1" customWidth="1"/>
    <col min="10478" max="10478" width="33.28515625" style="159" customWidth="1"/>
    <col min="10479" max="10498" width="0" style="159" hidden="1" customWidth="1"/>
    <col min="10499" max="10503" width="11.42578125" style="159" customWidth="1"/>
    <col min="10504" max="10504" width="35.140625" style="159" customWidth="1"/>
    <col min="10505" max="10732" width="8.7109375" style="159"/>
    <col min="10733" max="10733" width="0" style="159" hidden="1" customWidth="1"/>
    <col min="10734" max="10734" width="33.28515625" style="159" customWidth="1"/>
    <col min="10735" max="10754" width="0" style="159" hidden="1" customWidth="1"/>
    <col min="10755" max="10759" width="11.42578125" style="159" customWidth="1"/>
    <col min="10760" max="10760" width="35.140625" style="159" customWidth="1"/>
    <col min="10761" max="10988" width="8.7109375" style="159"/>
    <col min="10989" max="10989" width="0" style="159" hidden="1" customWidth="1"/>
    <col min="10990" max="10990" width="33.28515625" style="159" customWidth="1"/>
    <col min="10991" max="11010" width="0" style="159" hidden="1" customWidth="1"/>
    <col min="11011" max="11015" width="11.42578125" style="159" customWidth="1"/>
    <col min="11016" max="11016" width="35.140625" style="159" customWidth="1"/>
    <col min="11017" max="11244" width="8.7109375" style="159"/>
    <col min="11245" max="11245" width="0" style="159" hidden="1" customWidth="1"/>
    <col min="11246" max="11246" width="33.28515625" style="159" customWidth="1"/>
    <col min="11247" max="11266" width="0" style="159" hidden="1" customWidth="1"/>
    <col min="11267" max="11271" width="11.42578125" style="159" customWidth="1"/>
    <col min="11272" max="11272" width="35.140625" style="159" customWidth="1"/>
    <col min="11273" max="11500" width="8.7109375" style="159"/>
    <col min="11501" max="11501" width="0" style="159" hidden="1" customWidth="1"/>
    <col min="11502" max="11502" width="33.28515625" style="159" customWidth="1"/>
    <col min="11503" max="11522" width="0" style="159" hidden="1" customWidth="1"/>
    <col min="11523" max="11527" width="11.42578125" style="159" customWidth="1"/>
    <col min="11528" max="11528" width="35.140625" style="159" customWidth="1"/>
    <col min="11529" max="11756" width="8.7109375" style="159"/>
    <col min="11757" max="11757" width="0" style="159" hidden="1" customWidth="1"/>
    <col min="11758" max="11758" width="33.28515625" style="159" customWidth="1"/>
    <col min="11759" max="11778" width="0" style="159" hidden="1" customWidth="1"/>
    <col min="11779" max="11783" width="11.42578125" style="159" customWidth="1"/>
    <col min="11784" max="11784" width="35.140625" style="159" customWidth="1"/>
    <col min="11785" max="12012" width="8.7109375" style="159"/>
    <col min="12013" max="12013" width="0" style="159" hidden="1" customWidth="1"/>
    <col min="12014" max="12014" width="33.28515625" style="159" customWidth="1"/>
    <col min="12015" max="12034" width="0" style="159" hidden="1" customWidth="1"/>
    <col min="12035" max="12039" width="11.42578125" style="159" customWidth="1"/>
    <col min="12040" max="12040" width="35.140625" style="159" customWidth="1"/>
    <col min="12041" max="12268" width="8.7109375" style="159"/>
    <col min="12269" max="12269" width="0" style="159" hidden="1" customWidth="1"/>
    <col min="12270" max="12270" width="33.28515625" style="159" customWidth="1"/>
    <col min="12271" max="12290" width="0" style="159" hidden="1" customWidth="1"/>
    <col min="12291" max="12295" width="11.42578125" style="159" customWidth="1"/>
    <col min="12296" max="12296" width="35.140625" style="159" customWidth="1"/>
    <col min="12297" max="12524" width="8.7109375" style="159"/>
    <col min="12525" max="12525" width="0" style="159" hidden="1" customWidth="1"/>
    <col min="12526" max="12526" width="33.28515625" style="159" customWidth="1"/>
    <col min="12527" max="12546" width="0" style="159" hidden="1" customWidth="1"/>
    <col min="12547" max="12551" width="11.42578125" style="159" customWidth="1"/>
    <col min="12552" max="12552" width="35.140625" style="159" customWidth="1"/>
    <col min="12553" max="12780" width="8.7109375" style="159"/>
    <col min="12781" max="12781" width="0" style="159" hidden="1" customWidth="1"/>
    <col min="12782" max="12782" width="33.28515625" style="159" customWidth="1"/>
    <col min="12783" max="12802" width="0" style="159" hidden="1" customWidth="1"/>
    <col min="12803" max="12807" width="11.42578125" style="159" customWidth="1"/>
    <col min="12808" max="12808" width="35.140625" style="159" customWidth="1"/>
    <col min="12809" max="13036" width="8.7109375" style="159"/>
    <col min="13037" max="13037" width="0" style="159" hidden="1" customWidth="1"/>
    <col min="13038" max="13038" width="33.28515625" style="159" customWidth="1"/>
    <col min="13039" max="13058" width="0" style="159" hidden="1" customWidth="1"/>
    <col min="13059" max="13063" width="11.42578125" style="159" customWidth="1"/>
    <col min="13064" max="13064" width="35.140625" style="159" customWidth="1"/>
    <col min="13065" max="13292" width="8.7109375" style="159"/>
    <col min="13293" max="13293" width="0" style="159" hidden="1" customWidth="1"/>
    <col min="13294" max="13294" width="33.28515625" style="159" customWidth="1"/>
    <col min="13295" max="13314" width="0" style="159" hidden="1" customWidth="1"/>
    <col min="13315" max="13319" width="11.42578125" style="159" customWidth="1"/>
    <col min="13320" max="13320" width="35.140625" style="159" customWidth="1"/>
    <col min="13321" max="13548" width="8.7109375" style="159"/>
    <col min="13549" max="13549" width="0" style="159" hidden="1" customWidth="1"/>
    <col min="13550" max="13550" width="33.28515625" style="159" customWidth="1"/>
    <col min="13551" max="13570" width="0" style="159" hidden="1" customWidth="1"/>
    <col min="13571" max="13575" width="11.42578125" style="159" customWidth="1"/>
    <col min="13576" max="13576" width="35.140625" style="159" customWidth="1"/>
    <col min="13577" max="13804" width="8.7109375" style="159"/>
    <col min="13805" max="13805" width="0" style="159" hidden="1" customWidth="1"/>
    <col min="13806" max="13806" width="33.28515625" style="159" customWidth="1"/>
    <col min="13807" max="13826" width="0" style="159" hidden="1" customWidth="1"/>
    <col min="13827" max="13831" width="11.42578125" style="159" customWidth="1"/>
    <col min="13832" max="13832" width="35.140625" style="159" customWidth="1"/>
    <col min="13833" max="14060" width="8.7109375" style="159"/>
    <col min="14061" max="14061" width="0" style="159" hidden="1" customWidth="1"/>
    <col min="14062" max="14062" width="33.28515625" style="159" customWidth="1"/>
    <col min="14063" max="14082" width="0" style="159" hidden="1" customWidth="1"/>
    <col min="14083" max="14087" width="11.42578125" style="159" customWidth="1"/>
    <col min="14088" max="14088" width="35.140625" style="159" customWidth="1"/>
    <col min="14089" max="14316" width="8.7109375" style="159"/>
    <col min="14317" max="14317" width="0" style="159" hidden="1" customWidth="1"/>
    <col min="14318" max="14318" width="33.28515625" style="159" customWidth="1"/>
    <col min="14319" max="14338" width="0" style="159" hidden="1" customWidth="1"/>
    <col min="14339" max="14343" width="11.42578125" style="159" customWidth="1"/>
    <col min="14344" max="14344" width="35.140625" style="159" customWidth="1"/>
    <col min="14345" max="14572" width="8.7109375" style="159"/>
    <col min="14573" max="14573" width="0" style="159" hidden="1" customWidth="1"/>
    <col min="14574" max="14574" width="33.28515625" style="159" customWidth="1"/>
    <col min="14575" max="14594" width="0" style="159" hidden="1" customWidth="1"/>
    <col min="14595" max="14599" width="11.42578125" style="159" customWidth="1"/>
    <col min="14600" max="14600" width="35.140625" style="159" customWidth="1"/>
    <col min="14601" max="14828" width="8.7109375" style="159"/>
    <col min="14829" max="14829" width="0" style="159" hidden="1" customWidth="1"/>
    <col min="14830" max="14830" width="33.28515625" style="159" customWidth="1"/>
    <col min="14831" max="14850" width="0" style="159" hidden="1" customWidth="1"/>
    <col min="14851" max="14855" width="11.42578125" style="159" customWidth="1"/>
    <col min="14856" max="14856" width="35.140625" style="159" customWidth="1"/>
    <col min="14857" max="15084" width="8.7109375" style="159"/>
    <col min="15085" max="15085" width="0" style="159" hidden="1" customWidth="1"/>
    <col min="15086" max="15086" width="33.28515625" style="159" customWidth="1"/>
    <col min="15087" max="15106" width="0" style="159" hidden="1" customWidth="1"/>
    <col min="15107" max="15111" width="11.42578125" style="159" customWidth="1"/>
    <col min="15112" max="15112" width="35.140625" style="159" customWidth="1"/>
    <col min="15113" max="15340" width="8.7109375" style="159"/>
    <col min="15341" max="15341" width="0" style="159" hidden="1" customWidth="1"/>
    <col min="15342" max="15342" width="33.28515625" style="159" customWidth="1"/>
    <col min="15343" max="15362" width="0" style="159" hidden="1" customWidth="1"/>
    <col min="15363" max="15367" width="11.42578125" style="159" customWidth="1"/>
    <col min="15368" max="15368" width="35.140625" style="159" customWidth="1"/>
    <col min="15369" max="15596" width="8.7109375" style="159"/>
    <col min="15597" max="15597" width="0" style="159" hidden="1" customWidth="1"/>
    <col min="15598" max="15598" width="33.28515625" style="159" customWidth="1"/>
    <col min="15599" max="15618" width="0" style="159" hidden="1" customWidth="1"/>
    <col min="15619" max="15623" width="11.42578125" style="159" customWidth="1"/>
    <col min="15624" max="15624" width="35.140625" style="159" customWidth="1"/>
    <col min="15625" max="15852" width="8.7109375" style="159"/>
    <col min="15853" max="15853" width="0" style="159" hidden="1" customWidth="1"/>
    <col min="15854" max="15854" width="33.28515625" style="159" customWidth="1"/>
    <col min="15855" max="15874" width="0" style="159" hidden="1" customWidth="1"/>
    <col min="15875" max="15879" width="11.42578125" style="159" customWidth="1"/>
    <col min="15880" max="15880" width="35.140625" style="159" customWidth="1"/>
    <col min="15881" max="16108" width="8.7109375" style="159"/>
    <col min="16109" max="16109" width="0" style="159" hidden="1" customWidth="1"/>
    <col min="16110" max="16110" width="33.28515625" style="159" customWidth="1"/>
    <col min="16111" max="16130" width="0" style="159" hidden="1" customWidth="1"/>
    <col min="16131" max="16135" width="11.42578125" style="159" customWidth="1"/>
    <col min="16136" max="16136" width="35.140625" style="159" customWidth="1"/>
    <col min="16137" max="16384" width="8.7109375" style="159"/>
  </cols>
  <sheetData>
    <row r="1" spans="1:15" s="6" customFormat="1" ht="19.5" customHeight="1">
      <c r="A1" s="29"/>
      <c r="B1" s="441" t="s">
        <v>259</v>
      </c>
      <c r="H1" s="48"/>
    </row>
    <row r="2" spans="1:15" ht="22.5" customHeight="1">
      <c r="A2" s="155"/>
      <c r="B2" s="156" t="s">
        <v>232</v>
      </c>
      <c r="C2" s="157"/>
      <c r="D2" s="157"/>
      <c r="E2" s="157"/>
      <c r="F2" s="157"/>
      <c r="G2" s="157"/>
      <c r="H2" s="375"/>
    </row>
    <row r="3" spans="1:15" ht="20.100000000000001" customHeight="1">
      <c r="A3" s="155"/>
      <c r="B3" s="160" t="s">
        <v>321</v>
      </c>
      <c r="C3" s="157"/>
      <c r="D3" s="157"/>
      <c r="E3" s="157"/>
      <c r="F3" s="157"/>
      <c r="G3" s="157"/>
      <c r="H3" s="375"/>
    </row>
    <row r="4" spans="1:15" ht="20.100000000000001" customHeight="1">
      <c r="A4" s="155"/>
      <c r="B4" s="161" t="s">
        <v>248</v>
      </c>
      <c r="C4" s="157"/>
      <c r="D4" s="157"/>
      <c r="E4" s="157"/>
      <c r="F4" s="157"/>
      <c r="G4" s="157"/>
      <c r="H4" s="162" t="s">
        <v>257</v>
      </c>
    </row>
    <row r="5" spans="1:15" s="167" customFormat="1" ht="20.100000000000001" customHeight="1">
      <c r="A5" s="163"/>
      <c r="B5" s="164" t="s">
        <v>2</v>
      </c>
      <c r="C5" s="165"/>
      <c r="D5" s="165"/>
      <c r="E5" s="165"/>
      <c r="F5" s="165"/>
      <c r="G5" s="165"/>
      <c r="H5" s="220" t="s">
        <v>3</v>
      </c>
    </row>
    <row r="6" spans="1:15" ht="24.95" customHeight="1">
      <c r="A6" s="155"/>
      <c r="B6" s="222"/>
      <c r="C6" s="329">
        <v>2009</v>
      </c>
      <c r="D6" s="329">
        <v>2010</v>
      </c>
      <c r="E6" s="412">
        <v>2011</v>
      </c>
      <c r="F6" s="413">
        <v>2012</v>
      </c>
      <c r="G6" s="413">
        <v>2013</v>
      </c>
      <c r="H6" s="223"/>
      <c r="K6" s="693">
        <v>2009</v>
      </c>
      <c r="L6" s="693">
        <v>2010</v>
      </c>
      <c r="M6" s="694">
        <v>2011</v>
      </c>
      <c r="N6" s="698">
        <v>2012</v>
      </c>
      <c r="O6" s="698">
        <v>2013</v>
      </c>
    </row>
    <row r="7" spans="1:15" ht="30" customHeight="1">
      <c r="A7" s="155"/>
      <c r="B7" s="226" t="s">
        <v>4</v>
      </c>
      <c r="C7" s="348">
        <v>5037.7513513513513</v>
      </c>
      <c r="D7" s="348">
        <v>5579.8270270270268</v>
      </c>
      <c r="E7" s="348">
        <v>5456.0216216216213</v>
      </c>
      <c r="F7" s="692">
        <v>0</v>
      </c>
      <c r="G7" s="692">
        <v>0</v>
      </c>
      <c r="H7" s="198" t="s">
        <v>5</v>
      </c>
      <c r="J7" s="170"/>
      <c r="K7" s="695">
        <v>5037.7513513513513</v>
      </c>
      <c r="L7" s="695">
        <v>5579.8270270270268</v>
      </c>
      <c r="M7" s="695">
        <v>5456.0216216216213</v>
      </c>
      <c r="N7" s="699">
        <v>0</v>
      </c>
      <c r="O7" s="699">
        <v>0</v>
      </c>
    </row>
    <row r="8" spans="1:15" ht="30" customHeight="1">
      <c r="A8" s="155"/>
      <c r="B8" s="226" t="s">
        <v>6</v>
      </c>
      <c r="C8" s="348">
        <v>19415.437837837839</v>
      </c>
      <c r="D8" s="348">
        <v>20898.572972972972</v>
      </c>
      <c r="E8" s="348">
        <v>21223.610810810809</v>
      </c>
      <c r="F8" s="692">
        <v>0</v>
      </c>
      <c r="G8" s="692">
        <v>0</v>
      </c>
      <c r="H8" s="200" t="s">
        <v>7</v>
      </c>
      <c r="J8" s="170"/>
      <c r="K8" s="695">
        <v>19415.437837837839</v>
      </c>
      <c r="L8" s="695">
        <v>20898.572972972972</v>
      </c>
      <c r="M8" s="695">
        <v>21223.610810810809</v>
      </c>
      <c r="N8" s="699">
        <v>0</v>
      </c>
      <c r="O8" s="699">
        <v>0</v>
      </c>
    </row>
    <row r="9" spans="1:15" ht="30" customHeight="1">
      <c r="A9" s="155"/>
      <c r="B9" s="226" t="s">
        <v>80</v>
      </c>
      <c r="C9" s="348">
        <v>1164.9945945945947</v>
      </c>
      <c r="D9" s="348">
        <v>72.324324324324323</v>
      </c>
      <c r="E9" s="348">
        <v>172.1081081081081</v>
      </c>
      <c r="F9" s="692">
        <v>0</v>
      </c>
      <c r="G9" s="692">
        <v>0</v>
      </c>
      <c r="H9" s="198" t="s">
        <v>9</v>
      </c>
      <c r="J9" s="170"/>
      <c r="K9" s="695">
        <v>1164.9945945945947</v>
      </c>
      <c r="L9" s="695">
        <v>72.324324324324323</v>
      </c>
      <c r="M9" s="695">
        <v>172.1081081081081</v>
      </c>
      <c r="N9" s="699">
        <v>0</v>
      </c>
      <c r="O9" s="699">
        <v>0</v>
      </c>
    </row>
    <row r="10" spans="1:15" ht="30" customHeight="1">
      <c r="A10" s="155"/>
      <c r="B10" s="171" t="s">
        <v>10</v>
      </c>
      <c r="C10" s="348">
        <v>6423.7837837837842</v>
      </c>
      <c r="D10" s="348">
        <v>7295.610810810811</v>
      </c>
      <c r="E10" s="348">
        <v>8246.356756756757</v>
      </c>
      <c r="F10" s="692">
        <v>0</v>
      </c>
      <c r="G10" s="692">
        <v>0</v>
      </c>
      <c r="H10" s="198" t="s">
        <v>147</v>
      </c>
      <c r="J10" s="170"/>
      <c r="K10" s="695">
        <v>6423.7837837837842</v>
      </c>
      <c r="L10" s="695">
        <v>7295.610810810811</v>
      </c>
      <c r="M10" s="695">
        <v>8246.356756756757</v>
      </c>
      <c r="N10" s="699">
        <v>0</v>
      </c>
      <c r="O10" s="699">
        <v>0</v>
      </c>
    </row>
    <row r="11" spans="1:15" ht="30" customHeight="1">
      <c r="A11" s="155"/>
      <c r="B11" s="230" t="s">
        <v>12</v>
      </c>
      <c r="C11" s="348">
        <v>7858.897297297297</v>
      </c>
      <c r="D11" s="348">
        <v>8738.1621621621616</v>
      </c>
      <c r="E11" s="348">
        <v>4607.6540540540536</v>
      </c>
      <c r="F11" s="692">
        <v>0</v>
      </c>
      <c r="G11" s="692">
        <v>0</v>
      </c>
      <c r="H11" s="200" t="s">
        <v>13</v>
      </c>
      <c r="J11" s="170"/>
      <c r="K11" s="695">
        <v>7858.897297297297</v>
      </c>
      <c r="L11" s="695">
        <v>8738.1621621621616</v>
      </c>
      <c r="M11" s="695">
        <v>4607.6540540540536</v>
      </c>
      <c r="N11" s="699">
        <v>0</v>
      </c>
      <c r="O11" s="699">
        <v>0</v>
      </c>
    </row>
    <row r="12" spans="1:15" ht="30" customHeight="1">
      <c r="A12" s="155"/>
      <c r="B12" s="226" t="s">
        <v>14</v>
      </c>
      <c r="C12" s="348">
        <v>9180.1729729729723</v>
      </c>
      <c r="D12" s="348">
        <v>10567.740540540541</v>
      </c>
      <c r="E12" s="348">
        <v>8856.2594594594593</v>
      </c>
      <c r="F12" s="692">
        <v>0</v>
      </c>
      <c r="G12" s="692">
        <v>0</v>
      </c>
      <c r="H12" s="206" t="s">
        <v>15</v>
      </c>
      <c r="I12" s="177"/>
      <c r="J12" s="170"/>
      <c r="K12" s="695">
        <v>9180.1729729729723</v>
      </c>
      <c r="L12" s="695">
        <v>10567.740540540541</v>
      </c>
      <c r="M12" s="695">
        <v>8856.2594594594593</v>
      </c>
      <c r="N12" s="699">
        <v>0</v>
      </c>
      <c r="O12" s="699">
        <v>0</v>
      </c>
    </row>
    <row r="13" spans="1:15" ht="15.75" hidden="1" customHeight="1">
      <c r="A13" s="155"/>
      <c r="B13" s="414" t="s">
        <v>16</v>
      </c>
      <c r="C13" s="415"/>
      <c r="D13" s="415"/>
      <c r="E13" s="415"/>
      <c r="F13" s="415"/>
      <c r="G13" s="415"/>
      <c r="H13" s="416" t="s">
        <v>17</v>
      </c>
      <c r="I13" s="177"/>
      <c r="J13" s="208"/>
      <c r="K13" s="696"/>
      <c r="L13" s="696"/>
      <c r="M13" s="696"/>
      <c r="N13" s="696"/>
      <c r="O13" s="696"/>
    </row>
    <row r="14" spans="1:15" ht="24.95" customHeight="1">
      <c r="A14" s="155"/>
      <c r="B14" s="231" t="s">
        <v>18</v>
      </c>
      <c r="C14" s="184">
        <v>30720.691891891896</v>
      </c>
      <c r="D14" s="184">
        <v>32016.756756756749</v>
      </c>
      <c r="E14" s="184">
        <v>30849.491891891888</v>
      </c>
      <c r="F14" s="184">
        <v>24124.302659459463</v>
      </c>
      <c r="G14" s="184">
        <v>18696.334561081083</v>
      </c>
      <c r="H14" s="204" t="s">
        <v>19</v>
      </c>
      <c r="J14" s="170"/>
      <c r="K14" s="697">
        <v>30720.691891891896</v>
      </c>
      <c r="L14" s="697">
        <v>32016.756756756749</v>
      </c>
      <c r="M14" s="697">
        <v>30849.491891891888</v>
      </c>
      <c r="N14" s="697">
        <v>24124.302659459463</v>
      </c>
      <c r="O14" s="697">
        <v>18696.334561081083</v>
      </c>
    </row>
    <row r="15" spans="1:15" ht="17.25" customHeight="1">
      <c r="A15" s="233"/>
      <c r="B15" s="212" t="s">
        <v>167</v>
      </c>
      <c r="C15" s="417"/>
      <c r="D15" s="417"/>
      <c r="E15" s="417"/>
      <c r="F15" s="417"/>
      <c r="G15" s="417"/>
      <c r="H15" s="418" t="s">
        <v>93</v>
      </c>
    </row>
    <row r="16" spans="1:15" ht="14.25" hidden="1" customHeight="1">
      <c r="A16" s="155"/>
      <c r="B16" s="419"/>
      <c r="C16" s="183"/>
      <c r="D16" s="183"/>
      <c r="E16" s="183"/>
      <c r="F16" s="183"/>
      <c r="G16" s="183"/>
      <c r="H16" s="420"/>
    </row>
    <row r="17" spans="1:15" ht="14.25" hidden="1" customHeight="1">
      <c r="A17" s="155"/>
      <c r="B17" s="239"/>
      <c r="C17" s="240"/>
      <c r="D17" s="240"/>
      <c r="E17" s="240"/>
      <c r="F17" s="240"/>
      <c r="G17" s="240"/>
      <c r="H17" s="304"/>
    </row>
    <row r="18" spans="1:15" ht="14.25" hidden="1" customHeight="1">
      <c r="A18" s="155"/>
      <c r="B18" s="239"/>
      <c r="C18" s="240"/>
      <c r="D18" s="240"/>
      <c r="E18" s="240"/>
      <c r="F18" s="240"/>
      <c r="G18" s="240"/>
      <c r="H18" s="304"/>
    </row>
    <row r="19" spans="1:15" ht="14.25" hidden="1" customHeight="1">
      <c r="A19" s="155"/>
      <c r="B19" s="239"/>
      <c r="C19" s="240"/>
      <c r="D19" s="240"/>
      <c r="E19" s="240"/>
      <c r="F19" s="240"/>
      <c r="G19" s="240"/>
      <c r="H19" s="304"/>
    </row>
    <row r="20" spans="1:15" ht="14.25" hidden="1" customHeight="1">
      <c r="A20" s="155"/>
      <c r="B20" s="239"/>
      <c r="C20" s="240"/>
      <c r="D20" s="240"/>
      <c r="E20" s="240"/>
      <c r="F20" s="240"/>
      <c r="G20" s="240"/>
      <c r="H20" s="304"/>
    </row>
    <row r="21" spans="1:15" ht="14.25" hidden="1" customHeight="1">
      <c r="A21" s="155"/>
      <c r="B21" s="239"/>
      <c r="C21" s="240"/>
      <c r="D21" s="240"/>
      <c r="E21" s="240"/>
      <c r="F21" s="240"/>
      <c r="G21" s="240"/>
      <c r="H21" s="304"/>
    </row>
    <row r="22" spans="1:15" ht="14.25" hidden="1" customHeight="1">
      <c r="A22" s="155"/>
      <c r="B22" s="239"/>
      <c r="C22" s="240"/>
      <c r="D22" s="240"/>
      <c r="E22" s="240"/>
      <c r="F22" s="240"/>
      <c r="G22" s="240"/>
      <c r="H22" s="304"/>
    </row>
    <row r="23" spans="1:15" ht="15" customHeight="1">
      <c r="A23" s="233"/>
      <c r="B23" s="425" t="s">
        <v>225</v>
      </c>
      <c r="C23" s="417"/>
      <c r="D23" s="417"/>
      <c r="E23" s="417"/>
      <c r="F23" s="417"/>
      <c r="G23" s="417"/>
      <c r="H23" s="418" t="s">
        <v>226</v>
      </c>
    </row>
    <row r="24" spans="1:15" s="244" customFormat="1" ht="21.75" customHeight="1">
      <c r="A24" s="233"/>
      <c r="B24" s="423"/>
      <c r="C24" s="243"/>
      <c r="D24" s="243"/>
      <c r="E24" s="243"/>
      <c r="F24" s="243"/>
      <c r="G24" s="243"/>
      <c r="H24" s="193"/>
    </row>
    <row r="25" spans="1:15" ht="22.5" customHeight="1">
      <c r="A25" s="155"/>
      <c r="B25" s="156" t="s">
        <v>322</v>
      </c>
      <c r="C25" s="157"/>
      <c r="D25" s="157"/>
      <c r="E25" s="157"/>
      <c r="F25" s="157"/>
      <c r="G25" s="157"/>
      <c r="H25" s="158"/>
    </row>
    <row r="26" spans="1:15" ht="20.100000000000001" customHeight="1">
      <c r="A26" s="155"/>
      <c r="B26" s="160" t="s">
        <v>323</v>
      </c>
      <c r="C26" s="157"/>
      <c r="D26" s="157"/>
      <c r="E26" s="157"/>
      <c r="F26" s="157"/>
      <c r="G26" s="157"/>
      <c r="H26" s="158"/>
      <c r="I26" s="194"/>
    </row>
    <row r="27" spans="1:15" ht="20.100000000000001" customHeight="1">
      <c r="A27" s="155"/>
      <c r="B27" s="161" t="str">
        <f>+$B$4</f>
        <v>Syrian Arab Republic</v>
      </c>
      <c r="C27" s="157"/>
      <c r="D27" s="157"/>
      <c r="E27" s="157"/>
      <c r="F27" s="157"/>
      <c r="G27" s="157"/>
      <c r="H27" s="162" t="str">
        <f>+$H$4</f>
        <v>الجمهورية العربية السورية</v>
      </c>
    </row>
    <row r="28" spans="1:15" s="167" customFormat="1" ht="20.100000000000001" customHeight="1">
      <c r="A28" s="163"/>
      <c r="B28" s="219" t="str">
        <f>+$B$5</f>
        <v>In millions of dollars</v>
      </c>
      <c r="C28" s="165"/>
      <c r="D28" s="165"/>
      <c r="E28" s="165"/>
      <c r="F28" s="165"/>
      <c r="G28" s="165"/>
      <c r="H28" s="166" t="str">
        <f>+$H$5</f>
        <v>بملايين الدولارات</v>
      </c>
    </row>
    <row r="29" spans="1:15" ht="24.95" customHeight="1">
      <c r="A29" s="155"/>
      <c r="B29" s="247"/>
      <c r="C29" s="329">
        <v>2009</v>
      </c>
      <c r="D29" s="329">
        <v>2010</v>
      </c>
      <c r="E29" s="412">
        <v>2011</v>
      </c>
      <c r="F29" s="413">
        <v>2012</v>
      </c>
      <c r="G29" s="413">
        <v>2013</v>
      </c>
      <c r="H29" s="223"/>
      <c r="K29" s="701">
        <v>2009</v>
      </c>
      <c r="L29" s="701">
        <v>2010</v>
      </c>
      <c r="M29" s="702">
        <v>2011</v>
      </c>
      <c r="N29" s="707">
        <v>2012</v>
      </c>
      <c r="O29" s="707">
        <v>2013</v>
      </c>
    </row>
    <row r="30" spans="1:15" ht="18.75" customHeight="1">
      <c r="A30" s="155"/>
      <c r="B30" s="195" t="s">
        <v>24</v>
      </c>
      <c r="C30" s="249"/>
      <c r="D30" s="249"/>
      <c r="E30" s="249"/>
      <c r="F30" s="249"/>
      <c r="G30" s="249"/>
      <c r="H30" s="196" t="s">
        <v>25</v>
      </c>
      <c r="J30" s="170"/>
      <c r="K30" s="703"/>
      <c r="L30" s="703"/>
      <c r="M30" s="703"/>
      <c r="N30" s="703"/>
      <c r="O30" s="703"/>
    </row>
    <row r="31" spans="1:15" ht="30" customHeight="1">
      <c r="A31" s="155" t="s">
        <v>26</v>
      </c>
      <c r="B31" s="197" t="s">
        <v>27</v>
      </c>
      <c r="C31" s="360">
        <v>5730.7675675675673</v>
      </c>
      <c r="D31" s="360">
        <v>5178.9621621621618</v>
      </c>
      <c r="E31" s="360">
        <v>6092.0864864864861</v>
      </c>
      <c r="F31" s="700">
        <v>0</v>
      </c>
      <c r="G31" s="700">
        <v>0</v>
      </c>
      <c r="H31" s="198" t="s">
        <v>28</v>
      </c>
      <c r="J31" s="170"/>
      <c r="K31" s="704">
        <v>5730.7675675675673</v>
      </c>
      <c r="L31" s="704">
        <v>5178.9621621621618</v>
      </c>
      <c r="M31" s="704">
        <v>6092.0864864864861</v>
      </c>
      <c r="N31" s="708">
        <v>0</v>
      </c>
      <c r="O31" s="708">
        <v>0</v>
      </c>
    </row>
    <row r="32" spans="1:15" ht="21.95" customHeight="1">
      <c r="A32" s="155" t="s">
        <v>29</v>
      </c>
      <c r="B32" s="197" t="s">
        <v>30</v>
      </c>
      <c r="C32" s="360">
        <v>3131.5978997562875</v>
      </c>
      <c r="D32" s="360">
        <v>4152.3243243243242</v>
      </c>
      <c r="E32" s="360">
        <v>3968.3675675675677</v>
      </c>
      <c r="F32" s="700">
        <v>0</v>
      </c>
      <c r="G32" s="700">
        <v>0</v>
      </c>
      <c r="H32" s="198" t="s">
        <v>31</v>
      </c>
      <c r="J32" s="170"/>
      <c r="K32" s="704">
        <v>3131.5978997562875</v>
      </c>
      <c r="L32" s="704">
        <v>4152.3243243243242</v>
      </c>
      <c r="M32" s="704">
        <v>3968.3675675675677</v>
      </c>
      <c r="N32" s="708">
        <v>0</v>
      </c>
      <c r="O32" s="708">
        <v>0</v>
      </c>
    </row>
    <row r="33" spans="1:15" ht="18.75" customHeight="1">
      <c r="A33" s="155" t="s">
        <v>32</v>
      </c>
      <c r="B33" s="197" t="s">
        <v>33</v>
      </c>
      <c r="C33" s="360">
        <v>2945.464143418963</v>
      </c>
      <c r="D33" s="360">
        <v>2849.0162162162164</v>
      </c>
      <c r="E33" s="360">
        <v>2080.8216216216215</v>
      </c>
      <c r="F33" s="700">
        <v>0</v>
      </c>
      <c r="G33" s="700">
        <v>0</v>
      </c>
      <c r="H33" s="198" t="s">
        <v>34</v>
      </c>
      <c r="J33" s="170"/>
      <c r="K33" s="704">
        <v>2945.464143418963</v>
      </c>
      <c r="L33" s="704">
        <v>2849.0162162162164</v>
      </c>
      <c r="M33" s="704">
        <v>2080.8216216216215</v>
      </c>
      <c r="N33" s="708">
        <v>0</v>
      </c>
      <c r="O33" s="708">
        <v>0</v>
      </c>
    </row>
    <row r="34" spans="1:15" ht="19.5" customHeight="1">
      <c r="A34" s="155" t="s">
        <v>35</v>
      </c>
      <c r="B34" s="197" t="s">
        <v>216</v>
      </c>
      <c r="C34" s="360">
        <v>874.3974162842087</v>
      </c>
      <c r="D34" s="360">
        <v>830.96216216216214</v>
      </c>
      <c r="E34" s="360">
        <v>866.89729729729731</v>
      </c>
      <c r="F34" s="700">
        <v>0</v>
      </c>
      <c r="G34" s="700">
        <v>0</v>
      </c>
      <c r="H34" s="198" t="s">
        <v>217</v>
      </c>
      <c r="J34" s="170"/>
      <c r="K34" s="704">
        <v>874.3974162842087</v>
      </c>
      <c r="L34" s="704">
        <v>830.96216216216214</v>
      </c>
      <c r="M34" s="704">
        <v>866.89729729729731</v>
      </c>
      <c r="N34" s="708">
        <v>0</v>
      </c>
      <c r="O34" s="708">
        <v>0</v>
      </c>
    </row>
    <row r="35" spans="1:15" ht="19.5" customHeight="1">
      <c r="A35" s="155" t="s">
        <v>38</v>
      </c>
      <c r="B35" s="199" t="s">
        <v>39</v>
      </c>
      <c r="C35" s="360">
        <v>1111.3297297297297</v>
      </c>
      <c r="D35" s="360">
        <v>1155.5243243243244</v>
      </c>
      <c r="E35" s="360">
        <v>1311.3297297297297</v>
      </c>
      <c r="F35" s="700">
        <v>0</v>
      </c>
      <c r="G35" s="700">
        <v>0</v>
      </c>
      <c r="H35" s="200" t="s">
        <v>40</v>
      </c>
      <c r="J35" s="170"/>
      <c r="K35" s="704">
        <v>1111.3297297297297</v>
      </c>
      <c r="L35" s="704">
        <v>1155.5243243243244</v>
      </c>
      <c r="M35" s="704">
        <v>1311.3297297297297</v>
      </c>
      <c r="N35" s="708">
        <v>0</v>
      </c>
      <c r="O35" s="708">
        <v>0</v>
      </c>
    </row>
    <row r="36" spans="1:15" ht="30" customHeight="1">
      <c r="A36" s="155" t="s">
        <v>41</v>
      </c>
      <c r="B36" s="197" t="s">
        <v>42</v>
      </c>
      <c r="C36" s="360">
        <v>6375.9351351351352</v>
      </c>
      <c r="D36" s="360">
        <v>6430.8540540540544</v>
      </c>
      <c r="E36" s="360">
        <v>5333.3621621621623</v>
      </c>
      <c r="F36" s="700">
        <v>0</v>
      </c>
      <c r="G36" s="700">
        <v>0</v>
      </c>
      <c r="H36" s="198" t="s">
        <v>43</v>
      </c>
      <c r="J36" s="170"/>
      <c r="K36" s="704">
        <v>6375.9351351351352</v>
      </c>
      <c r="L36" s="704">
        <v>6430.8540540540544</v>
      </c>
      <c r="M36" s="704">
        <v>5333.3621621621623</v>
      </c>
      <c r="N36" s="708">
        <v>0</v>
      </c>
      <c r="O36" s="708">
        <v>0</v>
      </c>
    </row>
    <row r="37" spans="1:15" ht="30" customHeight="1">
      <c r="A37" s="155" t="s">
        <v>44</v>
      </c>
      <c r="B37" s="197" t="s">
        <v>45</v>
      </c>
      <c r="C37" s="360">
        <v>3783.5243243243244</v>
      </c>
      <c r="D37" s="360">
        <v>4124.9297297297298</v>
      </c>
      <c r="E37" s="360">
        <v>3641.1891891891892</v>
      </c>
      <c r="F37" s="700">
        <v>0</v>
      </c>
      <c r="G37" s="700">
        <v>0</v>
      </c>
      <c r="H37" s="200" t="s">
        <v>46</v>
      </c>
      <c r="J37" s="170"/>
      <c r="K37" s="704">
        <v>3783.5243243243244</v>
      </c>
      <c r="L37" s="704">
        <v>4124.9297297297298</v>
      </c>
      <c r="M37" s="704">
        <v>3641.1891891891892</v>
      </c>
      <c r="N37" s="708">
        <v>0</v>
      </c>
      <c r="O37" s="708">
        <v>0</v>
      </c>
    </row>
    <row r="38" spans="1:15" ht="36.75" customHeight="1">
      <c r="A38" s="155" t="s">
        <v>47</v>
      </c>
      <c r="B38" s="197" t="s">
        <v>227</v>
      </c>
      <c r="C38" s="360">
        <v>1629.4918918918918</v>
      </c>
      <c r="D38" s="360">
        <v>1722.3567567567568</v>
      </c>
      <c r="E38" s="360">
        <v>1742.7243243243242</v>
      </c>
      <c r="F38" s="700">
        <v>0</v>
      </c>
      <c r="G38" s="700">
        <v>0</v>
      </c>
      <c r="H38" s="198" t="s">
        <v>228</v>
      </c>
      <c r="J38" s="170"/>
      <c r="K38" s="704">
        <v>1629.4918918918918</v>
      </c>
      <c r="L38" s="704">
        <v>1722.3567567567568</v>
      </c>
      <c r="M38" s="704">
        <v>1742.7243243243242</v>
      </c>
      <c r="N38" s="708">
        <v>0</v>
      </c>
      <c r="O38" s="708">
        <v>0</v>
      </c>
    </row>
    <row r="39" spans="1:15" ht="30" customHeight="1">
      <c r="A39" s="155" t="s">
        <v>50</v>
      </c>
      <c r="B39" s="197" t="s">
        <v>218</v>
      </c>
      <c r="C39" s="424">
        <v>0</v>
      </c>
      <c r="D39" s="424">
        <v>0</v>
      </c>
      <c r="E39" s="424">
        <v>0</v>
      </c>
      <c r="F39" s="692">
        <v>0</v>
      </c>
      <c r="G39" s="692">
        <v>0</v>
      </c>
      <c r="H39" s="198" t="s">
        <v>219</v>
      </c>
      <c r="J39" s="170"/>
      <c r="K39" s="705">
        <v>0</v>
      </c>
      <c r="L39" s="705">
        <v>0</v>
      </c>
      <c r="M39" s="705">
        <v>0</v>
      </c>
      <c r="N39" s="708">
        <v>0</v>
      </c>
      <c r="O39" s="708">
        <v>0</v>
      </c>
    </row>
    <row r="40" spans="1:15" ht="35.25" customHeight="1">
      <c r="A40" s="155" t="s">
        <v>53</v>
      </c>
      <c r="B40" s="197" t="s">
        <v>87</v>
      </c>
      <c r="C40" s="360">
        <v>1165.9891891891891</v>
      </c>
      <c r="D40" s="360">
        <v>1270.918918918919</v>
      </c>
      <c r="E40" s="360">
        <v>1245.4918918918918</v>
      </c>
      <c r="F40" s="700">
        <v>0</v>
      </c>
      <c r="G40" s="700">
        <v>0</v>
      </c>
      <c r="H40" s="202" t="s">
        <v>55</v>
      </c>
      <c r="J40" s="170"/>
      <c r="K40" s="704">
        <v>1165.9891891891891</v>
      </c>
      <c r="L40" s="704">
        <v>1270.918918918919</v>
      </c>
      <c r="M40" s="704">
        <v>1245.4918918918918</v>
      </c>
      <c r="N40" s="708">
        <v>0</v>
      </c>
      <c r="O40" s="708">
        <v>0</v>
      </c>
    </row>
    <row r="41" spans="1:15" ht="19.5" customHeight="1">
      <c r="A41" s="233" t="s">
        <v>56</v>
      </c>
      <c r="B41" s="203" t="s">
        <v>57</v>
      </c>
      <c r="C41" s="352">
        <v>26748.497297297297</v>
      </c>
      <c r="D41" s="352">
        <v>27715.848648648647</v>
      </c>
      <c r="E41" s="352">
        <v>26282.270270270274</v>
      </c>
      <c r="F41" s="690">
        <v>0</v>
      </c>
      <c r="G41" s="690">
        <v>0</v>
      </c>
      <c r="H41" s="204" t="s">
        <v>58</v>
      </c>
      <c r="J41" s="170"/>
      <c r="K41" s="706">
        <v>26748.497297297297</v>
      </c>
      <c r="L41" s="706">
        <v>27715.848648648647</v>
      </c>
      <c r="M41" s="706">
        <v>26282.270270270274</v>
      </c>
      <c r="N41" s="709">
        <v>0</v>
      </c>
      <c r="O41" s="709">
        <v>0</v>
      </c>
    </row>
    <row r="42" spans="1:15" ht="30" customHeight="1">
      <c r="A42" s="155" t="s">
        <v>59</v>
      </c>
      <c r="B42" s="125" t="s">
        <v>98</v>
      </c>
      <c r="C42" s="360">
        <v>4057.8594594594597</v>
      </c>
      <c r="D42" s="360">
        <v>4473.2324324324327</v>
      </c>
      <c r="E42" s="360">
        <v>4641.6000000000004</v>
      </c>
      <c r="F42" s="700">
        <v>0</v>
      </c>
      <c r="G42" s="700">
        <v>0</v>
      </c>
      <c r="H42" s="205" t="s">
        <v>61</v>
      </c>
      <c r="J42" s="170"/>
      <c r="K42" s="704">
        <v>4057.8594594594597</v>
      </c>
      <c r="L42" s="704">
        <v>4473.2324324324327</v>
      </c>
      <c r="M42" s="704">
        <v>4641.6000000000004</v>
      </c>
      <c r="N42" s="708">
        <v>0</v>
      </c>
      <c r="O42" s="708">
        <v>0</v>
      </c>
    </row>
    <row r="43" spans="1:15" ht="30" customHeight="1">
      <c r="A43" s="155" t="s">
        <v>62</v>
      </c>
      <c r="B43" s="125" t="s">
        <v>99</v>
      </c>
      <c r="C43" s="360">
        <v>19.243243243243242</v>
      </c>
      <c r="D43" s="360">
        <v>21.189189189189189</v>
      </c>
      <c r="E43" s="360">
        <v>21.816216216216215</v>
      </c>
      <c r="F43" s="700">
        <v>0</v>
      </c>
      <c r="G43" s="700">
        <v>0</v>
      </c>
      <c r="H43" s="206" t="s">
        <v>64</v>
      </c>
      <c r="J43" s="170"/>
      <c r="K43" s="704">
        <v>19.243243243243242</v>
      </c>
      <c r="L43" s="704">
        <v>21.189189189189189</v>
      </c>
      <c r="M43" s="704">
        <v>21.816216216216215</v>
      </c>
      <c r="N43" s="708">
        <v>0</v>
      </c>
      <c r="O43" s="708">
        <v>0</v>
      </c>
    </row>
    <row r="44" spans="1:15" ht="30" customHeight="1">
      <c r="A44" s="155" t="s">
        <v>65</v>
      </c>
      <c r="B44" s="125" t="s">
        <v>66</v>
      </c>
      <c r="C44" s="424">
        <v>0</v>
      </c>
      <c r="D44" s="424">
        <v>0</v>
      </c>
      <c r="E44" s="424">
        <v>0</v>
      </c>
      <c r="F44" s="692">
        <v>0</v>
      </c>
      <c r="G44" s="692">
        <v>0</v>
      </c>
      <c r="H44" s="205" t="s">
        <v>67</v>
      </c>
      <c r="J44" s="170"/>
      <c r="K44" s="705">
        <v>0</v>
      </c>
      <c r="L44" s="705">
        <v>0</v>
      </c>
      <c r="M44" s="705">
        <v>0</v>
      </c>
      <c r="N44" s="708">
        <v>0</v>
      </c>
      <c r="O44" s="708">
        <v>0</v>
      </c>
    </row>
    <row r="45" spans="1:15" ht="30" customHeight="1">
      <c r="A45" s="155" t="s">
        <v>68</v>
      </c>
      <c r="B45" s="197" t="s">
        <v>69</v>
      </c>
      <c r="C45" s="360">
        <v>549.42702702702707</v>
      </c>
      <c r="D45" s="360">
        <v>533.12432432432433</v>
      </c>
      <c r="E45" s="360">
        <v>475.95675675675676</v>
      </c>
      <c r="F45" s="700">
        <v>0</v>
      </c>
      <c r="G45" s="700">
        <v>0</v>
      </c>
      <c r="H45" s="198" t="s">
        <v>70</v>
      </c>
      <c r="J45" s="170"/>
      <c r="K45" s="704">
        <v>549.42702702702707</v>
      </c>
      <c r="L45" s="704">
        <v>533.12432432432433</v>
      </c>
      <c r="M45" s="704">
        <v>475.95675675675676</v>
      </c>
      <c r="N45" s="708">
        <v>0</v>
      </c>
      <c r="O45" s="708">
        <v>0</v>
      </c>
    </row>
    <row r="46" spans="1:15" ht="21.95" customHeight="1">
      <c r="A46" s="233"/>
      <c r="B46" s="203" t="s">
        <v>142</v>
      </c>
      <c r="C46" s="352">
        <v>30276.172972972974</v>
      </c>
      <c r="D46" s="352">
        <v>31677.145945945944</v>
      </c>
      <c r="E46" s="352">
        <v>30469.72972972973</v>
      </c>
      <c r="F46" s="690">
        <v>0</v>
      </c>
      <c r="G46" s="690">
        <v>0</v>
      </c>
      <c r="H46" s="204" t="s">
        <v>89</v>
      </c>
      <c r="J46" s="170"/>
      <c r="K46" s="706">
        <v>30276.172972972974</v>
      </c>
      <c r="L46" s="706">
        <v>31677.145945945944</v>
      </c>
      <c r="M46" s="706">
        <v>30469.72972972973</v>
      </c>
      <c r="N46" s="709">
        <v>0</v>
      </c>
      <c r="O46" s="709">
        <v>0</v>
      </c>
    </row>
    <row r="47" spans="1:15" ht="31.5">
      <c r="A47" s="155" t="s">
        <v>73</v>
      </c>
      <c r="B47" s="125" t="s">
        <v>229</v>
      </c>
      <c r="C47" s="360">
        <v>444.51891891891893</v>
      </c>
      <c r="D47" s="360">
        <v>339.61081081081079</v>
      </c>
      <c r="E47" s="360">
        <v>379.76216216216216</v>
      </c>
      <c r="F47" s="700">
        <v>0</v>
      </c>
      <c r="G47" s="700">
        <v>0</v>
      </c>
      <c r="H47" s="198" t="s">
        <v>131</v>
      </c>
      <c r="J47" s="170"/>
      <c r="K47" s="704">
        <v>444.51891891891893</v>
      </c>
      <c r="L47" s="704">
        <v>339.61081081081079</v>
      </c>
      <c r="M47" s="704">
        <v>379.76216216216216</v>
      </c>
      <c r="N47" s="708">
        <v>0</v>
      </c>
      <c r="O47" s="708">
        <v>0</v>
      </c>
    </row>
    <row r="48" spans="1:15" ht="18.75" customHeight="1">
      <c r="A48" s="233" t="s">
        <v>76</v>
      </c>
      <c r="B48" s="231" t="s">
        <v>18</v>
      </c>
      <c r="C48" s="352">
        <v>30720.691891891893</v>
      </c>
      <c r="D48" s="352">
        <v>32016.756756756753</v>
      </c>
      <c r="E48" s="352">
        <v>30849.491891891892</v>
      </c>
      <c r="F48" s="352">
        <v>24124.302659459463</v>
      </c>
      <c r="G48" s="352">
        <v>18696.334561081083</v>
      </c>
      <c r="H48" s="204" t="s">
        <v>172</v>
      </c>
      <c r="J48" s="170"/>
      <c r="K48" s="706">
        <v>30720.691891891893</v>
      </c>
      <c r="L48" s="706">
        <v>32016.756756756753</v>
      </c>
      <c r="M48" s="706">
        <v>30849.491891891892</v>
      </c>
      <c r="N48" s="706">
        <v>24124.302659459463</v>
      </c>
      <c r="O48" s="706">
        <v>18696.334561081083</v>
      </c>
    </row>
    <row r="49" spans="1:8" ht="15" customHeight="1">
      <c r="A49" s="233"/>
      <c r="B49" s="212" t="s">
        <v>167</v>
      </c>
      <c r="C49" s="417"/>
      <c r="D49" s="417"/>
      <c r="E49" s="417"/>
      <c r="F49" s="417"/>
      <c r="G49" s="417"/>
      <c r="H49" s="418" t="s">
        <v>93</v>
      </c>
    </row>
    <row r="50" spans="1:8" ht="15" customHeight="1">
      <c r="A50" s="233"/>
      <c r="B50" s="425" t="s">
        <v>225</v>
      </c>
      <c r="C50" s="417"/>
      <c r="D50" s="417"/>
      <c r="E50" s="417"/>
      <c r="F50" s="417"/>
      <c r="G50" s="417"/>
      <c r="H50" s="418" t="s">
        <v>226</v>
      </c>
    </row>
    <row r="51" spans="1:8" ht="12.75" customHeight="1">
      <c r="A51" s="233"/>
      <c r="B51" s="212" t="s">
        <v>230</v>
      </c>
      <c r="C51" s="417"/>
      <c r="D51" s="417"/>
      <c r="E51" s="417"/>
      <c r="F51" s="417"/>
      <c r="G51" s="417"/>
      <c r="H51" s="418" t="s">
        <v>231</v>
      </c>
    </row>
    <row r="52" spans="1:8" ht="14.25" hidden="1" customHeight="1">
      <c r="A52" s="155"/>
      <c r="B52" s="254"/>
      <c r="C52" s="183"/>
      <c r="D52" s="183"/>
      <c r="E52" s="183"/>
      <c r="F52" s="183"/>
      <c r="G52" s="183"/>
      <c r="H52" s="421"/>
    </row>
    <row r="53" spans="1:8" ht="14.25" hidden="1" customHeight="1">
      <c r="A53" s="155"/>
      <c r="B53" s="254"/>
      <c r="C53" s="188"/>
      <c r="D53" s="188"/>
      <c r="E53" s="188"/>
      <c r="F53" s="188"/>
      <c r="G53" s="188"/>
      <c r="H53" s="421"/>
    </row>
    <row r="54" spans="1:8" ht="14.25" hidden="1" customHeight="1">
      <c r="A54" s="155"/>
      <c r="B54" s="254"/>
      <c r="C54" s="188"/>
      <c r="D54" s="188"/>
      <c r="E54" s="188"/>
      <c r="F54" s="188"/>
      <c r="G54" s="188"/>
      <c r="H54" s="421"/>
    </row>
    <row r="55" spans="1:8" ht="14.25" hidden="1" customHeight="1">
      <c r="A55" s="155"/>
      <c r="B55" s="254"/>
      <c r="C55" s="188"/>
      <c r="D55" s="188"/>
      <c r="E55" s="188"/>
      <c r="F55" s="188"/>
      <c r="G55" s="188"/>
      <c r="H55" s="421"/>
    </row>
    <row r="56" spans="1:8" ht="14.25" hidden="1" customHeight="1">
      <c r="A56" s="155"/>
      <c r="B56" s="254"/>
      <c r="C56" s="188"/>
      <c r="D56" s="188"/>
      <c r="E56" s="188"/>
      <c r="F56" s="188"/>
      <c r="G56" s="188"/>
      <c r="H56" s="284"/>
    </row>
    <row r="57" spans="1:8" ht="14.25" hidden="1" customHeight="1">
      <c r="A57" s="155"/>
      <c r="B57" s="212" t="s">
        <v>221</v>
      </c>
      <c r="C57" s="188"/>
      <c r="D57" s="188"/>
      <c r="E57" s="188"/>
      <c r="F57" s="188"/>
      <c r="G57" s="188"/>
      <c r="H57" s="410" t="s">
        <v>222</v>
      </c>
    </row>
    <row r="58" spans="1:8" ht="14.25" hidden="1" customHeight="1">
      <c r="A58" s="155"/>
      <c r="B58" s="372" t="s">
        <v>223</v>
      </c>
      <c r="C58" s="188"/>
      <c r="D58" s="188"/>
      <c r="E58" s="188"/>
      <c r="F58" s="188"/>
      <c r="G58" s="188"/>
      <c r="H58" s="215" t="s">
        <v>224</v>
      </c>
    </row>
    <row r="59" spans="1:8" ht="7.5" customHeight="1">
      <c r="C59" s="177"/>
      <c r="D59" s="177"/>
      <c r="E59" s="177"/>
      <c r="F59" s="177"/>
      <c r="G59" s="177"/>
    </row>
    <row r="63" spans="1:8" ht="18.75">
      <c r="B63" s="258"/>
    </row>
    <row r="64" spans="1:8" ht="18.75">
      <c r="B64" s="258"/>
      <c r="C64" s="422"/>
      <c r="D64" s="422"/>
      <c r="E64" s="422"/>
      <c r="F64" s="422"/>
      <c r="G64" s="422"/>
    </row>
  </sheetData>
  <dataConsolidate/>
  <hyperlinks>
    <hyperlink ref="B1" location="'List of Tables'!A1" display="LIST OF TABLES"/>
  </hyperlinks>
  <printOptions horizontalCentered="1" verticalCentered="1"/>
  <pageMargins left="0.78740157480314998" right="0.78740157480314998" top="0.98425196850393704" bottom="0.877952756" header="0.511811023622047" footer="0.94"/>
  <pageSetup paperSize="9" scale="61" firstPageNumber="55" orientation="portrait" horizontalDpi="4294967292" verticalDpi="4294967292" r:id="rId1"/>
  <headerFooter alignWithMargins="0"/>
</worksheet>
</file>

<file path=xl/worksheets/sheet17.xml><?xml version="1.0" encoding="utf-8"?>
<worksheet xmlns="http://schemas.openxmlformats.org/spreadsheetml/2006/main" xmlns:r="http://schemas.openxmlformats.org/officeDocument/2006/relationships">
  <dimension ref="A1:G42"/>
  <sheetViews>
    <sheetView view="pageBreakPreview" zoomScaleNormal="100" zoomScaleSheetLayoutView="100" workbookViewId="0">
      <pane ySplit="1" topLeftCell="A11" activePane="bottomLeft" state="frozenSplit"/>
      <selection pane="bottomLeft" activeCell="E45" sqref="E45"/>
    </sheetView>
  </sheetViews>
  <sheetFormatPr defaultRowHeight="15"/>
  <cols>
    <col min="1" max="1" width="33.42578125" customWidth="1"/>
    <col min="2" max="6" width="10.28515625" customWidth="1"/>
    <col min="7" max="7" width="35.85546875" customWidth="1"/>
  </cols>
  <sheetData>
    <row r="1" spans="1:7" s="6" customFormat="1" ht="19.5" customHeight="1">
      <c r="A1" s="441" t="s">
        <v>259</v>
      </c>
    </row>
    <row r="2" spans="1:7" ht="18">
      <c r="A2" s="454" t="s">
        <v>332</v>
      </c>
      <c r="B2" s="455"/>
      <c r="C2" s="455"/>
      <c r="D2" s="455"/>
      <c r="E2" s="455"/>
      <c r="F2" s="455"/>
      <c r="G2" s="456"/>
    </row>
    <row r="3" spans="1:7" ht="18.75">
      <c r="A3" s="457" t="s">
        <v>336</v>
      </c>
      <c r="B3" s="458"/>
      <c r="C3" s="458"/>
      <c r="D3" s="458"/>
      <c r="E3" s="458"/>
      <c r="F3" s="458"/>
      <c r="G3" s="456"/>
    </row>
    <row r="4" spans="1:7" ht="18.75">
      <c r="A4" s="459" t="s">
        <v>337</v>
      </c>
      <c r="B4" s="458"/>
      <c r="C4" s="458"/>
      <c r="D4" s="458"/>
      <c r="E4" s="458"/>
      <c r="F4" s="458"/>
      <c r="G4" s="460" t="s">
        <v>338</v>
      </c>
    </row>
    <row r="5" spans="1:7" ht="18.75">
      <c r="A5" s="461" t="s">
        <v>2</v>
      </c>
      <c r="B5" s="462"/>
      <c r="C5" s="462"/>
      <c r="D5" s="462"/>
      <c r="E5" s="462"/>
      <c r="F5" s="462"/>
      <c r="G5" s="463" t="s">
        <v>3</v>
      </c>
    </row>
    <row r="6" spans="1:7" ht="18.75">
      <c r="A6" s="464"/>
      <c r="B6" s="466">
        <v>2009</v>
      </c>
      <c r="C6" s="465">
        <v>2010</v>
      </c>
      <c r="D6" s="466">
        <v>2011</v>
      </c>
      <c r="E6" s="466">
        <v>2012</v>
      </c>
      <c r="F6" s="522">
        <v>2013</v>
      </c>
      <c r="G6" s="467"/>
    </row>
    <row r="7" spans="1:7" ht="31.5">
      <c r="A7" s="468" t="s">
        <v>4</v>
      </c>
      <c r="B7" s="691">
        <v>5331.346002532121</v>
      </c>
      <c r="C7" s="691">
        <v>5556.7209023171781</v>
      </c>
      <c r="D7" s="691">
        <v>5862.6568796582715</v>
      </c>
      <c r="E7" s="691">
        <v>6154.0770799277934</v>
      </c>
      <c r="F7" s="523">
        <v>0</v>
      </c>
      <c r="G7" s="469" t="s">
        <v>5</v>
      </c>
    </row>
    <row r="8" spans="1:7" ht="31.5">
      <c r="A8" s="468" t="s">
        <v>6</v>
      </c>
      <c r="B8" s="710">
        <v>19847.639899402155</v>
      </c>
      <c r="C8" s="710">
        <v>20823.912440569875</v>
      </c>
      <c r="D8" s="710">
        <v>21718.955874422125</v>
      </c>
      <c r="E8" s="710">
        <v>22430.294192570535</v>
      </c>
      <c r="F8" s="524">
        <v>0</v>
      </c>
      <c r="G8" s="471" t="s">
        <v>7</v>
      </c>
    </row>
    <row r="9" spans="1:7" ht="15.75">
      <c r="A9" s="468" t="s">
        <v>8</v>
      </c>
      <c r="B9" s="710">
        <v>50.387910809169966</v>
      </c>
      <c r="C9" s="710">
        <v>368.30737644637003</v>
      </c>
      <c r="D9" s="504">
        <v>-177.73277704236804</v>
      </c>
      <c r="E9" s="710">
        <v>512.10556415731094</v>
      </c>
      <c r="F9" s="524">
        <v>0</v>
      </c>
      <c r="G9" s="469" t="s">
        <v>9</v>
      </c>
    </row>
    <row r="10" spans="1:7" ht="15.75">
      <c r="A10" s="468" t="s">
        <v>10</v>
      </c>
      <c r="B10" s="710">
        <v>7634.6723066172171</v>
      </c>
      <c r="C10" s="710">
        <v>8176.8628717162073</v>
      </c>
      <c r="D10" s="710">
        <v>7123.828467448996</v>
      </c>
      <c r="E10" s="710">
        <v>7431.2196233354498</v>
      </c>
      <c r="F10" s="524">
        <v>0</v>
      </c>
      <c r="G10" s="469" t="s">
        <v>11</v>
      </c>
    </row>
    <row r="11" spans="1:7" ht="15.75">
      <c r="A11" s="472" t="s">
        <v>12</v>
      </c>
      <c r="B11" s="710">
        <v>16153.279622586329</v>
      </c>
      <c r="C11" s="710">
        <v>16043.875499015163</v>
      </c>
      <c r="D11" s="710">
        <v>15709.915355074916</v>
      </c>
      <c r="E11" s="710">
        <v>16435.054416507894</v>
      </c>
      <c r="F11" s="524">
        <v>0</v>
      </c>
      <c r="G11" s="471" t="s">
        <v>13</v>
      </c>
    </row>
    <row r="12" spans="1:7" ht="31.5">
      <c r="A12" s="468" t="s">
        <v>14</v>
      </c>
      <c r="B12" s="710">
        <v>16822.444635417527</v>
      </c>
      <c r="C12" s="710">
        <v>17808.95155033944</v>
      </c>
      <c r="D12" s="710">
        <v>17706.950083091368</v>
      </c>
      <c r="E12" s="710">
        <v>19163.380885086062</v>
      </c>
      <c r="F12" s="524">
        <v>0</v>
      </c>
      <c r="G12" s="473" t="s">
        <v>15</v>
      </c>
    </row>
    <row r="13" spans="1:7" ht="15.75" hidden="1">
      <c r="A13" s="525" t="s">
        <v>16</v>
      </c>
      <c r="B13" s="470"/>
      <c r="C13" s="470"/>
      <c r="D13" s="470"/>
      <c r="E13" s="470"/>
      <c r="F13" s="470"/>
      <c r="G13" s="526" t="s">
        <v>17</v>
      </c>
    </row>
    <row r="14" spans="1:7" ht="15.75">
      <c r="A14" s="474" t="s">
        <v>18</v>
      </c>
      <c r="B14" s="508">
        <v>32194.881106529476</v>
      </c>
      <c r="C14" s="508">
        <v>33160.727539725347</v>
      </c>
      <c r="D14" s="508">
        <v>32530.673716470574</v>
      </c>
      <c r="E14" s="508">
        <v>33799.36999141291</v>
      </c>
      <c r="F14" s="508">
        <v>34745.752351172472</v>
      </c>
      <c r="G14" s="475" t="s">
        <v>19</v>
      </c>
    </row>
    <row r="15" spans="1:7">
      <c r="A15" s="476" t="s">
        <v>333</v>
      </c>
      <c r="B15" s="527"/>
      <c r="C15" s="527"/>
      <c r="D15" s="527"/>
      <c r="E15" s="527"/>
      <c r="F15" s="527"/>
      <c r="G15" s="478" t="s">
        <v>334</v>
      </c>
    </row>
    <row r="16" spans="1:7">
      <c r="A16" s="479"/>
      <c r="B16" s="481"/>
      <c r="C16" s="481"/>
      <c r="D16" s="481"/>
      <c r="E16" s="481"/>
      <c r="F16" s="481"/>
      <c r="G16" s="482"/>
    </row>
    <row r="17" spans="1:7">
      <c r="A17" s="493"/>
      <c r="B17" s="494"/>
      <c r="C17" s="494"/>
      <c r="D17" s="494"/>
      <c r="E17" s="494"/>
      <c r="F17" s="494"/>
      <c r="G17" s="492"/>
    </row>
    <row r="18" spans="1:7" ht="21" customHeight="1">
      <c r="A18" s="454" t="s">
        <v>335</v>
      </c>
      <c r="B18" s="455"/>
      <c r="C18" s="455"/>
      <c r="D18" s="455"/>
      <c r="E18" s="455"/>
      <c r="F18" s="455"/>
      <c r="G18" s="495"/>
    </row>
    <row r="19" spans="1:7" ht="22.5" customHeight="1">
      <c r="A19" s="454" t="s">
        <v>339</v>
      </c>
      <c r="B19" s="455"/>
      <c r="C19" s="455"/>
      <c r="D19" s="455"/>
      <c r="E19" s="455"/>
      <c r="F19" s="455"/>
      <c r="G19" s="495"/>
    </row>
    <row r="20" spans="1:7" ht="18">
      <c r="A20" s="528" t="s">
        <v>337</v>
      </c>
      <c r="B20" s="455"/>
      <c r="C20" s="455"/>
      <c r="D20" s="455"/>
      <c r="E20" s="455"/>
      <c r="F20" s="455"/>
      <c r="G20" s="460" t="s">
        <v>338</v>
      </c>
    </row>
    <row r="21" spans="1:7" ht="18">
      <c r="A21" s="529" t="s">
        <v>2</v>
      </c>
      <c r="B21" s="496"/>
      <c r="C21" s="496"/>
      <c r="D21" s="496"/>
      <c r="E21" s="496"/>
      <c r="F21" s="496"/>
      <c r="G21" s="463" t="s">
        <v>3</v>
      </c>
    </row>
    <row r="22" spans="1:7" ht="18.75">
      <c r="A22" s="497"/>
      <c r="B22" s="466">
        <v>2009</v>
      </c>
      <c r="C22" s="498">
        <v>2010</v>
      </c>
      <c r="D22" s="499">
        <v>2011</v>
      </c>
      <c r="E22" s="499">
        <v>2012</v>
      </c>
      <c r="F22" s="522">
        <v>2013</v>
      </c>
      <c r="G22" s="467"/>
    </row>
    <row r="23" spans="1:7" ht="15.75">
      <c r="A23" s="530" t="s">
        <v>24</v>
      </c>
      <c r="B23" s="501"/>
      <c r="C23" s="500"/>
      <c r="D23" s="500"/>
      <c r="E23" s="500"/>
      <c r="F23" s="500"/>
      <c r="G23" s="502" t="s">
        <v>25</v>
      </c>
    </row>
    <row r="24" spans="1:7" ht="31.5">
      <c r="A24" s="503" t="s">
        <v>27</v>
      </c>
      <c r="B24" s="504">
        <v>2676.0470495571899</v>
      </c>
      <c r="C24" s="504">
        <v>2475.0754666001012</v>
      </c>
      <c r="D24" s="504">
        <v>2756.2595124212721</v>
      </c>
      <c r="E24" s="504">
        <v>2954.1177285486165</v>
      </c>
      <c r="F24" s="531">
        <v>0</v>
      </c>
      <c r="G24" s="469" t="s">
        <v>28</v>
      </c>
    </row>
    <row r="25" spans="1:7" ht="15.75">
      <c r="A25" s="503" t="s">
        <v>30</v>
      </c>
      <c r="B25" s="504">
        <v>2479.3940619156247</v>
      </c>
      <c r="C25" s="504">
        <v>1817.719310563491</v>
      </c>
      <c r="D25" s="504">
        <v>1875.3778869843711</v>
      </c>
      <c r="E25" s="504">
        <v>2372.3360647034306</v>
      </c>
      <c r="F25" s="531">
        <v>0</v>
      </c>
      <c r="G25" s="469" t="s">
        <v>31</v>
      </c>
    </row>
    <row r="26" spans="1:7" ht="15.75">
      <c r="A26" s="503" t="s">
        <v>33</v>
      </c>
      <c r="B26" s="504">
        <v>5586.7189740809808</v>
      </c>
      <c r="C26" s="504">
        <v>5617.8263074511469</v>
      </c>
      <c r="D26" s="504">
        <v>5349.4609822764496</v>
      </c>
      <c r="E26" s="504">
        <v>5614.5253301611983</v>
      </c>
      <c r="F26" s="531">
        <v>0</v>
      </c>
      <c r="G26" s="469" t="s">
        <v>34</v>
      </c>
    </row>
    <row r="27" spans="1:7" ht="15.75">
      <c r="A27" s="503" t="s">
        <v>36</v>
      </c>
      <c r="B27" s="504">
        <v>384.91394411907254</v>
      </c>
      <c r="C27" s="504">
        <v>454.10049088935136</v>
      </c>
      <c r="D27" s="504">
        <v>445.83224799684552</v>
      </c>
      <c r="E27" s="504">
        <v>463.37127328064122</v>
      </c>
      <c r="F27" s="531">
        <v>0</v>
      </c>
      <c r="G27" s="469" t="s">
        <v>37</v>
      </c>
    </row>
    <row r="28" spans="1:7" ht="15.75">
      <c r="A28" s="505" t="s">
        <v>39</v>
      </c>
      <c r="B28" s="504">
        <v>1328.7712894626013</v>
      </c>
      <c r="C28" s="504">
        <v>1432.7487624921391</v>
      </c>
      <c r="D28" s="504">
        <v>1394.146263940112</v>
      </c>
      <c r="E28" s="504">
        <v>1424.700528310394</v>
      </c>
      <c r="F28" s="531">
        <v>0</v>
      </c>
      <c r="G28" s="471" t="s">
        <v>40</v>
      </c>
    </row>
    <row r="29" spans="1:7" ht="31.5">
      <c r="A29" s="503" t="s">
        <v>42</v>
      </c>
      <c r="B29" s="504">
        <v>3971.5313381260776</v>
      </c>
      <c r="C29" s="504">
        <v>4228.6838895341025</v>
      </c>
      <c r="D29" s="504">
        <v>3849.1165931940959</v>
      </c>
      <c r="E29" s="504">
        <v>3988.4465866049804</v>
      </c>
      <c r="F29" s="531">
        <v>0</v>
      </c>
      <c r="G29" s="469" t="s">
        <v>43</v>
      </c>
    </row>
    <row r="30" spans="1:7" ht="31.5">
      <c r="A30" s="503" t="s">
        <v>45</v>
      </c>
      <c r="B30" s="504">
        <v>4054.5374554195655</v>
      </c>
      <c r="C30" s="504">
        <v>4384.405283545113</v>
      </c>
      <c r="D30" s="504">
        <v>4119.8455432223836</v>
      </c>
      <c r="E30" s="504">
        <v>4312.6151685969462</v>
      </c>
      <c r="F30" s="531">
        <v>0</v>
      </c>
      <c r="G30" s="471" t="s">
        <v>46</v>
      </c>
    </row>
    <row r="31" spans="1:7" ht="31.5">
      <c r="A31" s="503" t="s">
        <v>48</v>
      </c>
      <c r="B31" s="504">
        <v>1298.7834766759884</v>
      </c>
      <c r="C31" s="504">
        <v>1205.2627316509584</v>
      </c>
      <c r="D31" s="504">
        <v>1204.2099440348964</v>
      </c>
      <c r="E31" s="504">
        <v>1188.5342263808539</v>
      </c>
      <c r="F31" s="531">
        <v>0</v>
      </c>
      <c r="G31" s="469" t="s">
        <v>49</v>
      </c>
    </row>
    <row r="32" spans="1:7" ht="31.5">
      <c r="A32" s="503" t="s">
        <v>51</v>
      </c>
      <c r="B32" s="531">
        <v>0</v>
      </c>
      <c r="C32" s="531">
        <v>0</v>
      </c>
      <c r="D32" s="531">
        <v>0</v>
      </c>
      <c r="E32" s="531">
        <v>0</v>
      </c>
      <c r="F32" s="531">
        <v>0</v>
      </c>
      <c r="G32" s="469" t="s">
        <v>52</v>
      </c>
    </row>
    <row r="33" spans="1:7" ht="31.5">
      <c r="A33" s="503" t="s">
        <v>54</v>
      </c>
      <c r="B33" s="504">
        <v>3689.4906189523977</v>
      </c>
      <c r="C33" s="504">
        <v>3927.8347670193521</v>
      </c>
      <c r="D33" s="504">
        <v>3957.2082956048462</v>
      </c>
      <c r="E33" s="504">
        <v>4049.5648749320876</v>
      </c>
      <c r="F33" s="531">
        <v>0</v>
      </c>
      <c r="G33" s="506" t="s">
        <v>55</v>
      </c>
    </row>
    <row r="34" spans="1:7" ht="15.75">
      <c r="A34" s="507" t="s">
        <v>57</v>
      </c>
      <c r="B34" s="508">
        <v>25470.188208309497</v>
      </c>
      <c r="C34" s="508">
        <v>25543.657009745752</v>
      </c>
      <c r="D34" s="508">
        <v>24951.457269675273</v>
      </c>
      <c r="E34" s="508">
        <v>26368.211781519145</v>
      </c>
      <c r="F34" s="532">
        <v>0</v>
      </c>
      <c r="G34" s="475" t="s">
        <v>58</v>
      </c>
    </row>
    <row r="35" spans="1:7" ht="31.5">
      <c r="A35" s="509" t="s">
        <v>109</v>
      </c>
      <c r="B35" s="504">
        <v>4775.7507317179334</v>
      </c>
      <c r="C35" s="504">
        <v>5069.7001740024507</v>
      </c>
      <c r="D35" s="504">
        <v>5406.8468933860004</v>
      </c>
      <c r="E35" s="504">
        <v>5720.1985486114427</v>
      </c>
      <c r="F35" s="531">
        <v>0</v>
      </c>
      <c r="G35" s="510" t="s">
        <v>61</v>
      </c>
    </row>
    <row r="36" spans="1:7" ht="31.5">
      <c r="A36" s="509" t="s">
        <v>110</v>
      </c>
      <c r="B36" s="504">
        <v>34.955602265740424</v>
      </c>
      <c r="C36" s="504">
        <v>35.579899183062174</v>
      </c>
      <c r="D36" s="504">
        <v>37.976744107329232</v>
      </c>
      <c r="E36" s="504">
        <v>40.124609387730438</v>
      </c>
      <c r="F36" s="531">
        <v>0</v>
      </c>
      <c r="G36" s="510" t="s">
        <v>64</v>
      </c>
    </row>
    <row r="37" spans="1:7" ht="31.5">
      <c r="A37" s="509" t="s">
        <v>66</v>
      </c>
      <c r="B37" s="504">
        <v>99.965212974804345</v>
      </c>
      <c r="C37" s="504">
        <v>101.72002710385006</v>
      </c>
      <c r="D37" s="504">
        <v>107.35531125077416</v>
      </c>
      <c r="E37" s="504">
        <v>109.54974909372825</v>
      </c>
      <c r="F37" s="531">
        <v>0</v>
      </c>
      <c r="G37" s="510" t="s">
        <v>67</v>
      </c>
    </row>
    <row r="38" spans="1:7" ht="31.5">
      <c r="A38" s="511" t="s">
        <v>69</v>
      </c>
      <c r="B38" s="504">
        <v>487.77985140419611</v>
      </c>
      <c r="C38" s="504">
        <v>438.36313421790379</v>
      </c>
      <c r="D38" s="504">
        <v>455.38970159618088</v>
      </c>
      <c r="E38" s="504">
        <v>470.67123358330218</v>
      </c>
      <c r="F38" s="531">
        <v>0</v>
      </c>
      <c r="G38" s="469" t="s">
        <v>70</v>
      </c>
    </row>
    <row r="39" spans="1:7" ht="15.75">
      <c r="A39" s="316" t="s">
        <v>71</v>
      </c>
      <c r="B39" s="508">
        <v>29893.079903863778</v>
      </c>
      <c r="C39" s="508">
        <v>30312.293975817211</v>
      </c>
      <c r="D39" s="508">
        <v>30048.246516823194</v>
      </c>
      <c r="E39" s="508">
        <v>31767.413455028742</v>
      </c>
      <c r="F39" s="532">
        <v>0</v>
      </c>
      <c r="G39" s="512" t="s">
        <v>72</v>
      </c>
    </row>
    <row r="40" spans="1:7" ht="15.75">
      <c r="A40" s="513" t="s">
        <v>74</v>
      </c>
      <c r="B40" s="504">
        <v>2301.8012026656838</v>
      </c>
      <c r="C40" s="504">
        <v>2848.4335639081351</v>
      </c>
      <c r="D40" s="504">
        <v>2482.4271996473722</v>
      </c>
      <c r="E40" s="504">
        <v>2031.9565363841757</v>
      </c>
      <c r="F40" s="531">
        <v>0</v>
      </c>
      <c r="G40" s="469" t="s">
        <v>75</v>
      </c>
    </row>
    <row r="41" spans="1:7" ht="15.75">
      <c r="A41" s="316" t="s">
        <v>77</v>
      </c>
      <c r="B41" s="508">
        <v>32194.881106529476</v>
      </c>
      <c r="C41" s="508">
        <v>33160.727539725347</v>
      </c>
      <c r="D41" s="508">
        <v>32530.673716470574</v>
      </c>
      <c r="E41" s="508">
        <v>33799.36999141291</v>
      </c>
      <c r="F41" s="508">
        <v>34745.752351172472</v>
      </c>
      <c r="G41" s="475" t="s">
        <v>78</v>
      </c>
    </row>
    <row r="42" spans="1:7">
      <c r="A42" s="476" t="s">
        <v>333</v>
      </c>
      <c r="B42" s="527"/>
      <c r="C42" s="527"/>
      <c r="D42" s="527"/>
      <c r="E42" s="527"/>
      <c r="F42" s="527"/>
      <c r="G42" s="478" t="s">
        <v>334</v>
      </c>
    </row>
  </sheetData>
  <hyperlinks>
    <hyperlink ref="A1" location="'List of Tables'!A1" display="LIST OF TABLES"/>
  </hyperlinks>
  <pageMargins left="0.7" right="0.7" top="0.75" bottom="0.75" header="0.3" footer="0.3"/>
  <pageSetup scale="74" orientation="portrait" r:id="rId1"/>
</worksheet>
</file>

<file path=xl/worksheets/sheet18.xml><?xml version="1.0" encoding="utf-8"?>
<worksheet xmlns="http://schemas.openxmlformats.org/spreadsheetml/2006/main" xmlns:r="http://schemas.openxmlformats.org/officeDocument/2006/relationships">
  <dimension ref="A1:I48"/>
  <sheetViews>
    <sheetView view="pageBreakPreview" zoomScaleSheetLayoutView="100" workbookViewId="0">
      <pane ySplit="1" topLeftCell="A23" activePane="bottomLeft" state="frozen"/>
      <selection pane="bottomLeft" activeCell="A42" sqref="A42"/>
    </sheetView>
  </sheetViews>
  <sheetFormatPr defaultRowHeight="15"/>
  <cols>
    <col min="1" max="1" width="35.42578125" style="130" customWidth="1"/>
    <col min="2" max="6" width="11.28515625" style="86" customWidth="1"/>
    <col min="7" max="7" width="35.42578125" style="131" customWidth="1"/>
  </cols>
  <sheetData>
    <row r="1" spans="1:9" s="6" customFormat="1" ht="19.5" customHeight="1">
      <c r="A1" s="441" t="s">
        <v>259</v>
      </c>
      <c r="H1" s="48"/>
    </row>
    <row r="2" spans="1:9" ht="18.75">
      <c r="A2" s="83" t="s">
        <v>324</v>
      </c>
      <c r="B2" s="84"/>
      <c r="C2" s="84"/>
      <c r="D2" s="84"/>
      <c r="E2" s="84"/>
      <c r="F2" s="84"/>
      <c r="G2" s="85"/>
    </row>
    <row r="3" spans="1:9" ht="18.75">
      <c r="A3" s="87" t="s">
        <v>325</v>
      </c>
      <c r="B3" s="84"/>
      <c r="C3" s="84"/>
      <c r="D3" s="84"/>
      <c r="E3" s="84"/>
      <c r="F3" s="84"/>
      <c r="G3" s="85"/>
    </row>
    <row r="4" spans="1:9" ht="18.75">
      <c r="A4" s="88" t="s">
        <v>107</v>
      </c>
      <c r="B4" s="84"/>
      <c r="C4" s="84"/>
      <c r="D4" s="84"/>
      <c r="E4" s="84"/>
      <c r="F4" s="84"/>
      <c r="G4" s="89" t="s">
        <v>108</v>
      </c>
    </row>
    <row r="5" spans="1:9" ht="18.75">
      <c r="A5" s="135" t="s">
        <v>2</v>
      </c>
      <c r="B5" s="91"/>
      <c r="C5" s="91"/>
      <c r="D5" s="91"/>
      <c r="E5" s="91"/>
      <c r="F5" s="91"/>
      <c r="G5" s="136" t="s">
        <v>3</v>
      </c>
    </row>
    <row r="6" spans="1:9" ht="18.75">
      <c r="A6" s="94"/>
      <c r="B6" s="137">
        <v>2009</v>
      </c>
      <c r="C6" s="137">
        <v>2010</v>
      </c>
      <c r="D6" s="137">
        <v>2011</v>
      </c>
      <c r="E6" s="137">
        <v>2012</v>
      </c>
      <c r="F6" s="138">
        <v>2013</v>
      </c>
      <c r="G6" s="96"/>
    </row>
    <row r="7" spans="1:9" ht="31.5">
      <c r="A7" s="97" t="s">
        <v>4</v>
      </c>
      <c r="B7" s="98">
        <v>25322.185996769862</v>
      </c>
      <c r="C7" s="98">
        <v>22914.337852117736</v>
      </c>
      <c r="D7" s="98">
        <v>23479.412608782193</v>
      </c>
      <c r="E7" s="98">
        <v>23767.483297220326</v>
      </c>
      <c r="F7" s="98">
        <v>24772.299577301805</v>
      </c>
      <c r="G7" s="99" t="s">
        <v>5</v>
      </c>
    </row>
    <row r="8" spans="1:9" ht="31.5">
      <c r="A8" s="97" t="s">
        <v>6</v>
      </c>
      <c r="B8" s="98">
        <v>74034.229130325999</v>
      </c>
      <c r="C8" s="98">
        <v>83843.861653296248</v>
      </c>
      <c r="D8" s="98">
        <v>85054.181058895905</v>
      </c>
      <c r="E8" s="98">
        <v>87519.695021734617</v>
      </c>
      <c r="F8" s="98">
        <v>97792.29215457481</v>
      </c>
      <c r="G8" s="100" t="s">
        <v>7</v>
      </c>
    </row>
    <row r="9" spans="1:9" ht="19.5" customHeight="1">
      <c r="A9" s="97" t="s">
        <v>80</v>
      </c>
      <c r="B9" s="98">
        <v>1744.5944092029688</v>
      </c>
      <c r="C9" s="98">
        <v>1619.1555722613864</v>
      </c>
      <c r="D9" s="711">
        <v>1591.1040028935729</v>
      </c>
      <c r="E9" s="98">
        <v>1102.1876970851165</v>
      </c>
      <c r="F9" s="98">
        <v>1289.3489732932917</v>
      </c>
      <c r="G9" s="99" t="s">
        <v>9</v>
      </c>
    </row>
    <row r="10" spans="1:9" ht="19.5" customHeight="1">
      <c r="A10" s="97" t="s">
        <v>10</v>
      </c>
      <c r="B10" s="98">
        <v>38410.780391379274</v>
      </c>
      <c r="C10" s="98">
        <v>35069.149366018682</v>
      </c>
      <c r="D10" s="711">
        <v>35765.34723593029</v>
      </c>
      <c r="E10" s="98">
        <v>40087.574861945599</v>
      </c>
      <c r="F10" s="98">
        <v>43062.318832287528</v>
      </c>
      <c r="G10" s="99" t="s">
        <v>11</v>
      </c>
    </row>
    <row r="11" spans="1:9" ht="19.5" customHeight="1">
      <c r="A11" s="101" t="s">
        <v>12</v>
      </c>
      <c r="B11" s="98">
        <v>115945.70028731493</v>
      </c>
      <c r="C11" s="98">
        <v>117632.19186135058</v>
      </c>
      <c r="D11" s="98">
        <v>142205.93094454444</v>
      </c>
      <c r="E11" s="98">
        <v>161248.8400685408</v>
      </c>
      <c r="F11" s="98">
        <v>170580.06775311107</v>
      </c>
      <c r="G11" s="100" t="s">
        <v>13</v>
      </c>
    </row>
    <row r="12" spans="1:9" ht="24" customHeight="1">
      <c r="A12" s="97" t="s">
        <v>14</v>
      </c>
      <c r="B12" s="98">
        <v>98185.943243501402</v>
      </c>
      <c r="C12" s="98">
        <v>101235.05330215434</v>
      </c>
      <c r="D12" s="98">
        <v>120443.53825219072</v>
      </c>
      <c r="E12" s="98">
        <v>138230.74385570595</v>
      </c>
      <c r="F12" s="98">
        <v>152875.5482710253</v>
      </c>
      <c r="G12" s="102" t="s">
        <v>15</v>
      </c>
    </row>
    <row r="13" spans="1:9" ht="15.75">
      <c r="A13" s="104" t="s">
        <v>18</v>
      </c>
      <c r="B13" s="139">
        <v>157271.5469714916</v>
      </c>
      <c r="C13" s="139">
        <v>159843.64300289028</v>
      </c>
      <c r="D13" s="139">
        <v>167652.43759885567</v>
      </c>
      <c r="E13" s="139">
        <v>175495.03709082049</v>
      </c>
      <c r="F13" s="139">
        <v>184620.7790195432</v>
      </c>
      <c r="G13" s="107" t="s">
        <v>19</v>
      </c>
    </row>
    <row r="14" spans="1:9">
      <c r="A14" s="140" t="s">
        <v>92</v>
      </c>
      <c r="B14" s="141"/>
      <c r="C14" s="141"/>
      <c r="D14" s="141"/>
      <c r="E14" s="141"/>
      <c r="F14" s="141"/>
      <c r="G14" s="51" t="s">
        <v>93</v>
      </c>
    </row>
    <row r="15" spans="1:9">
      <c r="A15" s="140"/>
      <c r="B15" s="141"/>
      <c r="C15" s="141"/>
      <c r="D15" s="141"/>
      <c r="E15" s="141"/>
      <c r="F15" s="141"/>
      <c r="G15" s="51"/>
      <c r="H15" s="154"/>
      <c r="I15" s="154"/>
    </row>
    <row r="16" spans="1:9">
      <c r="A16" s="142"/>
      <c r="B16" s="110"/>
      <c r="C16" s="110"/>
      <c r="D16" s="110"/>
      <c r="E16" s="110"/>
      <c r="F16" s="110"/>
      <c r="G16" s="111"/>
    </row>
    <row r="17" spans="1:7" ht="18.75">
      <c r="A17" s="144"/>
      <c r="B17" s="84"/>
      <c r="C17" s="84"/>
      <c r="D17" s="84"/>
      <c r="E17" s="84"/>
      <c r="F17" s="84"/>
      <c r="G17" s="145"/>
    </row>
    <row r="18" spans="1:7" ht="18.75">
      <c r="A18" s="146" t="s">
        <v>326</v>
      </c>
      <c r="B18" s="84"/>
      <c r="C18" s="84"/>
      <c r="D18" s="84"/>
      <c r="E18" s="84"/>
      <c r="F18" s="84"/>
      <c r="G18" s="147"/>
    </row>
    <row r="19" spans="1:7" ht="18.75">
      <c r="A19" s="148" t="s">
        <v>327</v>
      </c>
      <c r="B19" s="84"/>
      <c r="C19" s="84"/>
      <c r="D19" s="84"/>
      <c r="E19" s="84"/>
      <c r="F19" s="84"/>
      <c r="G19" s="147"/>
    </row>
    <row r="20" spans="1:7" ht="18.75">
      <c r="A20" s="88" t="s">
        <v>107</v>
      </c>
      <c r="B20" s="84"/>
      <c r="C20" s="84"/>
      <c r="D20" s="84"/>
      <c r="E20" s="84"/>
      <c r="F20" s="84"/>
      <c r="G20" s="89" t="s">
        <v>108</v>
      </c>
    </row>
    <row r="21" spans="1:7" ht="18.75">
      <c r="A21" s="90" t="s">
        <v>2</v>
      </c>
      <c r="B21" s="91"/>
      <c r="C21" s="91"/>
      <c r="D21" s="91"/>
      <c r="E21" s="91"/>
      <c r="F21" s="91"/>
      <c r="G21" s="92" t="s">
        <v>3</v>
      </c>
    </row>
    <row r="22" spans="1:7" ht="18.75">
      <c r="A22" s="117"/>
      <c r="B22" s="137">
        <v>2009</v>
      </c>
      <c r="C22" s="137">
        <v>2010</v>
      </c>
      <c r="D22" s="137">
        <v>2011</v>
      </c>
      <c r="E22" s="137">
        <v>2012</v>
      </c>
      <c r="F22" s="138">
        <v>2013</v>
      </c>
      <c r="G22" s="96"/>
    </row>
    <row r="23" spans="1:7" ht="15.75">
      <c r="A23" s="118" t="s">
        <v>24</v>
      </c>
      <c r="B23" s="119"/>
      <c r="C23" s="119"/>
      <c r="D23" s="119"/>
      <c r="E23" s="119"/>
      <c r="F23" s="119"/>
      <c r="G23" s="120" t="s">
        <v>25</v>
      </c>
    </row>
    <row r="24" spans="1:7" ht="31.5">
      <c r="A24" s="121" t="s">
        <v>27</v>
      </c>
      <c r="B24" s="149">
        <v>1343.7711361709958</v>
      </c>
      <c r="C24" s="149">
        <v>1197.3040150251916</v>
      </c>
      <c r="D24" s="149">
        <v>1199.6830682227032</v>
      </c>
      <c r="E24" s="149">
        <v>1129.370338029071</v>
      </c>
      <c r="F24" s="149">
        <v>1113.8723525184914</v>
      </c>
      <c r="G24" s="99" t="s">
        <v>28</v>
      </c>
    </row>
    <row r="25" spans="1:7" ht="15.75">
      <c r="A25" s="121" t="s">
        <v>30</v>
      </c>
      <c r="B25" s="149">
        <v>47107.59866770533</v>
      </c>
      <c r="C25" s="149">
        <v>48704.693529029442</v>
      </c>
      <c r="D25" s="149">
        <v>51913.049969435466</v>
      </c>
      <c r="E25" s="149">
        <v>55474.854043101106</v>
      </c>
      <c r="F25" s="149">
        <v>58015.011825263384</v>
      </c>
      <c r="G25" s="99" t="s">
        <v>31</v>
      </c>
    </row>
    <row r="26" spans="1:7" ht="15.75">
      <c r="A26" s="121" t="s">
        <v>33</v>
      </c>
      <c r="B26" s="149">
        <v>13261.688765954388</v>
      </c>
      <c r="C26" s="149">
        <v>13552.20241181874</v>
      </c>
      <c r="D26" s="149">
        <v>14709.632228826273</v>
      </c>
      <c r="E26" s="149">
        <v>15410.132152530601</v>
      </c>
      <c r="F26" s="149">
        <v>15670.489729995781</v>
      </c>
      <c r="G26" s="99" t="s">
        <v>34</v>
      </c>
    </row>
    <row r="27" spans="1:7" ht="15.75">
      <c r="A27" s="121" t="s">
        <v>36</v>
      </c>
      <c r="B27" s="149">
        <v>3759.2070597365155</v>
      </c>
      <c r="C27" s="149">
        <v>3856.5577644910732</v>
      </c>
      <c r="D27" s="149">
        <v>4313.9297231051614</v>
      </c>
      <c r="E27" s="149">
        <v>4952.3714320708159</v>
      </c>
      <c r="F27" s="149">
        <v>5210.4791715409947</v>
      </c>
      <c r="G27" s="99" t="s">
        <v>37</v>
      </c>
    </row>
    <row r="28" spans="1:7" ht="15.75">
      <c r="A28" s="123" t="s">
        <v>39</v>
      </c>
      <c r="B28" s="149">
        <v>17385.251929136586</v>
      </c>
      <c r="C28" s="149">
        <v>17182.043082529184</v>
      </c>
      <c r="D28" s="149">
        <v>16877.229563995774</v>
      </c>
      <c r="E28" s="149">
        <v>15680.648776734919</v>
      </c>
      <c r="F28" s="149">
        <v>16244.314076001625</v>
      </c>
      <c r="G28" s="100" t="s">
        <v>40</v>
      </c>
    </row>
    <row r="29" spans="1:7" ht="31.5">
      <c r="A29" s="121" t="s">
        <v>42</v>
      </c>
      <c r="B29" s="149">
        <v>22602.364233408305</v>
      </c>
      <c r="C29" s="149">
        <v>22854.93505101142</v>
      </c>
      <c r="D29" s="149">
        <v>23060.172771677873</v>
      </c>
      <c r="E29" s="149">
        <v>23256.473756331226</v>
      </c>
      <c r="F29" s="149">
        <v>23905.317181056005</v>
      </c>
      <c r="G29" s="99" t="s">
        <v>43</v>
      </c>
    </row>
    <row r="30" spans="1:7" ht="31.5">
      <c r="A30" s="121" t="s">
        <v>45</v>
      </c>
      <c r="B30" s="149">
        <v>14339.446521468639</v>
      </c>
      <c r="C30" s="149">
        <v>14383.654471369504</v>
      </c>
      <c r="D30" s="149">
        <v>14894.870618700195</v>
      </c>
      <c r="E30" s="149">
        <v>15747.805202326786</v>
      </c>
      <c r="F30" s="149">
        <v>16864.192839358329</v>
      </c>
      <c r="G30" s="100" t="s">
        <v>46</v>
      </c>
    </row>
    <row r="31" spans="1:7" ht="15.75">
      <c r="A31" s="121" t="s">
        <v>48</v>
      </c>
      <c r="B31" s="149">
        <v>11318.41483842456</v>
      </c>
      <c r="C31" s="149">
        <v>10544.61224785159</v>
      </c>
      <c r="D31" s="149">
        <v>10832.381818693613</v>
      </c>
      <c r="E31" s="149">
        <v>11157.649957490537</v>
      </c>
      <c r="F31" s="149">
        <v>12113.016783227142</v>
      </c>
      <c r="G31" s="99" t="s">
        <v>49</v>
      </c>
    </row>
    <row r="32" spans="1:7" ht="15.75">
      <c r="A32" s="121" t="s">
        <v>96</v>
      </c>
      <c r="B32" s="149">
        <v>16209.969913814872</v>
      </c>
      <c r="C32" s="149">
        <v>16100.470788591861</v>
      </c>
      <c r="D32" s="149">
        <v>17888.137754769403</v>
      </c>
      <c r="E32" s="149">
        <v>19973.072695124363</v>
      </c>
      <c r="F32" s="149">
        <v>21671.177427703788</v>
      </c>
      <c r="G32" s="99" t="s">
        <v>52</v>
      </c>
    </row>
    <row r="33" spans="1:9" ht="31.5">
      <c r="A33" s="121" t="s">
        <v>54</v>
      </c>
      <c r="B33" s="149">
        <v>3366.7731549915543</v>
      </c>
      <c r="C33" s="149">
        <v>3419.8829193984666</v>
      </c>
      <c r="D33" s="149">
        <v>4029.9640506726919</v>
      </c>
      <c r="E33" s="149">
        <v>4271.2882008096876</v>
      </c>
      <c r="F33" s="149">
        <v>4523.5088889870167</v>
      </c>
      <c r="G33" s="115" t="s">
        <v>55</v>
      </c>
    </row>
    <row r="34" spans="1:9" ht="15.75">
      <c r="A34" s="124" t="s">
        <v>57</v>
      </c>
      <c r="B34" s="105">
        <v>150694.48622081173</v>
      </c>
      <c r="C34" s="105">
        <v>151796.35628111646</v>
      </c>
      <c r="D34" s="105">
        <v>159719.05156809915</v>
      </c>
      <c r="E34" s="105">
        <v>167053.6665545491</v>
      </c>
      <c r="F34" s="105">
        <v>175331.38027565254</v>
      </c>
      <c r="G34" s="107" t="s">
        <v>58</v>
      </c>
    </row>
    <row r="35" spans="1:9" ht="31.5">
      <c r="A35" s="125" t="s">
        <v>109</v>
      </c>
      <c r="B35" s="149">
        <v>12886.133849540041</v>
      </c>
      <c r="C35" s="149">
        <v>14528.180636482786</v>
      </c>
      <c r="D35" s="149">
        <v>15092.775012451048</v>
      </c>
      <c r="E35" s="149">
        <v>17127.128341679829</v>
      </c>
      <c r="F35" s="149">
        <v>18829.072451444139</v>
      </c>
      <c r="G35" s="126" t="s">
        <v>61</v>
      </c>
    </row>
    <row r="36" spans="1:9" ht="31.5">
      <c r="A36" s="125" t="s">
        <v>110</v>
      </c>
      <c r="B36" s="149" t="s">
        <v>79</v>
      </c>
      <c r="C36" s="149" t="s">
        <v>79</v>
      </c>
      <c r="D36" s="149" t="s">
        <v>79</v>
      </c>
      <c r="E36" s="149" t="s">
        <v>79</v>
      </c>
      <c r="F36" s="149" t="s">
        <v>79</v>
      </c>
      <c r="G36" s="126" t="s">
        <v>100</v>
      </c>
    </row>
    <row r="37" spans="1:9" ht="15.75">
      <c r="A37" s="125" t="s">
        <v>66</v>
      </c>
      <c r="B37" s="149">
        <v>633.12351542680494</v>
      </c>
      <c r="C37" s="149">
        <v>669.23228598537708</v>
      </c>
      <c r="D37" s="149">
        <v>658.33088949424246</v>
      </c>
      <c r="E37" s="149">
        <v>668.78770245415751</v>
      </c>
      <c r="F37" s="149">
        <v>672.61805191391295</v>
      </c>
      <c r="G37" s="126" t="s">
        <v>101</v>
      </c>
    </row>
    <row r="38" spans="1:9" ht="31.5">
      <c r="A38" s="121" t="s">
        <v>69</v>
      </c>
      <c r="B38" s="149">
        <v>6942.0866399174984</v>
      </c>
      <c r="C38" s="149">
        <v>7150.0144277501067</v>
      </c>
      <c r="D38" s="149">
        <v>7817.602637833701</v>
      </c>
      <c r="E38" s="149">
        <v>9354.4227904581257</v>
      </c>
      <c r="F38" s="149">
        <v>10212.162660757869</v>
      </c>
      <c r="G38" s="99" t="s">
        <v>70</v>
      </c>
    </row>
    <row r="39" spans="1:9" ht="15.75">
      <c r="A39" s="124" t="s">
        <v>102</v>
      </c>
      <c r="B39" s="105" t="s">
        <v>79</v>
      </c>
      <c r="C39" s="105" t="s">
        <v>79</v>
      </c>
      <c r="D39" s="105" t="s">
        <v>79</v>
      </c>
      <c r="E39" s="105" t="s">
        <v>79</v>
      </c>
      <c r="F39" s="105" t="s">
        <v>79</v>
      </c>
      <c r="G39" s="128" t="s">
        <v>89</v>
      </c>
    </row>
    <row r="40" spans="1:9" ht="31.5">
      <c r="A40" s="125" t="s">
        <v>90</v>
      </c>
      <c r="B40" s="105" t="s">
        <v>79</v>
      </c>
      <c r="C40" s="105" t="s">
        <v>79</v>
      </c>
      <c r="D40" s="105" t="s">
        <v>79</v>
      </c>
      <c r="E40" s="105" t="s">
        <v>79</v>
      </c>
      <c r="F40" s="105" t="s">
        <v>79</v>
      </c>
      <c r="G40" s="128" t="s">
        <v>103</v>
      </c>
    </row>
    <row r="41" spans="1:9" ht="15.75">
      <c r="A41" s="104" t="s">
        <v>18</v>
      </c>
      <c r="B41" s="105">
        <v>157271.65694586109</v>
      </c>
      <c r="C41" s="105">
        <v>159843.75477583453</v>
      </c>
      <c r="D41" s="105">
        <v>167652.55483221074</v>
      </c>
      <c r="E41" s="105">
        <v>175495.159808225</v>
      </c>
      <c r="F41" s="105">
        <v>184620.9081182527</v>
      </c>
      <c r="G41" s="150" t="s">
        <v>19</v>
      </c>
    </row>
    <row r="42" spans="1:9" ht="15" customHeight="1">
      <c r="A42" s="153" t="s">
        <v>104</v>
      </c>
      <c r="B42" s="151"/>
      <c r="C42" s="151"/>
      <c r="D42" s="151"/>
      <c r="E42" s="151"/>
      <c r="F42" s="151"/>
      <c r="G42" s="43" t="s">
        <v>105</v>
      </c>
    </row>
    <row r="43" spans="1:9">
      <c r="A43" s="140" t="s">
        <v>106</v>
      </c>
      <c r="B43" s="141"/>
      <c r="C43" s="141"/>
      <c r="D43" s="141"/>
      <c r="E43" s="141"/>
      <c r="F43" s="141"/>
      <c r="G43" s="51" t="s">
        <v>93</v>
      </c>
      <c r="H43" s="154"/>
      <c r="I43" s="154"/>
    </row>
    <row r="44" spans="1:9">
      <c r="A44" s="140"/>
      <c r="B44" s="141"/>
      <c r="C44" s="141"/>
      <c r="D44" s="141"/>
      <c r="E44" s="141"/>
      <c r="F44" s="141"/>
      <c r="G44" s="51"/>
    </row>
    <row r="46" spans="1:9" ht="18.75">
      <c r="A46" s="132"/>
      <c r="B46" s="133"/>
      <c r="C46" s="133"/>
      <c r="D46" s="133"/>
      <c r="E46" s="133"/>
      <c r="F46" s="133"/>
    </row>
    <row r="47" spans="1:9" ht="18.75">
      <c r="A47" s="132"/>
    </row>
    <row r="48" spans="1:9" ht="18.75">
      <c r="B48" s="152"/>
      <c r="C48" s="152"/>
      <c r="D48" s="152"/>
      <c r="E48" s="152"/>
      <c r="F48" s="152"/>
    </row>
  </sheetData>
  <hyperlinks>
    <hyperlink ref="A1" location="'List of Tables'!A1" display="LIST OF TABLES"/>
  </hyperlinks>
  <pageMargins left="0.7" right="0.7" top="0.75" bottom="0.75" header="0.3" footer="0.3"/>
  <pageSetup paperSize="9" scale="68" orientation="portrait" r:id="rId1"/>
</worksheet>
</file>

<file path=xl/worksheets/sheet19.xml><?xml version="1.0" encoding="utf-8"?>
<worksheet xmlns="http://schemas.openxmlformats.org/spreadsheetml/2006/main" xmlns:r="http://schemas.openxmlformats.org/officeDocument/2006/relationships">
  <sheetPr transitionEvaluation="1"/>
  <dimension ref="A1:N77"/>
  <sheetViews>
    <sheetView showGridLines="0" view="pageBreakPreview" topLeftCell="B1" zoomScale="80" zoomScaleNormal="75" zoomScaleSheetLayoutView="80" workbookViewId="0">
      <pane ySplit="1" topLeftCell="A2" activePane="bottomLeft" state="frozen"/>
      <selection activeCell="B1" sqref="B1"/>
      <selection pane="bottomLeft" activeCell="B1" sqref="B1"/>
    </sheetView>
  </sheetViews>
  <sheetFormatPr defaultColWidth="8.7109375" defaultRowHeight="12.75"/>
  <cols>
    <col min="1" max="1" width="9.140625" style="177" hidden="1" customWidth="1"/>
    <col min="2" max="2" width="33.7109375" style="214" customWidth="1"/>
    <col min="3" max="3" width="10" style="159" bestFit="1" customWidth="1"/>
    <col min="4" max="7" width="11.42578125" style="159" customWidth="1"/>
    <col min="8" max="8" width="33.42578125" style="438" customWidth="1"/>
    <col min="9" max="9" width="10.7109375" style="159" customWidth="1"/>
    <col min="10" max="10" width="24" style="428" customWidth="1"/>
    <col min="11" max="240" width="8.7109375" style="159"/>
    <col min="241" max="241" width="0" style="159" hidden="1" customWidth="1"/>
    <col min="242" max="242" width="31.7109375" style="159" customWidth="1"/>
    <col min="243" max="258" width="0" style="159" hidden="1" customWidth="1"/>
    <col min="259" max="263" width="11.42578125" style="159" customWidth="1"/>
    <col min="264" max="264" width="33.42578125" style="159" customWidth="1"/>
    <col min="265" max="265" width="10.7109375" style="159" customWidth="1"/>
    <col min="266" max="266" width="24" style="159" customWidth="1"/>
    <col min="267" max="496" width="8.7109375" style="159"/>
    <col min="497" max="497" width="0" style="159" hidden="1" customWidth="1"/>
    <col min="498" max="498" width="31.7109375" style="159" customWidth="1"/>
    <col min="499" max="514" width="0" style="159" hidden="1" customWidth="1"/>
    <col min="515" max="519" width="11.42578125" style="159" customWidth="1"/>
    <col min="520" max="520" width="33.42578125" style="159" customWidth="1"/>
    <col min="521" max="521" width="10.7109375" style="159" customWidth="1"/>
    <col min="522" max="522" width="24" style="159" customWidth="1"/>
    <col min="523" max="752" width="8.7109375" style="159"/>
    <col min="753" max="753" width="0" style="159" hidden="1" customWidth="1"/>
    <col min="754" max="754" width="31.7109375" style="159" customWidth="1"/>
    <col min="755" max="770" width="0" style="159" hidden="1" customWidth="1"/>
    <col min="771" max="775" width="11.42578125" style="159" customWidth="1"/>
    <col min="776" max="776" width="33.42578125" style="159" customWidth="1"/>
    <col min="777" max="777" width="10.7109375" style="159" customWidth="1"/>
    <col min="778" max="778" width="24" style="159" customWidth="1"/>
    <col min="779" max="1008" width="8.7109375" style="159"/>
    <col min="1009" max="1009" width="0" style="159" hidden="1" customWidth="1"/>
    <col min="1010" max="1010" width="31.7109375" style="159" customWidth="1"/>
    <col min="1011" max="1026" width="0" style="159" hidden="1" customWidth="1"/>
    <col min="1027" max="1031" width="11.42578125" style="159" customWidth="1"/>
    <col min="1032" max="1032" width="33.42578125" style="159" customWidth="1"/>
    <col min="1033" max="1033" width="10.7109375" style="159" customWidth="1"/>
    <col min="1034" max="1034" width="24" style="159" customWidth="1"/>
    <col min="1035" max="1264" width="8.7109375" style="159"/>
    <col min="1265" max="1265" width="0" style="159" hidden="1" customWidth="1"/>
    <col min="1266" max="1266" width="31.7109375" style="159" customWidth="1"/>
    <col min="1267" max="1282" width="0" style="159" hidden="1" customWidth="1"/>
    <col min="1283" max="1287" width="11.42578125" style="159" customWidth="1"/>
    <col min="1288" max="1288" width="33.42578125" style="159" customWidth="1"/>
    <col min="1289" max="1289" width="10.7109375" style="159" customWidth="1"/>
    <col min="1290" max="1290" width="24" style="159" customWidth="1"/>
    <col min="1291" max="1520" width="8.7109375" style="159"/>
    <col min="1521" max="1521" width="0" style="159" hidden="1" customWidth="1"/>
    <col min="1522" max="1522" width="31.7109375" style="159" customWidth="1"/>
    <col min="1523" max="1538" width="0" style="159" hidden="1" customWidth="1"/>
    <col min="1539" max="1543" width="11.42578125" style="159" customWidth="1"/>
    <col min="1544" max="1544" width="33.42578125" style="159" customWidth="1"/>
    <col min="1545" max="1545" width="10.7109375" style="159" customWidth="1"/>
    <col min="1546" max="1546" width="24" style="159" customWidth="1"/>
    <col min="1547" max="1776" width="8.7109375" style="159"/>
    <col min="1777" max="1777" width="0" style="159" hidden="1" customWidth="1"/>
    <col min="1778" max="1778" width="31.7109375" style="159" customWidth="1"/>
    <col min="1779" max="1794" width="0" style="159" hidden="1" customWidth="1"/>
    <col min="1795" max="1799" width="11.42578125" style="159" customWidth="1"/>
    <col min="1800" max="1800" width="33.42578125" style="159" customWidth="1"/>
    <col min="1801" max="1801" width="10.7109375" style="159" customWidth="1"/>
    <col min="1802" max="1802" width="24" style="159" customWidth="1"/>
    <col min="1803" max="2032" width="8.7109375" style="159"/>
    <col min="2033" max="2033" width="0" style="159" hidden="1" customWidth="1"/>
    <col min="2034" max="2034" width="31.7109375" style="159" customWidth="1"/>
    <col min="2035" max="2050" width="0" style="159" hidden="1" customWidth="1"/>
    <col min="2051" max="2055" width="11.42578125" style="159" customWidth="1"/>
    <col min="2056" max="2056" width="33.42578125" style="159" customWidth="1"/>
    <col min="2057" max="2057" width="10.7109375" style="159" customWidth="1"/>
    <col min="2058" max="2058" width="24" style="159" customWidth="1"/>
    <col min="2059" max="2288" width="8.7109375" style="159"/>
    <col min="2289" max="2289" width="0" style="159" hidden="1" customWidth="1"/>
    <col min="2290" max="2290" width="31.7109375" style="159" customWidth="1"/>
    <col min="2291" max="2306" width="0" style="159" hidden="1" customWidth="1"/>
    <col min="2307" max="2311" width="11.42578125" style="159" customWidth="1"/>
    <col min="2312" max="2312" width="33.42578125" style="159" customWidth="1"/>
    <col min="2313" max="2313" width="10.7109375" style="159" customWidth="1"/>
    <col min="2314" max="2314" width="24" style="159" customWidth="1"/>
    <col min="2315" max="2544" width="8.7109375" style="159"/>
    <col min="2545" max="2545" width="0" style="159" hidden="1" customWidth="1"/>
    <col min="2546" max="2546" width="31.7109375" style="159" customWidth="1"/>
    <col min="2547" max="2562" width="0" style="159" hidden="1" customWidth="1"/>
    <col min="2563" max="2567" width="11.42578125" style="159" customWidth="1"/>
    <col min="2568" max="2568" width="33.42578125" style="159" customWidth="1"/>
    <col min="2569" max="2569" width="10.7109375" style="159" customWidth="1"/>
    <col min="2570" max="2570" width="24" style="159" customWidth="1"/>
    <col min="2571" max="2800" width="8.7109375" style="159"/>
    <col min="2801" max="2801" width="0" style="159" hidden="1" customWidth="1"/>
    <col min="2802" max="2802" width="31.7109375" style="159" customWidth="1"/>
    <col min="2803" max="2818" width="0" style="159" hidden="1" customWidth="1"/>
    <col min="2819" max="2823" width="11.42578125" style="159" customWidth="1"/>
    <col min="2824" max="2824" width="33.42578125" style="159" customWidth="1"/>
    <col min="2825" max="2825" width="10.7109375" style="159" customWidth="1"/>
    <col min="2826" max="2826" width="24" style="159" customWidth="1"/>
    <col min="2827" max="3056" width="8.7109375" style="159"/>
    <col min="3057" max="3057" width="0" style="159" hidden="1" customWidth="1"/>
    <col min="3058" max="3058" width="31.7109375" style="159" customWidth="1"/>
    <col min="3059" max="3074" width="0" style="159" hidden="1" customWidth="1"/>
    <col min="3075" max="3079" width="11.42578125" style="159" customWidth="1"/>
    <col min="3080" max="3080" width="33.42578125" style="159" customWidth="1"/>
    <col min="3081" max="3081" width="10.7109375" style="159" customWidth="1"/>
    <col min="3082" max="3082" width="24" style="159" customWidth="1"/>
    <col min="3083" max="3312" width="8.7109375" style="159"/>
    <col min="3313" max="3313" width="0" style="159" hidden="1" customWidth="1"/>
    <col min="3314" max="3314" width="31.7109375" style="159" customWidth="1"/>
    <col min="3315" max="3330" width="0" style="159" hidden="1" customWidth="1"/>
    <col min="3331" max="3335" width="11.42578125" style="159" customWidth="1"/>
    <col min="3336" max="3336" width="33.42578125" style="159" customWidth="1"/>
    <col min="3337" max="3337" width="10.7109375" style="159" customWidth="1"/>
    <col min="3338" max="3338" width="24" style="159" customWidth="1"/>
    <col min="3339" max="3568" width="8.7109375" style="159"/>
    <col min="3569" max="3569" width="0" style="159" hidden="1" customWidth="1"/>
    <col min="3570" max="3570" width="31.7109375" style="159" customWidth="1"/>
    <col min="3571" max="3586" width="0" style="159" hidden="1" customWidth="1"/>
    <col min="3587" max="3591" width="11.42578125" style="159" customWidth="1"/>
    <col min="3592" max="3592" width="33.42578125" style="159" customWidth="1"/>
    <col min="3593" max="3593" width="10.7109375" style="159" customWidth="1"/>
    <col min="3594" max="3594" width="24" style="159" customWidth="1"/>
    <col min="3595" max="3824" width="8.7109375" style="159"/>
    <col min="3825" max="3825" width="0" style="159" hidden="1" customWidth="1"/>
    <col min="3826" max="3826" width="31.7109375" style="159" customWidth="1"/>
    <col min="3827" max="3842" width="0" style="159" hidden="1" customWidth="1"/>
    <col min="3843" max="3847" width="11.42578125" style="159" customWidth="1"/>
    <col min="3848" max="3848" width="33.42578125" style="159" customWidth="1"/>
    <col min="3849" max="3849" width="10.7109375" style="159" customWidth="1"/>
    <col min="3850" max="3850" width="24" style="159" customWidth="1"/>
    <col min="3851" max="4080" width="8.7109375" style="159"/>
    <col min="4081" max="4081" width="0" style="159" hidden="1" customWidth="1"/>
    <col min="4082" max="4082" width="31.7109375" style="159" customWidth="1"/>
    <col min="4083" max="4098" width="0" style="159" hidden="1" customWidth="1"/>
    <col min="4099" max="4103" width="11.42578125" style="159" customWidth="1"/>
    <col min="4104" max="4104" width="33.42578125" style="159" customWidth="1"/>
    <col min="4105" max="4105" width="10.7109375" style="159" customWidth="1"/>
    <col min="4106" max="4106" width="24" style="159" customWidth="1"/>
    <col min="4107" max="4336" width="8.7109375" style="159"/>
    <col min="4337" max="4337" width="0" style="159" hidden="1" customWidth="1"/>
    <col min="4338" max="4338" width="31.7109375" style="159" customWidth="1"/>
    <col min="4339" max="4354" width="0" style="159" hidden="1" customWidth="1"/>
    <col min="4355" max="4359" width="11.42578125" style="159" customWidth="1"/>
    <col min="4360" max="4360" width="33.42578125" style="159" customWidth="1"/>
    <col min="4361" max="4361" width="10.7109375" style="159" customWidth="1"/>
    <col min="4362" max="4362" width="24" style="159" customWidth="1"/>
    <col min="4363" max="4592" width="8.7109375" style="159"/>
    <col min="4593" max="4593" width="0" style="159" hidden="1" customWidth="1"/>
    <col min="4594" max="4594" width="31.7109375" style="159" customWidth="1"/>
    <col min="4595" max="4610" width="0" style="159" hidden="1" customWidth="1"/>
    <col min="4611" max="4615" width="11.42578125" style="159" customWidth="1"/>
    <col min="4616" max="4616" width="33.42578125" style="159" customWidth="1"/>
    <col min="4617" max="4617" width="10.7109375" style="159" customWidth="1"/>
    <col min="4618" max="4618" width="24" style="159" customWidth="1"/>
    <col min="4619" max="4848" width="8.7109375" style="159"/>
    <col min="4849" max="4849" width="0" style="159" hidden="1" customWidth="1"/>
    <col min="4850" max="4850" width="31.7109375" style="159" customWidth="1"/>
    <col min="4851" max="4866" width="0" style="159" hidden="1" customWidth="1"/>
    <col min="4867" max="4871" width="11.42578125" style="159" customWidth="1"/>
    <col min="4872" max="4872" width="33.42578125" style="159" customWidth="1"/>
    <col min="4873" max="4873" width="10.7109375" style="159" customWidth="1"/>
    <col min="4874" max="4874" width="24" style="159" customWidth="1"/>
    <col min="4875" max="5104" width="8.7109375" style="159"/>
    <col min="5105" max="5105" width="0" style="159" hidden="1" customWidth="1"/>
    <col min="5106" max="5106" width="31.7109375" style="159" customWidth="1"/>
    <col min="5107" max="5122" width="0" style="159" hidden="1" customWidth="1"/>
    <col min="5123" max="5127" width="11.42578125" style="159" customWidth="1"/>
    <col min="5128" max="5128" width="33.42578125" style="159" customWidth="1"/>
    <col min="5129" max="5129" width="10.7109375" style="159" customWidth="1"/>
    <col min="5130" max="5130" width="24" style="159" customWidth="1"/>
    <col min="5131" max="5360" width="8.7109375" style="159"/>
    <col min="5361" max="5361" width="0" style="159" hidden="1" customWidth="1"/>
    <col min="5362" max="5362" width="31.7109375" style="159" customWidth="1"/>
    <col min="5363" max="5378" width="0" style="159" hidden="1" customWidth="1"/>
    <col min="5379" max="5383" width="11.42578125" style="159" customWidth="1"/>
    <col min="5384" max="5384" width="33.42578125" style="159" customWidth="1"/>
    <col min="5385" max="5385" width="10.7109375" style="159" customWidth="1"/>
    <col min="5386" max="5386" width="24" style="159" customWidth="1"/>
    <col min="5387" max="5616" width="8.7109375" style="159"/>
    <col min="5617" max="5617" width="0" style="159" hidden="1" customWidth="1"/>
    <col min="5618" max="5618" width="31.7109375" style="159" customWidth="1"/>
    <col min="5619" max="5634" width="0" style="159" hidden="1" customWidth="1"/>
    <col min="5635" max="5639" width="11.42578125" style="159" customWidth="1"/>
    <col min="5640" max="5640" width="33.42578125" style="159" customWidth="1"/>
    <col min="5641" max="5641" width="10.7109375" style="159" customWidth="1"/>
    <col min="5642" max="5642" width="24" style="159" customWidth="1"/>
    <col min="5643" max="5872" width="8.7109375" style="159"/>
    <col min="5873" max="5873" width="0" style="159" hidden="1" customWidth="1"/>
    <col min="5874" max="5874" width="31.7109375" style="159" customWidth="1"/>
    <col min="5875" max="5890" width="0" style="159" hidden="1" customWidth="1"/>
    <col min="5891" max="5895" width="11.42578125" style="159" customWidth="1"/>
    <col min="5896" max="5896" width="33.42578125" style="159" customWidth="1"/>
    <col min="5897" max="5897" width="10.7109375" style="159" customWidth="1"/>
    <col min="5898" max="5898" width="24" style="159" customWidth="1"/>
    <col min="5899" max="6128" width="8.7109375" style="159"/>
    <col min="6129" max="6129" width="0" style="159" hidden="1" customWidth="1"/>
    <col min="6130" max="6130" width="31.7109375" style="159" customWidth="1"/>
    <col min="6131" max="6146" width="0" style="159" hidden="1" customWidth="1"/>
    <col min="6147" max="6151" width="11.42578125" style="159" customWidth="1"/>
    <col min="6152" max="6152" width="33.42578125" style="159" customWidth="1"/>
    <col min="6153" max="6153" width="10.7109375" style="159" customWidth="1"/>
    <col min="6154" max="6154" width="24" style="159" customWidth="1"/>
    <col min="6155" max="6384" width="8.7109375" style="159"/>
    <col min="6385" max="6385" width="0" style="159" hidden="1" customWidth="1"/>
    <col min="6386" max="6386" width="31.7109375" style="159" customWidth="1"/>
    <col min="6387" max="6402" width="0" style="159" hidden="1" customWidth="1"/>
    <col min="6403" max="6407" width="11.42578125" style="159" customWidth="1"/>
    <col min="6408" max="6408" width="33.42578125" style="159" customWidth="1"/>
    <col min="6409" max="6409" width="10.7109375" style="159" customWidth="1"/>
    <col min="6410" max="6410" width="24" style="159" customWidth="1"/>
    <col min="6411" max="6640" width="8.7109375" style="159"/>
    <col min="6641" max="6641" width="0" style="159" hidden="1" customWidth="1"/>
    <col min="6642" max="6642" width="31.7109375" style="159" customWidth="1"/>
    <col min="6643" max="6658" width="0" style="159" hidden="1" customWidth="1"/>
    <col min="6659" max="6663" width="11.42578125" style="159" customWidth="1"/>
    <col min="6664" max="6664" width="33.42578125" style="159" customWidth="1"/>
    <col min="6665" max="6665" width="10.7109375" style="159" customWidth="1"/>
    <col min="6666" max="6666" width="24" style="159" customWidth="1"/>
    <col min="6667" max="6896" width="8.7109375" style="159"/>
    <col min="6897" max="6897" width="0" style="159" hidden="1" customWidth="1"/>
    <col min="6898" max="6898" width="31.7109375" style="159" customWidth="1"/>
    <col min="6899" max="6914" width="0" style="159" hidden="1" customWidth="1"/>
    <col min="6915" max="6919" width="11.42578125" style="159" customWidth="1"/>
    <col min="6920" max="6920" width="33.42578125" style="159" customWidth="1"/>
    <col min="6921" max="6921" width="10.7109375" style="159" customWidth="1"/>
    <col min="6922" max="6922" width="24" style="159" customWidth="1"/>
    <col min="6923" max="7152" width="8.7109375" style="159"/>
    <col min="7153" max="7153" width="0" style="159" hidden="1" customWidth="1"/>
    <col min="7154" max="7154" width="31.7109375" style="159" customWidth="1"/>
    <col min="7155" max="7170" width="0" style="159" hidden="1" customWidth="1"/>
    <col min="7171" max="7175" width="11.42578125" style="159" customWidth="1"/>
    <col min="7176" max="7176" width="33.42578125" style="159" customWidth="1"/>
    <col min="7177" max="7177" width="10.7109375" style="159" customWidth="1"/>
    <col min="7178" max="7178" width="24" style="159" customWidth="1"/>
    <col min="7179" max="7408" width="8.7109375" style="159"/>
    <col min="7409" max="7409" width="0" style="159" hidden="1" customWidth="1"/>
    <col min="7410" max="7410" width="31.7109375" style="159" customWidth="1"/>
    <col min="7411" max="7426" width="0" style="159" hidden="1" customWidth="1"/>
    <col min="7427" max="7431" width="11.42578125" style="159" customWidth="1"/>
    <col min="7432" max="7432" width="33.42578125" style="159" customWidth="1"/>
    <col min="7433" max="7433" width="10.7109375" style="159" customWidth="1"/>
    <col min="7434" max="7434" width="24" style="159" customWidth="1"/>
    <col min="7435" max="7664" width="8.7109375" style="159"/>
    <col min="7665" max="7665" width="0" style="159" hidden="1" customWidth="1"/>
    <col min="7666" max="7666" width="31.7109375" style="159" customWidth="1"/>
    <col min="7667" max="7682" width="0" style="159" hidden="1" customWidth="1"/>
    <col min="7683" max="7687" width="11.42578125" style="159" customWidth="1"/>
    <col min="7688" max="7688" width="33.42578125" style="159" customWidth="1"/>
    <col min="7689" max="7689" width="10.7109375" style="159" customWidth="1"/>
    <col min="7690" max="7690" width="24" style="159" customWidth="1"/>
    <col min="7691" max="7920" width="8.7109375" style="159"/>
    <col min="7921" max="7921" width="0" style="159" hidden="1" customWidth="1"/>
    <col min="7922" max="7922" width="31.7109375" style="159" customWidth="1"/>
    <col min="7923" max="7938" width="0" style="159" hidden="1" customWidth="1"/>
    <col min="7939" max="7943" width="11.42578125" style="159" customWidth="1"/>
    <col min="7944" max="7944" width="33.42578125" style="159" customWidth="1"/>
    <col min="7945" max="7945" width="10.7109375" style="159" customWidth="1"/>
    <col min="7946" max="7946" width="24" style="159" customWidth="1"/>
    <col min="7947" max="8176" width="8.7109375" style="159"/>
    <col min="8177" max="8177" width="0" style="159" hidden="1" customWidth="1"/>
    <col min="8178" max="8178" width="31.7109375" style="159" customWidth="1"/>
    <col min="8179" max="8194" width="0" style="159" hidden="1" customWidth="1"/>
    <col min="8195" max="8199" width="11.42578125" style="159" customWidth="1"/>
    <col min="8200" max="8200" width="33.42578125" style="159" customWidth="1"/>
    <col min="8201" max="8201" width="10.7109375" style="159" customWidth="1"/>
    <col min="8202" max="8202" width="24" style="159" customWidth="1"/>
    <col min="8203" max="8432" width="8.7109375" style="159"/>
    <col min="8433" max="8433" width="0" style="159" hidden="1" customWidth="1"/>
    <col min="8434" max="8434" width="31.7109375" style="159" customWidth="1"/>
    <col min="8435" max="8450" width="0" style="159" hidden="1" customWidth="1"/>
    <col min="8451" max="8455" width="11.42578125" style="159" customWidth="1"/>
    <col min="8456" max="8456" width="33.42578125" style="159" customWidth="1"/>
    <col min="8457" max="8457" width="10.7109375" style="159" customWidth="1"/>
    <col min="8458" max="8458" width="24" style="159" customWidth="1"/>
    <col min="8459" max="8688" width="8.7109375" style="159"/>
    <col min="8689" max="8689" width="0" style="159" hidden="1" customWidth="1"/>
    <col min="8690" max="8690" width="31.7109375" style="159" customWidth="1"/>
    <col min="8691" max="8706" width="0" style="159" hidden="1" customWidth="1"/>
    <col min="8707" max="8711" width="11.42578125" style="159" customWidth="1"/>
    <col min="8712" max="8712" width="33.42578125" style="159" customWidth="1"/>
    <col min="8713" max="8713" width="10.7109375" style="159" customWidth="1"/>
    <col min="8714" max="8714" width="24" style="159" customWidth="1"/>
    <col min="8715" max="8944" width="8.7109375" style="159"/>
    <col min="8945" max="8945" width="0" style="159" hidden="1" customWidth="1"/>
    <col min="8946" max="8946" width="31.7109375" style="159" customWidth="1"/>
    <col min="8947" max="8962" width="0" style="159" hidden="1" customWidth="1"/>
    <col min="8963" max="8967" width="11.42578125" style="159" customWidth="1"/>
    <col min="8968" max="8968" width="33.42578125" style="159" customWidth="1"/>
    <col min="8969" max="8969" width="10.7109375" style="159" customWidth="1"/>
    <col min="8970" max="8970" width="24" style="159" customWidth="1"/>
    <col min="8971" max="9200" width="8.7109375" style="159"/>
    <col min="9201" max="9201" width="0" style="159" hidden="1" customWidth="1"/>
    <col min="9202" max="9202" width="31.7109375" style="159" customWidth="1"/>
    <col min="9203" max="9218" width="0" style="159" hidden="1" customWidth="1"/>
    <col min="9219" max="9223" width="11.42578125" style="159" customWidth="1"/>
    <col min="9224" max="9224" width="33.42578125" style="159" customWidth="1"/>
    <col min="9225" max="9225" width="10.7109375" style="159" customWidth="1"/>
    <col min="9226" max="9226" width="24" style="159" customWidth="1"/>
    <col min="9227" max="9456" width="8.7109375" style="159"/>
    <col min="9457" max="9457" width="0" style="159" hidden="1" customWidth="1"/>
    <col min="9458" max="9458" width="31.7109375" style="159" customWidth="1"/>
    <col min="9459" max="9474" width="0" style="159" hidden="1" customWidth="1"/>
    <col min="9475" max="9479" width="11.42578125" style="159" customWidth="1"/>
    <col min="9480" max="9480" width="33.42578125" style="159" customWidth="1"/>
    <col min="9481" max="9481" width="10.7109375" style="159" customWidth="1"/>
    <col min="9482" max="9482" width="24" style="159" customWidth="1"/>
    <col min="9483" max="9712" width="8.7109375" style="159"/>
    <col min="9713" max="9713" width="0" style="159" hidden="1" customWidth="1"/>
    <col min="9714" max="9714" width="31.7109375" style="159" customWidth="1"/>
    <col min="9715" max="9730" width="0" style="159" hidden="1" customWidth="1"/>
    <col min="9731" max="9735" width="11.42578125" style="159" customWidth="1"/>
    <col min="9736" max="9736" width="33.42578125" style="159" customWidth="1"/>
    <col min="9737" max="9737" width="10.7109375" style="159" customWidth="1"/>
    <col min="9738" max="9738" width="24" style="159" customWidth="1"/>
    <col min="9739" max="9968" width="8.7109375" style="159"/>
    <col min="9969" max="9969" width="0" style="159" hidden="1" customWidth="1"/>
    <col min="9970" max="9970" width="31.7109375" style="159" customWidth="1"/>
    <col min="9971" max="9986" width="0" style="159" hidden="1" customWidth="1"/>
    <col min="9987" max="9991" width="11.42578125" style="159" customWidth="1"/>
    <col min="9992" max="9992" width="33.42578125" style="159" customWidth="1"/>
    <col min="9993" max="9993" width="10.7109375" style="159" customWidth="1"/>
    <col min="9994" max="9994" width="24" style="159" customWidth="1"/>
    <col min="9995" max="10224" width="8.7109375" style="159"/>
    <col min="10225" max="10225" width="0" style="159" hidden="1" customWidth="1"/>
    <col min="10226" max="10226" width="31.7109375" style="159" customWidth="1"/>
    <col min="10227" max="10242" width="0" style="159" hidden="1" customWidth="1"/>
    <col min="10243" max="10247" width="11.42578125" style="159" customWidth="1"/>
    <col min="10248" max="10248" width="33.42578125" style="159" customWidth="1"/>
    <col min="10249" max="10249" width="10.7109375" style="159" customWidth="1"/>
    <col min="10250" max="10250" width="24" style="159" customWidth="1"/>
    <col min="10251" max="10480" width="8.7109375" style="159"/>
    <col min="10481" max="10481" width="0" style="159" hidden="1" customWidth="1"/>
    <col min="10482" max="10482" width="31.7109375" style="159" customWidth="1"/>
    <col min="10483" max="10498" width="0" style="159" hidden="1" customWidth="1"/>
    <col min="10499" max="10503" width="11.42578125" style="159" customWidth="1"/>
    <col min="10504" max="10504" width="33.42578125" style="159" customWidth="1"/>
    <col min="10505" max="10505" width="10.7109375" style="159" customWidth="1"/>
    <col min="10506" max="10506" width="24" style="159" customWidth="1"/>
    <col min="10507" max="10736" width="8.7109375" style="159"/>
    <col min="10737" max="10737" width="0" style="159" hidden="1" customWidth="1"/>
    <col min="10738" max="10738" width="31.7109375" style="159" customWidth="1"/>
    <col min="10739" max="10754" width="0" style="159" hidden="1" customWidth="1"/>
    <col min="10755" max="10759" width="11.42578125" style="159" customWidth="1"/>
    <col min="10760" max="10760" width="33.42578125" style="159" customWidth="1"/>
    <col min="10761" max="10761" width="10.7109375" style="159" customWidth="1"/>
    <col min="10762" max="10762" width="24" style="159" customWidth="1"/>
    <col min="10763" max="10992" width="8.7109375" style="159"/>
    <col min="10993" max="10993" width="0" style="159" hidden="1" customWidth="1"/>
    <col min="10994" max="10994" width="31.7109375" style="159" customWidth="1"/>
    <col min="10995" max="11010" width="0" style="159" hidden="1" customWidth="1"/>
    <col min="11011" max="11015" width="11.42578125" style="159" customWidth="1"/>
    <col min="11016" max="11016" width="33.42578125" style="159" customWidth="1"/>
    <col min="11017" max="11017" width="10.7109375" style="159" customWidth="1"/>
    <col min="11018" max="11018" width="24" style="159" customWidth="1"/>
    <col min="11019" max="11248" width="8.7109375" style="159"/>
    <col min="11249" max="11249" width="0" style="159" hidden="1" customWidth="1"/>
    <col min="11250" max="11250" width="31.7109375" style="159" customWidth="1"/>
    <col min="11251" max="11266" width="0" style="159" hidden="1" customWidth="1"/>
    <col min="11267" max="11271" width="11.42578125" style="159" customWidth="1"/>
    <col min="11272" max="11272" width="33.42578125" style="159" customWidth="1"/>
    <col min="11273" max="11273" width="10.7109375" style="159" customWidth="1"/>
    <col min="11274" max="11274" width="24" style="159" customWidth="1"/>
    <col min="11275" max="11504" width="8.7109375" style="159"/>
    <col min="11505" max="11505" width="0" style="159" hidden="1" customWidth="1"/>
    <col min="11506" max="11506" width="31.7109375" style="159" customWidth="1"/>
    <col min="11507" max="11522" width="0" style="159" hidden="1" customWidth="1"/>
    <col min="11523" max="11527" width="11.42578125" style="159" customWidth="1"/>
    <col min="11528" max="11528" width="33.42578125" style="159" customWidth="1"/>
    <col min="11529" max="11529" width="10.7109375" style="159" customWidth="1"/>
    <col min="11530" max="11530" width="24" style="159" customWidth="1"/>
    <col min="11531" max="11760" width="8.7109375" style="159"/>
    <col min="11761" max="11761" width="0" style="159" hidden="1" customWidth="1"/>
    <col min="11762" max="11762" width="31.7109375" style="159" customWidth="1"/>
    <col min="11763" max="11778" width="0" style="159" hidden="1" customWidth="1"/>
    <col min="11779" max="11783" width="11.42578125" style="159" customWidth="1"/>
    <col min="11784" max="11784" width="33.42578125" style="159" customWidth="1"/>
    <col min="11785" max="11785" width="10.7109375" style="159" customWidth="1"/>
    <col min="11786" max="11786" width="24" style="159" customWidth="1"/>
    <col min="11787" max="12016" width="8.7109375" style="159"/>
    <col min="12017" max="12017" width="0" style="159" hidden="1" customWidth="1"/>
    <col min="12018" max="12018" width="31.7109375" style="159" customWidth="1"/>
    <col min="12019" max="12034" width="0" style="159" hidden="1" customWidth="1"/>
    <col min="12035" max="12039" width="11.42578125" style="159" customWidth="1"/>
    <col min="12040" max="12040" width="33.42578125" style="159" customWidth="1"/>
    <col min="12041" max="12041" width="10.7109375" style="159" customWidth="1"/>
    <col min="12042" max="12042" width="24" style="159" customWidth="1"/>
    <col min="12043" max="12272" width="8.7109375" style="159"/>
    <col min="12273" max="12273" width="0" style="159" hidden="1" customWidth="1"/>
    <col min="12274" max="12274" width="31.7109375" style="159" customWidth="1"/>
    <col min="12275" max="12290" width="0" style="159" hidden="1" customWidth="1"/>
    <col min="12291" max="12295" width="11.42578125" style="159" customWidth="1"/>
    <col min="12296" max="12296" width="33.42578125" style="159" customWidth="1"/>
    <col min="12297" max="12297" width="10.7109375" style="159" customWidth="1"/>
    <col min="12298" max="12298" width="24" style="159" customWidth="1"/>
    <col min="12299" max="12528" width="8.7109375" style="159"/>
    <col min="12529" max="12529" width="0" style="159" hidden="1" customWidth="1"/>
    <col min="12530" max="12530" width="31.7109375" style="159" customWidth="1"/>
    <col min="12531" max="12546" width="0" style="159" hidden="1" customWidth="1"/>
    <col min="12547" max="12551" width="11.42578125" style="159" customWidth="1"/>
    <col min="12552" max="12552" width="33.42578125" style="159" customWidth="1"/>
    <col min="12553" max="12553" width="10.7109375" style="159" customWidth="1"/>
    <col min="12554" max="12554" width="24" style="159" customWidth="1"/>
    <col min="12555" max="12784" width="8.7109375" style="159"/>
    <col min="12785" max="12785" width="0" style="159" hidden="1" customWidth="1"/>
    <col min="12786" max="12786" width="31.7109375" style="159" customWidth="1"/>
    <col min="12787" max="12802" width="0" style="159" hidden="1" customWidth="1"/>
    <col min="12803" max="12807" width="11.42578125" style="159" customWidth="1"/>
    <col min="12808" max="12808" width="33.42578125" style="159" customWidth="1"/>
    <col min="12809" max="12809" width="10.7109375" style="159" customWidth="1"/>
    <col min="12810" max="12810" width="24" style="159" customWidth="1"/>
    <col min="12811" max="13040" width="8.7109375" style="159"/>
    <col min="13041" max="13041" width="0" style="159" hidden="1" customWidth="1"/>
    <col min="13042" max="13042" width="31.7109375" style="159" customWidth="1"/>
    <col min="13043" max="13058" width="0" style="159" hidden="1" customWidth="1"/>
    <col min="13059" max="13063" width="11.42578125" style="159" customWidth="1"/>
    <col min="13064" max="13064" width="33.42578125" style="159" customWidth="1"/>
    <col min="13065" max="13065" width="10.7109375" style="159" customWidth="1"/>
    <col min="13066" max="13066" width="24" style="159" customWidth="1"/>
    <col min="13067" max="13296" width="8.7109375" style="159"/>
    <col min="13297" max="13297" width="0" style="159" hidden="1" customWidth="1"/>
    <col min="13298" max="13298" width="31.7109375" style="159" customWidth="1"/>
    <col min="13299" max="13314" width="0" style="159" hidden="1" customWidth="1"/>
    <col min="13315" max="13319" width="11.42578125" style="159" customWidth="1"/>
    <col min="13320" max="13320" width="33.42578125" style="159" customWidth="1"/>
    <col min="13321" max="13321" width="10.7109375" style="159" customWidth="1"/>
    <col min="13322" max="13322" width="24" style="159" customWidth="1"/>
    <col min="13323" max="13552" width="8.7109375" style="159"/>
    <col min="13553" max="13553" width="0" style="159" hidden="1" customWidth="1"/>
    <col min="13554" max="13554" width="31.7109375" style="159" customWidth="1"/>
    <col min="13555" max="13570" width="0" style="159" hidden="1" customWidth="1"/>
    <col min="13571" max="13575" width="11.42578125" style="159" customWidth="1"/>
    <col min="13576" max="13576" width="33.42578125" style="159" customWidth="1"/>
    <col min="13577" max="13577" width="10.7109375" style="159" customWidth="1"/>
    <col min="13578" max="13578" width="24" style="159" customWidth="1"/>
    <col min="13579" max="13808" width="8.7109375" style="159"/>
    <col min="13809" max="13809" width="0" style="159" hidden="1" customWidth="1"/>
    <col min="13810" max="13810" width="31.7109375" style="159" customWidth="1"/>
    <col min="13811" max="13826" width="0" style="159" hidden="1" customWidth="1"/>
    <col min="13827" max="13831" width="11.42578125" style="159" customWidth="1"/>
    <col min="13832" max="13832" width="33.42578125" style="159" customWidth="1"/>
    <col min="13833" max="13833" width="10.7109375" style="159" customWidth="1"/>
    <col min="13834" max="13834" width="24" style="159" customWidth="1"/>
    <col min="13835" max="14064" width="8.7109375" style="159"/>
    <col min="14065" max="14065" width="0" style="159" hidden="1" customWidth="1"/>
    <col min="14066" max="14066" width="31.7109375" style="159" customWidth="1"/>
    <col min="14067" max="14082" width="0" style="159" hidden="1" customWidth="1"/>
    <col min="14083" max="14087" width="11.42578125" style="159" customWidth="1"/>
    <col min="14088" max="14088" width="33.42578125" style="159" customWidth="1"/>
    <col min="14089" max="14089" width="10.7109375" style="159" customWidth="1"/>
    <col min="14090" max="14090" width="24" style="159" customWidth="1"/>
    <col min="14091" max="14320" width="8.7109375" style="159"/>
    <col min="14321" max="14321" width="0" style="159" hidden="1" customWidth="1"/>
    <col min="14322" max="14322" width="31.7109375" style="159" customWidth="1"/>
    <col min="14323" max="14338" width="0" style="159" hidden="1" customWidth="1"/>
    <col min="14339" max="14343" width="11.42578125" style="159" customWidth="1"/>
    <col min="14344" max="14344" width="33.42578125" style="159" customWidth="1"/>
    <col min="14345" max="14345" width="10.7109375" style="159" customWidth="1"/>
    <col min="14346" max="14346" width="24" style="159" customWidth="1"/>
    <col min="14347" max="14576" width="8.7109375" style="159"/>
    <col min="14577" max="14577" width="0" style="159" hidden="1" customWidth="1"/>
    <col min="14578" max="14578" width="31.7109375" style="159" customWidth="1"/>
    <col min="14579" max="14594" width="0" style="159" hidden="1" customWidth="1"/>
    <col min="14595" max="14599" width="11.42578125" style="159" customWidth="1"/>
    <col min="14600" max="14600" width="33.42578125" style="159" customWidth="1"/>
    <col min="14601" max="14601" width="10.7109375" style="159" customWidth="1"/>
    <col min="14602" max="14602" width="24" style="159" customWidth="1"/>
    <col min="14603" max="14832" width="8.7109375" style="159"/>
    <col min="14833" max="14833" width="0" style="159" hidden="1" customWidth="1"/>
    <col min="14834" max="14834" width="31.7109375" style="159" customWidth="1"/>
    <col min="14835" max="14850" width="0" style="159" hidden="1" customWidth="1"/>
    <col min="14851" max="14855" width="11.42578125" style="159" customWidth="1"/>
    <col min="14856" max="14856" width="33.42578125" style="159" customWidth="1"/>
    <col min="14857" max="14857" width="10.7109375" style="159" customWidth="1"/>
    <col min="14858" max="14858" width="24" style="159" customWidth="1"/>
    <col min="14859" max="15088" width="8.7109375" style="159"/>
    <col min="15089" max="15089" width="0" style="159" hidden="1" customWidth="1"/>
    <col min="15090" max="15090" width="31.7109375" style="159" customWidth="1"/>
    <col min="15091" max="15106" width="0" style="159" hidden="1" customWidth="1"/>
    <col min="15107" max="15111" width="11.42578125" style="159" customWidth="1"/>
    <col min="15112" max="15112" width="33.42578125" style="159" customWidth="1"/>
    <col min="15113" max="15113" width="10.7109375" style="159" customWidth="1"/>
    <col min="15114" max="15114" width="24" style="159" customWidth="1"/>
    <col min="15115" max="15344" width="8.7109375" style="159"/>
    <col min="15345" max="15345" width="0" style="159" hidden="1" customWidth="1"/>
    <col min="15346" max="15346" width="31.7109375" style="159" customWidth="1"/>
    <col min="15347" max="15362" width="0" style="159" hidden="1" customWidth="1"/>
    <col min="15363" max="15367" width="11.42578125" style="159" customWidth="1"/>
    <col min="15368" max="15368" width="33.42578125" style="159" customWidth="1"/>
    <col min="15369" max="15369" width="10.7109375" style="159" customWidth="1"/>
    <col min="15370" max="15370" width="24" style="159" customWidth="1"/>
    <col min="15371" max="15600" width="8.7109375" style="159"/>
    <col min="15601" max="15601" width="0" style="159" hidden="1" customWidth="1"/>
    <col min="15602" max="15602" width="31.7109375" style="159" customWidth="1"/>
    <col min="15603" max="15618" width="0" style="159" hidden="1" customWidth="1"/>
    <col min="15619" max="15623" width="11.42578125" style="159" customWidth="1"/>
    <col min="15624" max="15624" width="33.42578125" style="159" customWidth="1"/>
    <col min="15625" max="15625" width="10.7109375" style="159" customWidth="1"/>
    <col min="15626" max="15626" width="24" style="159" customWidth="1"/>
    <col min="15627" max="15856" width="8.7109375" style="159"/>
    <col min="15857" max="15857" width="0" style="159" hidden="1" customWidth="1"/>
    <col min="15858" max="15858" width="31.7109375" style="159" customWidth="1"/>
    <col min="15859" max="15874" width="0" style="159" hidden="1" customWidth="1"/>
    <col min="15875" max="15879" width="11.42578125" style="159" customWidth="1"/>
    <col min="15880" max="15880" width="33.42578125" style="159" customWidth="1"/>
    <col min="15881" max="15881" width="10.7109375" style="159" customWidth="1"/>
    <col min="15882" max="15882" width="24" style="159" customWidth="1"/>
    <col min="15883" max="16112" width="8.7109375" style="159"/>
    <col min="16113" max="16113" width="0" style="159" hidden="1" customWidth="1"/>
    <col min="16114" max="16114" width="31.7109375" style="159" customWidth="1"/>
    <col min="16115" max="16130" width="0" style="159" hidden="1" customWidth="1"/>
    <col min="16131" max="16135" width="11.42578125" style="159" customWidth="1"/>
    <col min="16136" max="16136" width="33.42578125" style="159" customWidth="1"/>
    <col min="16137" max="16137" width="10.7109375" style="159" customWidth="1"/>
    <col min="16138" max="16138" width="24" style="159" customWidth="1"/>
    <col min="16139" max="16384" width="8.7109375" style="159"/>
  </cols>
  <sheetData>
    <row r="1" spans="1:14" s="6" customFormat="1" ht="19.5" customHeight="1">
      <c r="A1" s="29"/>
      <c r="B1" s="441" t="s">
        <v>259</v>
      </c>
      <c r="H1" s="48"/>
    </row>
    <row r="2" spans="1:14" ht="23.25" customHeight="1">
      <c r="A2" s="155"/>
      <c r="B2" s="156" t="s">
        <v>328</v>
      </c>
      <c r="C2" s="157"/>
      <c r="D2" s="157"/>
      <c r="E2" s="157"/>
      <c r="F2" s="157"/>
      <c r="G2" s="157"/>
      <c r="H2" s="375"/>
      <c r="J2" s="159"/>
    </row>
    <row r="3" spans="1:14" ht="20.100000000000001" customHeight="1">
      <c r="A3" s="155"/>
      <c r="B3" s="160" t="s">
        <v>329</v>
      </c>
      <c r="C3" s="157"/>
      <c r="D3" s="157"/>
      <c r="E3" s="157"/>
      <c r="F3" s="157"/>
      <c r="G3" s="157"/>
      <c r="H3" s="375"/>
      <c r="J3" s="159"/>
    </row>
    <row r="4" spans="1:14" ht="20.100000000000001" customHeight="1">
      <c r="A4" s="155"/>
      <c r="B4" s="161" t="s">
        <v>249</v>
      </c>
      <c r="C4" s="157"/>
      <c r="D4" s="157"/>
      <c r="E4" s="157"/>
      <c r="F4" s="157"/>
      <c r="G4" s="157"/>
      <c r="H4" s="162" t="s">
        <v>261</v>
      </c>
      <c r="J4" s="159"/>
    </row>
    <row r="5" spans="1:14" s="167" customFormat="1" ht="20.100000000000001" customHeight="1">
      <c r="A5" s="163"/>
      <c r="B5" s="164" t="s">
        <v>2</v>
      </c>
      <c r="C5" s="165"/>
      <c r="D5" s="165"/>
      <c r="E5" s="165"/>
      <c r="F5" s="165"/>
      <c r="G5" s="165"/>
      <c r="H5" s="220" t="s">
        <v>3</v>
      </c>
    </row>
    <row r="6" spans="1:14" ht="24.95" customHeight="1">
      <c r="A6" s="155"/>
      <c r="B6" s="222"/>
      <c r="C6" s="329">
        <v>2009</v>
      </c>
      <c r="D6" s="329">
        <v>2010</v>
      </c>
      <c r="E6" s="533">
        <v>2011</v>
      </c>
      <c r="F6" s="426">
        <v>2012</v>
      </c>
      <c r="G6" s="426">
        <v>2013</v>
      </c>
      <c r="H6" s="223"/>
      <c r="J6" s="159"/>
    </row>
    <row r="7" spans="1:14" ht="30" customHeight="1">
      <c r="A7" s="155"/>
      <c r="B7" s="226" t="s">
        <v>4</v>
      </c>
      <c r="C7" s="348">
        <v>1894.777573330447</v>
      </c>
      <c r="D7" s="348">
        <v>1923.314028502891</v>
      </c>
      <c r="E7" s="348">
        <v>1941.3827098386078</v>
      </c>
      <c r="F7" s="348">
        <v>2013.9636564779494</v>
      </c>
      <c r="G7" s="692">
        <v>0</v>
      </c>
      <c r="H7" s="198" t="s">
        <v>5</v>
      </c>
      <c r="J7" s="170"/>
      <c r="K7" s="170"/>
      <c r="L7" s="170"/>
    </row>
    <row r="8" spans="1:14" ht="30" customHeight="1">
      <c r="A8" s="155"/>
      <c r="B8" s="226" t="s">
        <v>6</v>
      </c>
      <c r="C8" s="348">
        <v>11358.356399002165</v>
      </c>
      <c r="D8" s="348">
        <v>11313.408860373967</v>
      </c>
      <c r="E8" s="348">
        <v>8613.1089226543736</v>
      </c>
      <c r="F8" s="348">
        <v>8908.2319427921284</v>
      </c>
      <c r="G8" s="692">
        <v>0</v>
      </c>
      <c r="H8" s="200" t="s">
        <v>7</v>
      </c>
      <c r="J8" s="170"/>
      <c r="K8" s="170"/>
      <c r="L8" s="170"/>
    </row>
    <row r="9" spans="1:14" ht="30" customHeight="1">
      <c r="A9" s="155"/>
      <c r="B9" s="226" t="s">
        <v>80</v>
      </c>
      <c r="C9" s="348">
        <v>1031.7223112729953</v>
      </c>
      <c r="D9" s="348">
        <v>1217.7560089105141</v>
      </c>
      <c r="E9" s="348">
        <v>2531.3654072896197</v>
      </c>
      <c r="F9" s="348">
        <v>1721.9119784248301</v>
      </c>
      <c r="G9" s="692">
        <v>0</v>
      </c>
      <c r="H9" s="198" t="s">
        <v>9</v>
      </c>
      <c r="J9" s="170"/>
      <c r="K9" s="170"/>
      <c r="L9" s="170"/>
    </row>
    <row r="10" spans="1:14" ht="30" customHeight="1">
      <c r="A10" s="155"/>
      <c r="B10" s="226" t="s">
        <v>10</v>
      </c>
      <c r="C10" s="348">
        <v>4105.9568431308808</v>
      </c>
      <c r="D10" s="348">
        <v>4462.0466039363955</v>
      </c>
      <c r="E10" s="348">
        <v>2585.1468700740916</v>
      </c>
      <c r="F10" s="348">
        <v>3957.478879026452</v>
      </c>
      <c r="G10" s="692">
        <v>0</v>
      </c>
      <c r="H10" s="198" t="s">
        <v>11</v>
      </c>
      <c r="J10" s="170"/>
      <c r="K10" s="170"/>
      <c r="L10" s="170"/>
    </row>
    <row r="11" spans="1:14" ht="30" customHeight="1">
      <c r="A11" s="155"/>
      <c r="B11" s="230" t="s">
        <v>12</v>
      </c>
      <c r="C11" s="348">
        <v>919.72680055016463</v>
      </c>
      <c r="D11" s="348">
        <v>1009.5933269702798</v>
      </c>
      <c r="E11" s="348">
        <v>804.07376991577758</v>
      </c>
      <c r="F11" s="348">
        <v>539.09827219361421</v>
      </c>
      <c r="G11" s="692">
        <v>0</v>
      </c>
      <c r="H11" s="200" t="s">
        <v>13</v>
      </c>
      <c r="J11" s="170"/>
      <c r="K11" s="170"/>
      <c r="L11" s="170"/>
    </row>
    <row r="12" spans="1:14" ht="30" customHeight="1">
      <c r="A12" s="155"/>
      <c r="B12" s="226" t="s">
        <v>14</v>
      </c>
      <c r="C12" s="348">
        <v>4872.7235670322207</v>
      </c>
      <c r="D12" s="348">
        <v>5009.3328914718268</v>
      </c>
      <c r="E12" s="348">
        <v>3808.995286067287</v>
      </c>
      <c r="F12" s="348">
        <v>4197.6504273767778</v>
      </c>
      <c r="G12" s="692">
        <v>0</v>
      </c>
      <c r="H12" s="206" t="s">
        <v>15</v>
      </c>
      <c r="I12" s="177"/>
      <c r="J12" s="170"/>
      <c r="K12" s="170"/>
      <c r="L12" s="170"/>
    </row>
    <row r="13" spans="1:14" ht="24.95" customHeight="1">
      <c r="A13" s="155"/>
      <c r="B13" s="231" t="s">
        <v>18</v>
      </c>
      <c r="C13" s="376">
        <v>14437.816360254432</v>
      </c>
      <c r="D13" s="376">
        <v>14916.785937222223</v>
      </c>
      <c r="E13" s="376">
        <v>12666.082393705181</v>
      </c>
      <c r="F13" s="376">
        <v>12943.034301538195</v>
      </c>
      <c r="G13" s="376">
        <v>13362.711070216763</v>
      </c>
      <c r="H13" s="204" t="s">
        <v>19</v>
      </c>
      <c r="J13" s="427"/>
      <c r="K13" s="427"/>
      <c r="L13" s="427"/>
      <c r="M13" s="427"/>
      <c r="N13" s="427"/>
    </row>
    <row r="14" spans="1:14" ht="12" customHeight="1">
      <c r="A14" s="155"/>
      <c r="B14" s="212" t="s">
        <v>167</v>
      </c>
      <c r="C14" s="240"/>
      <c r="D14" s="240"/>
      <c r="E14" s="240"/>
      <c r="F14" s="240"/>
      <c r="G14" s="240"/>
      <c r="H14" s="418" t="s">
        <v>93</v>
      </c>
    </row>
    <row r="15" spans="1:14" ht="14.25" customHeight="1">
      <c r="A15" s="155"/>
      <c r="B15" s="425" t="s">
        <v>233</v>
      </c>
      <c r="C15" s="240"/>
      <c r="D15" s="240"/>
      <c r="E15" s="240"/>
      <c r="F15" s="240"/>
      <c r="G15" s="240"/>
      <c r="H15" s="418" t="s">
        <v>234</v>
      </c>
      <c r="I15" s="229"/>
    </row>
    <row r="16" spans="1:14" ht="14.25" hidden="1" customHeight="1">
      <c r="A16" s="155"/>
      <c r="B16" s="429"/>
      <c r="C16" s="430"/>
      <c r="D16" s="430"/>
      <c r="E16" s="430"/>
      <c r="F16" s="430"/>
      <c r="G16" s="430"/>
      <c r="H16" s="431"/>
      <c r="I16" s="229"/>
    </row>
    <row r="17" spans="1:12" ht="14.25" hidden="1" customHeight="1">
      <c r="A17" s="155"/>
      <c r="B17" s="429"/>
      <c r="C17" s="430"/>
      <c r="D17" s="430"/>
      <c r="E17" s="430"/>
      <c r="F17" s="430"/>
      <c r="G17" s="430"/>
      <c r="H17" s="431"/>
      <c r="I17" s="229"/>
    </row>
    <row r="18" spans="1:12" ht="14.25" hidden="1" customHeight="1">
      <c r="A18" s="155"/>
      <c r="B18" s="429"/>
      <c r="C18" s="430"/>
      <c r="D18" s="430"/>
      <c r="E18" s="430"/>
      <c r="F18" s="430"/>
      <c r="G18" s="430"/>
      <c r="H18" s="431"/>
      <c r="I18" s="229"/>
    </row>
    <row r="19" spans="1:12" ht="14.25" hidden="1" customHeight="1">
      <c r="A19" s="155"/>
      <c r="B19" s="429"/>
      <c r="C19" s="430"/>
      <c r="D19" s="430"/>
      <c r="E19" s="430"/>
      <c r="F19" s="430"/>
      <c r="G19" s="430"/>
      <c r="H19" s="431"/>
      <c r="I19" s="229"/>
    </row>
    <row r="20" spans="1:12" ht="14.25" hidden="1" customHeight="1">
      <c r="A20" s="155"/>
      <c r="B20" s="429"/>
      <c r="C20" s="430"/>
      <c r="D20" s="430"/>
      <c r="E20" s="430"/>
      <c r="F20" s="430"/>
      <c r="G20" s="430"/>
      <c r="H20" s="431"/>
      <c r="I20" s="229"/>
    </row>
    <row r="21" spans="1:12" ht="14.25" hidden="1" customHeight="1">
      <c r="A21" s="155"/>
      <c r="B21" s="429"/>
      <c r="C21" s="430"/>
      <c r="D21" s="430"/>
      <c r="E21" s="430"/>
      <c r="F21" s="430"/>
      <c r="G21" s="430"/>
      <c r="H21" s="431"/>
      <c r="I21" s="229"/>
    </row>
    <row r="22" spans="1:12" ht="14.25" hidden="1" customHeight="1">
      <c r="A22" s="155"/>
      <c r="B22" s="429"/>
      <c r="C22" s="430"/>
      <c r="D22" s="430"/>
      <c r="E22" s="430"/>
      <c r="F22" s="430"/>
      <c r="G22" s="430"/>
      <c r="H22" s="431"/>
      <c r="I22" s="229"/>
    </row>
    <row r="23" spans="1:12" s="244" customFormat="1" ht="0.75" hidden="1" customHeight="1">
      <c r="A23" s="155"/>
      <c r="B23" s="429"/>
      <c r="C23" s="430"/>
      <c r="D23" s="430"/>
      <c r="E23" s="430"/>
      <c r="F23" s="430"/>
      <c r="G23" s="430"/>
      <c r="H23" s="431"/>
      <c r="I23" s="182"/>
    </row>
    <row r="24" spans="1:12" s="244" customFormat="1" ht="4.5" hidden="1" customHeight="1">
      <c r="A24" s="233"/>
      <c r="B24" s="432"/>
      <c r="C24" s="430"/>
      <c r="D24" s="430"/>
      <c r="E24" s="430"/>
      <c r="F24" s="430"/>
      <c r="G24" s="430"/>
      <c r="H24" s="431"/>
      <c r="I24" s="182"/>
    </row>
    <row r="25" spans="1:12" s="244" customFormat="1" ht="31.5" customHeight="1">
      <c r="A25" s="233"/>
      <c r="B25" s="433"/>
      <c r="C25" s="243"/>
      <c r="D25" s="243"/>
      <c r="E25" s="243"/>
      <c r="F25" s="243"/>
      <c r="G25" s="243"/>
      <c r="H25" s="434"/>
      <c r="I25" s="182"/>
    </row>
    <row r="26" spans="1:12" ht="25.5" customHeight="1">
      <c r="A26" s="155"/>
      <c r="B26" s="156" t="s">
        <v>330</v>
      </c>
      <c r="C26" s="157"/>
      <c r="D26" s="157"/>
      <c r="E26" s="157"/>
      <c r="F26" s="157"/>
      <c r="G26" s="157"/>
      <c r="H26" s="435"/>
      <c r="I26" s="229"/>
    </row>
    <row r="27" spans="1:12" ht="20.100000000000001" customHeight="1">
      <c r="A27" s="155"/>
      <c r="B27" s="160" t="s">
        <v>331</v>
      </c>
      <c r="C27" s="157"/>
      <c r="D27" s="157"/>
      <c r="E27" s="157"/>
      <c r="F27" s="157"/>
      <c r="G27" s="157"/>
      <c r="H27" s="158"/>
      <c r="K27" s="194"/>
    </row>
    <row r="28" spans="1:12" ht="20.100000000000001" customHeight="1">
      <c r="A28" s="155"/>
      <c r="B28" s="161" t="str">
        <f>+$B$4</f>
        <v>Yemen</v>
      </c>
      <c r="C28" s="157"/>
      <c r="D28" s="157"/>
      <c r="E28" s="157"/>
      <c r="F28" s="157"/>
      <c r="G28" s="157"/>
      <c r="H28" s="162" t="str">
        <f>+$H$4</f>
        <v>اليمــن</v>
      </c>
    </row>
    <row r="29" spans="1:12" s="167" customFormat="1" ht="20.100000000000001" customHeight="1">
      <c r="A29" s="163"/>
      <c r="B29" s="219" t="str">
        <f>+$B$5</f>
        <v>In millions of dollars</v>
      </c>
      <c r="C29" s="165"/>
      <c r="D29" s="165"/>
      <c r="E29" s="165"/>
      <c r="F29" s="165"/>
      <c r="G29" s="165"/>
      <c r="H29" s="166" t="str">
        <f>+$H$5</f>
        <v>بملايين الدولارات</v>
      </c>
      <c r="J29" s="436"/>
    </row>
    <row r="30" spans="1:12" ht="24.95" customHeight="1">
      <c r="A30" s="155"/>
      <c r="B30" s="247"/>
      <c r="C30" s="329">
        <v>2009</v>
      </c>
      <c r="D30" s="329">
        <v>2010</v>
      </c>
      <c r="E30" s="533">
        <v>2011</v>
      </c>
      <c r="F30" s="426">
        <v>2012</v>
      </c>
      <c r="G30" s="426">
        <v>2013</v>
      </c>
      <c r="H30" s="223"/>
      <c r="J30" s="159"/>
    </row>
    <row r="31" spans="1:12" ht="21.95" customHeight="1">
      <c r="A31" s="155"/>
      <c r="B31" s="195" t="s">
        <v>24</v>
      </c>
      <c r="C31" s="249"/>
      <c r="D31" s="249"/>
      <c r="E31" s="249"/>
      <c r="F31" s="249"/>
      <c r="G31" s="249"/>
      <c r="H31" s="196" t="s">
        <v>25</v>
      </c>
      <c r="J31" s="170"/>
      <c r="K31" s="170"/>
      <c r="L31" s="170"/>
    </row>
    <row r="32" spans="1:12" ht="33.75" customHeight="1">
      <c r="A32" s="155" t="s">
        <v>26</v>
      </c>
      <c r="B32" s="197" t="s">
        <v>27</v>
      </c>
      <c r="C32" s="251">
        <v>1912.2175550169932</v>
      </c>
      <c r="D32" s="251">
        <v>2048.89005040445</v>
      </c>
      <c r="E32" s="251">
        <v>2127.3127881098121</v>
      </c>
      <c r="F32" s="251">
        <v>2216.439076784035</v>
      </c>
      <c r="G32" s="251">
        <v>2292.7270294560017</v>
      </c>
      <c r="H32" s="198" t="s">
        <v>28</v>
      </c>
      <c r="J32" s="170"/>
      <c r="K32" s="170"/>
      <c r="L32" s="170"/>
    </row>
    <row r="33" spans="1:12" ht="30.75" customHeight="1">
      <c r="A33" s="155" t="s">
        <v>29</v>
      </c>
      <c r="B33" s="197" t="s">
        <v>30</v>
      </c>
      <c r="C33" s="251">
        <v>1973.7002492080489</v>
      </c>
      <c r="D33" s="251">
        <v>2055.7951755919917</v>
      </c>
      <c r="E33" s="251">
        <v>1672.767787743682</v>
      </c>
      <c r="F33" s="251">
        <v>1384.9666849065204</v>
      </c>
      <c r="G33" s="251">
        <v>1483.9732076819682</v>
      </c>
      <c r="H33" s="198" t="s">
        <v>31</v>
      </c>
      <c r="J33" s="170"/>
      <c r="K33" s="170"/>
      <c r="L33" s="170"/>
    </row>
    <row r="34" spans="1:12" ht="24.95" customHeight="1">
      <c r="A34" s="155" t="s">
        <v>32</v>
      </c>
      <c r="B34" s="197" t="s">
        <v>33</v>
      </c>
      <c r="C34" s="251">
        <v>748.36783420817267</v>
      </c>
      <c r="D34" s="251">
        <v>825.24900831205548</v>
      </c>
      <c r="E34" s="251">
        <v>713.5584242992951</v>
      </c>
      <c r="F34" s="251">
        <v>729.74689516919739</v>
      </c>
      <c r="G34" s="251">
        <v>775.94931476635895</v>
      </c>
      <c r="H34" s="198" t="s">
        <v>34</v>
      </c>
      <c r="J34" s="170"/>
      <c r="K34" s="170"/>
      <c r="L34" s="170"/>
    </row>
    <row r="35" spans="1:12" ht="24.95" customHeight="1">
      <c r="A35" s="155" t="s">
        <v>35</v>
      </c>
      <c r="B35" s="197" t="s">
        <v>36</v>
      </c>
      <c r="C35" s="251">
        <v>103.30663491719883</v>
      </c>
      <c r="D35" s="251">
        <v>110.26085074142223</v>
      </c>
      <c r="E35" s="251">
        <v>96.617599307284337</v>
      </c>
      <c r="F35" s="251">
        <v>98.452213443013306</v>
      </c>
      <c r="G35" s="251">
        <v>100.42409494056656</v>
      </c>
      <c r="H35" s="198" t="s">
        <v>37</v>
      </c>
      <c r="J35" s="170"/>
      <c r="K35" s="170"/>
      <c r="L35" s="170"/>
    </row>
    <row r="36" spans="1:12" ht="24.95" customHeight="1">
      <c r="A36" s="155" t="s">
        <v>38</v>
      </c>
      <c r="B36" s="199" t="s">
        <v>39</v>
      </c>
      <c r="C36" s="251">
        <v>1024.6885679778864</v>
      </c>
      <c r="D36" s="251">
        <v>1050.9938974476827</v>
      </c>
      <c r="E36" s="251">
        <v>785.99592047403075</v>
      </c>
      <c r="F36" s="251">
        <v>786.49971481215471</v>
      </c>
      <c r="G36" s="251">
        <v>847.73746478970452</v>
      </c>
      <c r="H36" s="200" t="s">
        <v>40</v>
      </c>
      <c r="J36" s="170"/>
      <c r="K36" s="170"/>
      <c r="L36" s="170"/>
    </row>
    <row r="37" spans="1:12" ht="30" customHeight="1">
      <c r="A37" s="155" t="s">
        <v>41</v>
      </c>
      <c r="B37" s="197" t="s">
        <v>42</v>
      </c>
      <c r="C37" s="251">
        <v>3147.1091487350554</v>
      </c>
      <c r="D37" s="251">
        <v>3236.7775425760087</v>
      </c>
      <c r="E37" s="251">
        <v>2229.3133476014132</v>
      </c>
      <c r="F37" s="251">
        <v>2367.5324022981949</v>
      </c>
      <c r="G37" s="251">
        <v>2317.3557669704801</v>
      </c>
      <c r="H37" s="198" t="s">
        <v>43</v>
      </c>
      <c r="J37" s="170"/>
      <c r="K37" s="170"/>
      <c r="L37" s="170"/>
    </row>
    <row r="38" spans="1:12" ht="30" customHeight="1">
      <c r="A38" s="155" t="s">
        <v>44</v>
      </c>
      <c r="B38" s="197" t="s">
        <v>45</v>
      </c>
      <c r="C38" s="251">
        <v>2600.5357722697263</v>
      </c>
      <c r="D38" s="251">
        <v>2458.3450589890681</v>
      </c>
      <c r="E38" s="251">
        <v>1983.5317675073061</v>
      </c>
      <c r="F38" s="251">
        <v>2122.4477193436833</v>
      </c>
      <c r="G38" s="251">
        <v>2133.4384704370127</v>
      </c>
      <c r="H38" s="200" t="s">
        <v>46</v>
      </c>
      <c r="J38" s="170"/>
      <c r="K38" s="170"/>
      <c r="L38" s="170"/>
    </row>
    <row r="39" spans="1:12" ht="30" customHeight="1">
      <c r="A39" s="155" t="s">
        <v>47</v>
      </c>
      <c r="B39" s="197" t="s">
        <v>48</v>
      </c>
      <c r="C39" s="251">
        <v>459.09555307460272</v>
      </c>
      <c r="D39" s="251">
        <v>522.10503354256377</v>
      </c>
      <c r="E39" s="251">
        <v>463.20189567237759</v>
      </c>
      <c r="F39" s="251">
        <v>496.2160025948067</v>
      </c>
      <c r="G39" s="251">
        <v>512.12840107134832</v>
      </c>
      <c r="H39" s="198" t="s">
        <v>49</v>
      </c>
      <c r="J39" s="170"/>
      <c r="K39" s="170"/>
      <c r="L39" s="170"/>
    </row>
    <row r="40" spans="1:12" ht="30" customHeight="1">
      <c r="A40" s="155" t="s">
        <v>50</v>
      </c>
      <c r="B40" s="197" t="s">
        <v>96</v>
      </c>
      <c r="C40" s="251">
        <v>822.49702348739038</v>
      </c>
      <c r="D40" s="251">
        <v>904.29158999891763</v>
      </c>
      <c r="E40" s="251">
        <v>856.42385539560553</v>
      </c>
      <c r="F40" s="251">
        <v>889.55514666089402</v>
      </c>
      <c r="G40" s="251">
        <v>924.13681134321894</v>
      </c>
      <c r="H40" s="198" t="s">
        <v>193</v>
      </c>
      <c r="J40" s="170"/>
      <c r="K40" s="170"/>
      <c r="L40" s="170"/>
    </row>
    <row r="41" spans="1:12" ht="33" customHeight="1">
      <c r="A41" s="155" t="s">
        <v>53</v>
      </c>
      <c r="B41" s="197" t="s">
        <v>54</v>
      </c>
      <c r="C41" s="251">
        <v>181.2046758307176</v>
      </c>
      <c r="D41" s="251">
        <v>183.56423855395605</v>
      </c>
      <c r="E41" s="251">
        <v>147.37525706245265</v>
      </c>
      <c r="F41" s="251">
        <v>140.56716094815457</v>
      </c>
      <c r="G41" s="251">
        <v>135.04167117653427</v>
      </c>
      <c r="H41" s="202" t="s">
        <v>55</v>
      </c>
      <c r="J41" s="170"/>
      <c r="K41" s="170"/>
      <c r="L41" s="170"/>
    </row>
    <row r="42" spans="1:12" ht="24.95" customHeight="1">
      <c r="A42" s="233" t="s">
        <v>56</v>
      </c>
      <c r="B42" s="203" t="s">
        <v>57</v>
      </c>
      <c r="C42" s="232">
        <v>12972.723014725792</v>
      </c>
      <c r="D42" s="232">
        <v>13396.272446158117</v>
      </c>
      <c r="E42" s="232">
        <v>11076.09864317326</v>
      </c>
      <c r="F42" s="232">
        <v>11232.423016960654</v>
      </c>
      <c r="G42" s="232">
        <v>11522.912232633194</v>
      </c>
      <c r="H42" s="204" t="s">
        <v>235</v>
      </c>
      <c r="J42" s="170"/>
      <c r="K42" s="170"/>
      <c r="L42" s="170"/>
    </row>
    <row r="43" spans="1:12" ht="30" customHeight="1">
      <c r="A43" s="155" t="s">
        <v>59</v>
      </c>
      <c r="B43" s="125" t="s">
        <v>98</v>
      </c>
      <c r="C43" s="251">
        <v>1300.1028249810586</v>
      </c>
      <c r="D43" s="251">
        <v>1350.0649420933</v>
      </c>
      <c r="E43" s="251">
        <v>1456.8026842731897</v>
      </c>
      <c r="F43" s="251">
        <v>1563.5350146119711</v>
      </c>
      <c r="G43" s="251">
        <v>1670.2673449507522</v>
      </c>
      <c r="H43" s="205" t="s">
        <v>61</v>
      </c>
      <c r="J43" s="170"/>
      <c r="K43" s="170"/>
      <c r="L43" s="170"/>
    </row>
    <row r="44" spans="1:12" ht="33" customHeight="1">
      <c r="A44" s="155" t="s">
        <v>62</v>
      </c>
      <c r="B44" s="125" t="s">
        <v>99</v>
      </c>
      <c r="C44" s="251">
        <v>5.687845004870657</v>
      </c>
      <c r="D44" s="251">
        <v>5.7798463037125227</v>
      </c>
      <c r="E44" s="251">
        <v>4.0047624201753438</v>
      </c>
      <c r="F44" s="251">
        <v>4.1075874012339</v>
      </c>
      <c r="G44" s="251">
        <v>4.3104564007848367</v>
      </c>
      <c r="H44" s="205" t="s">
        <v>64</v>
      </c>
      <c r="J44" s="170"/>
      <c r="K44" s="170"/>
      <c r="L44" s="170"/>
    </row>
    <row r="45" spans="1:12" ht="31.5" customHeight="1">
      <c r="A45" s="155" t="s">
        <v>65</v>
      </c>
      <c r="B45" s="125" t="s">
        <v>66</v>
      </c>
      <c r="C45" s="251">
        <v>7.956903393981043</v>
      </c>
      <c r="D45" s="251">
        <v>8.1986577802391718</v>
      </c>
      <c r="E45" s="251">
        <v>6.5927355082237797</v>
      </c>
      <c r="F45" s="251">
        <v>6.7927917804210702</v>
      </c>
      <c r="G45" s="251">
        <v>6.9989641426288518</v>
      </c>
      <c r="H45" s="205" t="s">
        <v>67</v>
      </c>
      <c r="J45" s="170"/>
      <c r="K45" s="170"/>
      <c r="L45" s="170"/>
    </row>
    <row r="46" spans="1:12" ht="30" customHeight="1">
      <c r="A46" s="155" t="s">
        <v>68</v>
      </c>
      <c r="B46" s="197" t="s">
        <v>69</v>
      </c>
      <c r="C46" s="251">
        <v>0</v>
      </c>
      <c r="D46" s="251">
        <v>0</v>
      </c>
      <c r="E46" s="251">
        <v>0</v>
      </c>
      <c r="F46" s="251">
        <v>0</v>
      </c>
      <c r="G46" s="251">
        <v>0</v>
      </c>
      <c r="H46" s="198" t="s">
        <v>70</v>
      </c>
      <c r="J46" s="170"/>
      <c r="K46" s="170"/>
      <c r="L46" s="170"/>
    </row>
    <row r="47" spans="1:12" ht="24.95" customHeight="1">
      <c r="A47" s="233"/>
      <c r="B47" s="203" t="s">
        <v>142</v>
      </c>
      <c r="C47" s="232">
        <v>14286.470588105702</v>
      </c>
      <c r="D47" s="232">
        <v>14760.315892335369</v>
      </c>
      <c r="E47" s="232">
        <v>12543.498825374849</v>
      </c>
      <c r="F47" s="232">
        <v>12806.858410754279</v>
      </c>
      <c r="G47" s="232">
        <v>13204.488998127361</v>
      </c>
      <c r="H47" s="204" t="s">
        <v>89</v>
      </c>
      <c r="J47" s="170"/>
      <c r="K47" s="170"/>
      <c r="L47" s="170"/>
    </row>
    <row r="48" spans="1:12" ht="15.75">
      <c r="A48" s="155" t="s">
        <v>73</v>
      </c>
      <c r="B48" s="125" t="s">
        <v>236</v>
      </c>
      <c r="C48" s="251">
        <v>151.34577214872857</v>
      </c>
      <c r="D48" s="251">
        <v>156.47004488684996</v>
      </c>
      <c r="E48" s="251">
        <v>122.58356833033518</v>
      </c>
      <c r="F48" s="251">
        <v>136.17589078391714</v>
      </c>
      <c r="G48" s="251">
        <v>158.22207208940119</v>
      </c>
      <c r="H48" s="198" t="s">
        <v>237</v>
      </c>
      <c r="J48" s="170"/>
      <c r="K48" s="170"/>
      <c r="L48" s="170"/>
    </row>
    <row r="49" spans="1:12" ht="24.95" customHeight="1">
      <c r="A49" s="233" t="s">
        <v>76</v>
      </c>
      <c r="B49" s="231" t="s">
        <v>18</v>
      </c>
      <c r="C49" s="232">
        <v>14437.81636025443</v>
      </c>
      <c r="D49" s="232">
        <v>14916.785937222219</v>
      </c>
      <c r="E49" s="232">
        <v>12666.082393705185</v>
      </c>
      <c r="F49" s="232">
        <v>12943.034301538197</v>
      </c>
      <c r="G49" s="232">
        <v>13362.711070216763</v>
      </c>
      <c r="H49" s="204" t="s">
        <v>172</v>
      </c>
      <c r="J49" s="170"/>
      <c r="K49" s="170"/>
      <c r="L49" s="170"/>
    </row>
    <row r="50" spans="1:12" ht="14.25" customHeight="1">
      <c r="A50" s="233"/>
      <c r="B50" s="212" t="s">
        <v>167</v>
      </c>
      <c r="C50" s="240"/>
      <c r="D50" s="240"/>
      <c r="E50" s="240"/>
      <c r="F50" s="240"/>
      <c r="G50" s="240"/>
      <c r="H50" s="418" t="s">
        <v>93</v>
      </c>
      <c r="J50" s="170"/>
      <c r="K50" s="170"/>
      <c r="L50" s="170"/>
    </row>
    <row r="51" spans="1:12" ht="12" customHeight="1">
      <c r="A51" s="155"/>
      <c r="B51" s="425" t="s">
        <v>233</v>
      </c>
      <c r="C51" s="240"/>
      <c r="D51" s="240"/>
      <c r="E51" s="240"/>
      <c r="F51" s="240"/>
      <c r="G51" s="240"/>
      <c r="H51" s="418" t="s">
        <v>234</v>
      </c>
    </row>
    <row r="52" spans="1:12" ht="14.25" hidden="1" customHeight="1">
      <c r="A52" s="155"/>
      <c r="B52" s="254"/>
      <c r="C52" s="188"/>
      <c r="D52" s="188"/>
      <c r="E52" s="188"/>
      <c r="F52" s="188"/>
      <c r="G52" s="188"/>
      <c r="H52" s="421"/>
    </row>
    <row r="53" spans="1:12" ht="14.25" hidden="1" customHeight="1">
      <c r="A53" s="155"/>
      <c r="B53" s="254"/>
      <c r="C53" s="188"/>
      <c r="D53" s="188"/>
      <c r="E53" s="188"/>
      <c r="F53" s="188"/>
      <c r="G53" s="188"/>
      <c r="H53" s="421"/>
    </row>
    <row r="54" spans="1:12" ht="14.25" hidden="1" customHeight="1">
      <c r="A54" s="155"/>
      <c r="B54" s="254"/>
      <c r="C54" s="188"/>
      <c r="D54" s="188"/>
      <c r="E54" s="188"/>
      <c r="F54" s="188"/>
      <c r="G54" s="188"/>
      <c r="H54" s="421"/>
    </row>
    <row r="55" spans="1:12" ht="14.25" hidden="1" customHeight="1">
      <c r="A55" s="155"/>
      <c r="B55" s="254"/>
      <c r="C55" s="188"/>
      <c r="D55" s="188"/>
      <c r="E55" s="188"/>
      <c r="F55" s="188"/>
      <c r="G55" s="188"/>
      <c r="H55" s="421"/>
    </row>
    <row r="56" spans="1:12" ht="14.25" hidden="1" customHeight="1">
      <c r="A56" s="155"/>
      <c r="B56" s="254"/>
      <c r="C56" s="188"/>
      <c r="D56" s="188"/>
      <c r="E56" s="188"/>
      <c r="F56" s="188"/>
      <c r="G56" s="188"/>
      <c r="H56" s="421"/>
    </row>
    <row r="57" spans="1:12" ht="14.25" hidden="1" customHeight="1">
      <c r="A57" s="155"/>
      <c r="B57" s="254"/>
      <c r="C57" s="188"/>
      <c r="D57" s="188"/>
      <c r="E57" s="188"/>
      <c r="F57" s="188"/>
      <c r="G57" s="188"/>
      <c r="H57" s="421"/>
    </row>
    <row r="58" spans="1:12" ht="14.25" hidden="1" customHeight="1">
      <c r="A58" s="155"/>
      <c r="B58" s="254"/>
      <c r="C58" s="188"/>
      <c r="D58" s="188"/>
      <c r="E58" s="188"/>
      <c r="F58" s="188"/>
      <c r="G58" s="188"/>
      <c r="H58" s="421"/>
    </row>
    <row r="59" spans="1:12" ht="14.25" hidden="1" customHeight="1">
      <c r="A59" s="155"/>
      <c r="B59" s="254"/>
      <c r="C59" s="177"/>
      <c r="D59" s="177"/>
      <c r="E59" s="177"/>
      <c r="F59" s="177"/>
      <c r="G59" s="177"/>
      <c r="H59" s="284"/>
    </row>
    <row r="60" spans="1:12">
      <c r="H60" s="215"/>
    </row>
    <row r="61" spans="1:12">
      <c r="C61" s="437"/>
      <c r="D61" s="437"/>
      <c r="E61" s="437"/>
      <c r="F61" s="437"/>
      <c r="G61" s="437"/>
      <c r="H61" s="215"/>
    </row>
    <row r="62" spans="1:12" ht="18.75">
      <c r="B62" s="258"/>
      <c r="C62" s="437"/>
      <c r="D62" s="437"/>
      <c r="E62" s="437"/>
      <c r="F62" s="437"/>
      <c r="G62" s="437"/>
    </row>
    <row r="63" spans="1:12" ht="18.75">
      <c r="B63" s="258"/>
      <c r="H63" s="215"/>
    </row>
    <row r="64" spans="1:12">
      <c r="H64" s="215"/>
    </row>
    <row r="65" spans="8:8">
      <c r="H65" s="215"/>
    </row>
    <row r="66" spans="8:8">
      <c r="H66" s="215"/>
    </row>
    <row r="67" spans="8:8">
      <c r="H67" s="215"/>
    </row>
    <row r="68" spans="8:8">
      <c r="H68" s="215"/>
    </row>
    <row r="69" spans="8:8">
      <c r="H69" s="215"/>
    </row>
    <row r="70" spans="8:8">
      <c r="H70" s="215"/>
    </row>
    <row r="71" spans="8:8">
      <c r="H71" s="215"/>
    </row>
    <row r="72" spans="8:8">
      <c r="H72" s="215"/>
    </row>
    <row r="73" spans="8:8">
      <c r="H73" s="215"/>
    </row>
    <row r="74" spans="8:8">
      <c r="H74" s="215"/>
    </row>
    <row r="75" spans="8:8">
      <c r="H75" s="215"/>
    </row>
    <row r="76" spans="8:8">
      <c r="H76" s="215"/>
    </row>
    <row r="77" spans="8:8">
      <c r="H77" s="215"/>
    </row>
  </sheetData>
  <dataConsolidate/>
  <hyperlinks>
    <hyperlink ref="B1" location="'List of Tables'!A1" display="LIST OF TABLES"/>
  </hyperlinks>
  <printOptions horizontalCentered="1"/>
  <pageMargins left="0.78740157480314998" right="0.78740157480314998" top="0.98425196850393704" bottom="0.877952756" header="0.511811023622047" footer="0.93"/>
  <pageSetup paperSize="9" scale="65" firstPageNumber="55" orientation="portrait" horizontalDpi="4294967292" verticalDpi="4294967292" r:id="rId1"/>
  <headerFooter alignWithMargins="0"/>
</worksheet>
</file>

<file path=xl/worksheets/sheet2.xml><?xml version="1.0" encoding="utf-8"?>
<worksheet xmlns="http://schemas.openxmlformats.org/spreadsheetml/2006/main" xmlns:r="http://schemas.openxmlformats.org/officeDocument/2006/relationships">
  <dimension ref="A1:H10"/>
  <sheetViews>
    <sheetView view="pageBreakPreview" zoomScale="90" zoomScaleSheetLayoutView="90" workbookViewId="0">
      <pane ySplit="1" topLeftCell="A2" activePane="bottomLeft" state="frozen"/>
      <selection pane="bottomLeft"/>
    </sheetView>
  </sheetViews>
  <sheetFormatPr defaultRowHeight="15"/>
  <cols>
    <col min="1" max="1" width="42.7109375" customWidth="1"/>
    <col min="2" max="2" width="4.140625" customWidth="1"/>
    <col min="3" max="3" width="42.7109375" customWidth="1"/>
  </cols>
  <sheetData>
    <row r="1" spans="1:8" s="6" customFormat="1" ht="19.5" customHeight="1">
      <c r="A1" s="441" t="s">
        <v>259</v>
      </c>
      <c r="H1" s="48"/>
    </row>
    <row r="2" spans="1:8" ht="9.75" customHeight="1"/>
    <row r="3" spans="1:8" ht="19.5">
      <c r="A3" s="445" t="s">
        <v>268</v>
      </c>
      <c r="B3" s="445"/>
      <c r="C3" s="445" t="s">
        <v>269</v>
      </c>
    </row>
    <row r="4" spans="1:8" ht="12" customHeight="1"/>
    <row r="5" spans="1:8">
      <c r="A5" s="718" t="s">
        <v>263</v>
      </c>
      <c r="C5" s="717" t="s">
        <v>262</v>
      </c>
    </row>
    <row r="6" spans="1:8" ht="129.75" customHeight="1">
      <c r="A6" s="718"/>
      <c r="C6" s="717"/>
    </row>
    <row r="7" spans="1:8">
      <c r="A7" s="718" t="s">
        <v>265</v>
      </c>
      <c r="C7" s="717" t="s">
        <v>264</v>
      </c>
    </row>
    <row r="8" spans="1:8" ht="189.75" customHeight="1">
      <c r="A8" s="718"/>
      <c r="C8" s="717"/>
    </row>
    <row r="9" spans="1:8">
      <c r="A9" s="718" t="s">
        <v>267</v>
      </c>
      <c r="C9" s="717" t="s">
        <v>266</v>
      </c>
    </row>
    <row r="10" spans="1:8" ht="36" customHeight="1">
      <c r="A10" s="718"/>
      <c r="C10" s="717"/>
    </row>
  </sheetData>
  <mergeCells count="6">
    <mergeCell ref="C9:C10"/>
    <mergeCell ref="A9:A10"/>
    <mergeCell ref="C5:C6"/>
    <mergeCell ref="A5:A6"/>
    <mergeCell ref="C7:C8"/>
    <mergeCell ref="A7:A8"/>
  </mergeCells>
  <hyperlinks>
    <hyperlink ref="A1" location="'List of Tables'!A1" display="LIST OF TABLES"/>
  </hyperlinks>
  <pageMargins left="0.7" right="0.7" top="0.75" bottom="0.75" header="0.3" footer="0.3"/>
  <pageSetup paperSize="9" scale="92" orientation="portrait" r:id="rId1"/>
</worksheet>
</file>

<file path=xl/worksheets/sheet3.xml><?xml version="1.0" encoding="utf-8"?>
<worksheet xmlns="http://schemas.openxmlformats.org/spreadsheetml/2006/main" xmlns:r="http://schemas.openxmlformats.org/officeDocument/2006/relationships">
  <dimension ref="A1:O65"/>
  <sheetViews>
    <sheetView showGridLines="0" view="pageBreakPreview" topLeftCell="B1" zoomScale="90" zoomScaleSheetLayoutView="90" workbookViewId="0">
      <pane ySplit="1" topLeftCell="A2" activePane="bottomLeft" state="frozen"/>
      <selection activeCell="H51" sqref="H51"/>
      <selection pane="bottomLeft" activeCell="E51" sqref="E51"/>
    </sheetView>
  </sheetViews>
  <sheetFormatPr defaultColWidth="8.7109375" defaultRowHeight="12.75"/>
  <cols>
    <col min="1" max="1" width="9.140625" style="29" hidden="1" customWidth="1"/>
    <col min="2" max="2" width="31.7109375" style="47" customWidth="1"/>
    <col min="3" max="7" width="13.7109375" style="6" customWidth="1"/>
    <col min="8" max="8" width="31.85546875" style="48" customWidth="1"/>
    <col min="9" max="9" width="8.7109375" style="6" customWidth="1"/>
    <col min="10" max="10" width="14.42578125" style="6" bestFit="1" customWidth="1"/>
    <col min="11" max="239" width="8.7109375" style="6"/>
    <col min="240" max="240" width="0" style="6" hidden="1" customWidth="1"/>
    <col min="241" max="241" width="31.7109375" style="6" customWidth="1"/>
    <col min="242" max="258" width="0" style="6" hidden="1" customWidth="1"/>
    <col min="259" max="263" width="13.7109375" style="6" customWidth="1"/>
    <col min="264" max="264" width="31.85546875" style="6" customWidth="1"/>
    <col min="265" max="265" width="8.7109375" style="6" customWidth="1"/>
    <col min="266" max="266" width="14.42578125" style="6" bestFit="1" customWidth="1"/>
    <col min="267" max="495" width="8.7109375" style="6"/>
    <col min="496" max="496" width="0" style="6" hidden="1" customWidth="1"/>
    <col min="497" max="497" width="31.7109375" style="6" customWidth="1"/>
    <col min="498" max="514" width="0" style="6" hidden="1" customWidth="1"/>
    <col min="515" max="519" width="13.7109375" style="6" customWidth="1"/>
    <col min="520" max="520" width="31.85546875" style="6" customWidth="1"/>
    <col min="521" max="521" width="8.7109375" style="6" customWidth="1"/>
    <col min="522" max="522" width="14.42578125" style="6" bestFit="1" customWidth="1"/>
    <col min="523" max="751" width="8.7109375" style="6"/>
    <col min="752" max="752" width="0" style="6" hidden="1" customWidth="1"/>
    <col min="753" max="753" width="31.7109375" style="6" customWidth="1"/>
    <col min="754" max="770" width="0" style="6" hidden="1" customWidth="1"/>
    <col min="771" max="775" width="13.7109375" style="6" customWidth="1"/>
    <col min="776" max="776" width="31.85546875" style="6" customWidth="1"/>
    <col min="777" max="777" width="8.7109375" style="6" customWidth="1"/>
    <col min="778" max="778" width="14.42578125" style="6" bestFit="1" customWidth="1"/>
    <col min="779" max="1007" width="8.7109375" style="6"/>
    <col min="1008" max="1008" width="0" style="6" hidden="1" customWidth="1"/>
    <col min="1009" max="1009" width="31.7109375" style="6" customWidth="1"/>
    <col min="1010" max="1026" width="0" style="6" hidden="1" customWidth="1"/>
    <col min="1027" max="1031" width="13.7109375" style="6" customWidth="1"/>
    <col min="1032" max="1032" width="31.85546875" style="6" customWidth="1"/>
    <col min="1033" max="1033" width="8.7109375" style="6" customWidth="1"/>
    <col min="1034" max="1034" width="14.42578125" style="6" bestFit="1" customWidth="1"/>
    <col min="1035" max="1263" width="8.7109375" style="6"/>
    <col min="1264" max="1264" width="0" style="6" hidden="1" customWidth="1"/>
    <col min="1265" max="1265" width="31.7109375" style="6" customWidth="1"/>
    <col min="1266" max="1282" width="0" style="6" hidden="1" customWidth="1"/>
    <col min="1283" max="1287" width="13.7109375" style="6" customWidth="1"/>
    <col min="1288" max="1288" width="31.85546875" style="6" customWidth="1"/>
    <col min="1289" max="1289" width="8.7109375" style="6" customWidth="1"/>
    <col min="1290" max="1290" width="14.42578125" style="6" bestFit="1" customWidth="1"/>
    <col min="1291" max="1519" width="8.7109375" style="6"/>
    <col min="1520" max="1520" width="0" style="6" hidden="1" customWidth="1"/>
    <col min="1521" max="1521" width="31.7109375" style="6" customWidth="1"/>
    <col min="1522" max="1538" width="0" style="6" hidden="1" customWidth="1"/>
    <col min="1539" max="1543" width="13.7109375" style="6" customWidth="1"/>
    <col min="1544" max="1544" width="31.85546875" style="6" customWidth="1"/>
    <col min="1545" max="1545" width="8.7109375" style="6" customWidth="1"/>
    <col min="1546" max="1546" width="14.42578125" style="6" bestFit="1" customWidth="1"/>
    <col min="1547" max="1775" width="8.7109375" style="6"/>
    <col min="1776" max="1776" width="0" style="6" hidden="1" customWidth="1"/>
    <col min="1777" max="1777" width="31.7109375" style="6" customWidth="1"/>
    <col min="1778" max="1794" width="0" style="6" hidden="1" customWidth="1"/>
    <col min="1795" max="1799" width="13.7109375" style="6" customWidth="1"/>
    <col min="1800" max="1800" width="31.85546875" style="6" customWidth="1"/>
    <col min="1801" max="1801" width="8.7109375" style="6" customWidth="1"/>
    <col min="1802" max="1802" width="14.42578125" style="6" bestFit="1" customWidth="1"/>
    <col min="1803" max="2031" width="8.7109375" style="6"/>
    <col min="2032" max="2032" width="0" style="6" hidden="1" customWidth="1"/>
    <col min="2033" max="2033" width="31.7109375" style="6" customWidth="1"/>
    <col min="2034" max="2050" width="0" style="6" hidden="1" customWidth="1"/>
    <col min="2051" max="2055" width="13.7109375" style="6" customWidth="1"/>
    <col min="2056" max="2056" width="31.85546875" style="6" customWidth="1"/>
    <col min="2057" max="2057" width="8.7109375" style="6" customWidth="1"/>
    <col min="2058" max="2058" width="14.42578125" style="6" bestFit="1" customWidth="1"/>
    <col min="2059" max="2287" width="8.7109375" style="6"/>
    <col min="2288" max="2288" width="0" style="6" hidden="1" customWidth="1"/>
    <col min="2289" max="2289" width="31.7109375" style="6" customWidth="1"/>
    <col min="2290" max="2306" width="0" style="6" hidden="1" customWidth="1"/>
    <col min="2307" max="2311" width="13.7109375" style="6" customWidth="1"/>
    <col min="2312" max="2312" width="31.85546875" style="6" customWidth="1"/>
    <col min="2313" max="2313" width="8.7109375" style="6" customWidth="1"/>
    <col min="2314" max="2314" width="14.42578125" style="6" bestFit="1" customWidth="1"/>
    <col min="2315" max="2543" width="8.7109375" style="6"/>
    <col min="2544" max="2544" width="0" style="6" hidden="1" customWidth="1"/>
    <col min="2545" max="2545" width="31.7109375" style="6" customWidth="1"/>
    <col min="2546" max="2562" width="0" style="6" hidden="1" customWidth="1"/>
    <col min="2563" max="2567" width="13.7109375" style="6" customWidth="1"/>
    <col min="2568" max="2568" width="31.85546875" style="6" customWidth="1"/>
    <col min="2569" max="2569" width="8.7109375" style="6" customWidth="1"/>
    <col min="2570" max="2570" width="14.42578125" style="6" bestFit="1" customWidth="1"/>
    <col min="2571" max="2799" width="8.7109375" style="6"/>
    <col min="2800" max="2800" width="0" style="6" hidden="1" customWidth="1"/>
    <col min="2801" max="2801" width="31.7109375" style="6" customWidth="1"/>
    <col min="2802" max="2818" width="0" style="6" hidden="1" customWidth="1"/>
    <col min="2819" max="2823" width="13.7109375" style="6" customWidth="1"/>
    <col min="2824" max="2824" width="31.85546875" style="6" customWidth="1"/>
    <col min="2825" max="2825" width="8.7109375" style="6" customWidth="1"/>
    <col min="2826" max="2826" width="14.42578125" style="6" bestFit="1" customWidth="1"/>
    <col min="2827" max="3055" width="8.7109375" style="6"/>
    <col min="3056" max="3056" width="0" style="6" hidden="1" customWidth="1"/>
    <col min="3057" max="3057" width="31.7109375" style="6" customWidth="1"/>
    <col min="3058" max="3074" width="0" style="6" hidden="1" customWidth="1"/>
    <col min="3075" max="3079" width="13.7109375" style="6" customWidth="1"/>
    <col min="3080" max="3080" width="31.85546875" style="6" customWidth="1"/>
    <col min="3081" max="3081" width="8.7109375" style="6" customWidth="1"/>
    <col min="3082" max="3082" width="14.42578125" style="6" bestFit="1" customWidth="1"/>
    <col min="3083" max="3311" width="8.7109375" style="6"/>
    <col min="3312" max="3312" width="0" style="6" hidden="1" customWidth="1"/>
    <col min="3313" max="3313" width="31.7109375" style="6" customWidth="1"/>
    <col min="3314" max="3330" width="0" style="6" hidden="1" customWidth="1"/>
    <col min="3331" max="3335" width="13.7109375" style="6" customWidth="1"/>
    <col min="3336" max="3336" width="31.85546875" style="6" customWidth="1"/>
    <col min="3337" max="3337" width="8.7109375" style="6" customWidth="1"/>
    <col min="3338" max="3338" width="14.42578125" style="6" bestFit="1" customWidth="1"/>
    <col min="3339" max="3567" width="8.7109375" style="6"/>
    <col min="3568" max="3568" width="0" style="6" hidden="1" customWidth="1"/>
    <col min="3569" max="3569" width="31.7109375" style="6" customWidth="1"/>
    <col min="3570" max="3586" width="0" style="6" hidden="1" customWidth="1"/>
    <col min="3587" max="3591" width="13.7109375" style="6" customWidth="1"/>
    <col min="3592" max="3592" width="31.85546875" style="6" customWidth="1"/>
    <col min="3593" max="3593" width="8.7109375" style="6" customWidth="1"/>
    <col min="3594" max="3594" width="14.42578125" style="6" bestFit="1" customWidth="1"/>
    <col min="3595" max="3823" width="8.7109375" style="6"/>
    <col min="3824" max="3824" width="0" style="6" hidden="1" customWidth="1"/>
    <col min="3825" max="3825" width="31.7109375" style="6" customWidth="1"/>
    <col min="3826" max="3842" width="0" style="6" hidden="1" customWidth="1"/>
    <col min="3843" max="3847" width="13.7109375" style="6" customWidth="1"/>
    <col min="3848" max="3848" width="31.85546875" style="6" customWidth="1"/>
    <col min="3849" max="3849" width="8.7109375" style="6" customWidth="1"/>
    <col min="3850" max="3850" width="14.42578125" style="6" bestFit="1" customWidth="1"/>
    <col min="3851" max="4079" width="8.7109375" style="6"/>
    <col min="4080" max="4080" width="0" style="6" hidden="1" customWidth="1"/>
    <col min="4081" max="4081" width="31.7109375" style="6" customWidth="1"/>
    <col min="4082" max="4098" width="0" style="6" hidden="1" customWidth="1"/>
    <col min="4099" max="4103" width="13.7109375" style="6" customWidth="1"/>
    <col min="4104" max="4104" width="31.85546875" style="6" customWidth="1"/>
    <col min="4105" max="4105" width="8.7109375" style="6" customWidth="1"/>
    <col min="4106" max="4106" width="14.42578125" style="6" bestFit="1" customWidth="1"/>
    <col min="4107" max="4335" width="8.7109375" style="6"/>
    <col min="4336" max="4336" width="0" style="6" hidden="1" customWidth="1"/>
    <col min="4337" max="4337" width="31.7109375" style="6" customWidth="1"/>
    <col min="4338" max="4354" width="0" style="6" hidden="1" customWidth="1"/>
    <col min="4355" max="4359" width="13.7109375" style="6" customWidth="1"/>
    <col min="4360" max="4360" width="31.85546875" style="6" customWidth="1"/>
    <col min="4361" max="4361" width="8.7109375" style="6" customWidth="1"/>
    <col min="4362" max="4362" width="14.42578125" style="6" bestFit="1" customWidth="1"/>
    <col min="4363" max="4591" width="8.7109375" style="6"/>
    <col min="4592" max="4592" width="0" style="6" hidden="1" customWidth="1"/>
    <col min="4593" max="4593" width="31.7109375" style="6" customWidth="1"/>
    <col min="4594" max="4610" width="0" style="6" hidden="1" customWidth="1"/>
    <col min="4611" max="4615" width="13.7109375" style="6" customWidth="1"/>
    <col min="4616" max="4616" width="31.85546875" style="6" customWidth="1"/>
    <col min="4617" max="4617" width="8.7109375" style="6" customWidth="1"/>
    <col min="4618" max="4618" width="14.42578125" style="6" bestFit="1" customWidth="1"/>
    <col min="4619" max="4847" width="8.7109375" style="6"/>
    <col min="4848" max="4848" width="0" style="6" hidden="1" customWidth="1"/>
    <col min="4849" max="4849" width="31.7109375" style="6" customWidth="1"/>
    <col min="4850" max="4866" width="0" style="6" hidden="1" customWidth="1"/>
    <col min="4867" max="4871" width="13.7109375" style="6" customWidth="1"/>
    <col min="4872" max="4872" width="31.85546875" style="6" customWidth="1"/>
    <col min="4873" max="4873" width="8.7109375" style="6" customWidth="1"/>
    <col min="4874" max="4874" width="14.42578125" style="6" bestFit="1" customWidth="1"/>
    <col min="4875" max="5103" width="8.7109375" style="6"/>
    <col min="5104" max="5104" width="0" style="6" hidden="1" customWidth="1"/>
    <col min="5105" max="5105" width="31.7109375" style="6" customWidth="1"/>
    <col min="5106" max="5122" width="0" style="6" hidden="1" customWidth="1"/>
    <col min="5123" max="5127" width="13.7109375" style="6" customWidth="1"/>
    <col min="5128" max="5128" width="31.85546875" style="6" customWidth="1"/>
    <col min="5129" max="5129" width="8.7109375" style="6" customWidth="1"/>
    <col min="5130" max="5130" width="14.42578125" style="6" bestFit="1" customWidth="1"/>
    <col min="5131" max="5359" width="8.7109375" style="6"/>
    <col min="5360" max="5360" width="0" style="6" hidden="1" customWidth="1"/>
    <col min="5361" max="5361" width="31.7109375" style="6" customWidth="1"/>
    <col min="5362" max="5378" width="0" style="6" hidden="1" customWidth="1"/>
    <col min="5379" max="5383" width="13.7109375" style="6" customWidth="1"/>
    <col min="5384" max="5384" width="31.85546875" style="6" customWidth="1"/>
    <col min="5385" max="5385" width="8.7109375" style="6" customWidth="1"/>
    <col min="5386" max="5386" width="14.42578125" style="6" bestFit="1" customWidth="1"/>
    <col min="5387" max="5615" width="8.7109375" style="6"/>
    <col min="5616" max="5616" width="0" style="6" hidden="1" customWidth="1"/>
    <col min="5617" max="5617" width="31.7109375" style="6" customWidth="1"/>
    <col min="5618" max="5634" width="0" style="6" hidden="1" customWidth="1"/>
    <col min="5635" max="5639" width="13.7109375" style="6" customWidth="1"/>
    <col min="5640" max="5640" width="31.85546875" style="6" customWidth="1"/>
    <col min="5641" max="5641" width="8.7109375" style="6" customWidth="1"/>
    <col min="5642" max="5642" width="14.42578125" style="6" bestFit="1" customWidth="1"/>
    <col min="5643" max="5871" width="8.7109375" style="6"/>
    <col min="5872" max="5872" width="0" style="6" hidden="1" customWidth="1"/>
    <col min="5873" max="5873" width="31.7109375" style="6" customWidth="1"/>
    <col min="5874" max="5890" width="0" style="6" hidden="1" customWidth="1"/>
    <col min="5891" max="5895" width="13.7109375" style="6" customWidth="1"/>
    <col min="5896" max="5896" width="31.85546875" style="6" customWidth="1"/>
    <col min="5897" max="5897" width="8.7109375" style="6" customWidth="1"/>
    <col min="5898" max="5898" width="14.42578125" style="6" bestFit="1" customWidth="1"/>
    <col min="5899" max="6127" width="8.7109375" style="6"/>
    <col min="6128" max="6128" width="0" style="6" hidden="1" customWidth="1"/>
    <col min="6129" max="6129" width="31.7109375" style="6" customWidth="1"/>
    <col min="6130" max="6146" width="0" style="6" hidden="1" customWidth="1"/>
    <col min="6147" max="6151" width="13.7109375" style="6" customWidth="1"/>
    <col min="6152" max="6152" width="31.85546875" style="6" customWidth="1"/>
    <col min="6153" max="6153" width="8.7109375" style="6" customWidth="1"/>
    <col min="6154" max="6154" width="14.42578125" style="6" bestFit="1" customWidth="1"/>
    <col min="6155" max="6383" width="8.7109375" style="6"/>
    <col min="6384" max="6384" width="0" style="6" hidden="1" customWidth="1"/>
    <col min="6385" max="6385" width="31.7109375" style="6" customWidth="1"/>
    <col min="6386" max="6402" width="0" style="6" hidden="1" customWidth="1"/>
    <col min="6403" max="6407" width="13.7109375" style="6" customWidth="1"/>
    <col min="6408" max="6408" width="31.85546875" style="6" customWidth="1"/>
    <col min="6409" max="6409" width="8.7109375" style="6" customWidth="1"/>
    <col min="6410" max="6410" width="14.42578125" style="6" bestFit="1" customWidth="1"/>
    <col min="6411" max="6639" width="8.7109375" style="6"/>
    <col min="6640" max="6640" width="0" style="6" hidden="1" customWidth="1"/>
    <col min="6641" max="6641" width="31.7109375" style="6" customWidth="1"/>
    <col min="6642" max="6658" width="0" style="6" hidden="1" customWidth="1"/>
    <col min="6659" max="6663" width="13.7109375" style="6" customWidth="1"/>
    <col min="6664" max="6664" width="31.85546875" style="6" customWidth="1"/>
    <col min="6665" max="6665" width="8.7109375" style="6" customWidth="1"/>
    <col min="6666" max="6666" width="14.42578125" style="6" bestFit="1" customWidth="1"/>
    <col min="6667" max="6895" width="8.7109375" style="6"/>
    <col min="6896" max="6896" width="0" style="6" hidden="1" customWidth="1"/>
    <col min="6897" max="6897" width="31.7109375" style="6" customWidth="1"/>
    <col min="6898" max="6914" width="0" style="6" hidden="1" customWidth="1"/>
    <col min="6915" max="6919" width="13.7109375" style="6" customWidth="1"/>
    <col min="6920" max="6920" width="31.85546875" style="6" customWidth="1"/>
    <col min="6921" max="6921" width="8.7109375" style="6" customWidth="1"/>
    <col min="6922" max="6922" width="14.42578125" style="6" bestFit="1" customWidth="1"/>
    <col min="6923" max="7151" width="8.7109375" style="6"/>
    <col min="7152" max="7152" width="0" style="6" hidden="1" customWidth="1"/>
    <col min="7153" max="7153" width="31.7109375" style="6" customWidth="1"/>
    <col min="7154" max="7170" width="0" style="6" hidden="1" customWidth="1"/>
    <col min="7171" max="7175" width="13.7109375" style="6" customWidth="1"/>
    <col min="7176" max="7176" width="31.85546875" style="6" customWidth="1"/>
    <col min="7177" max="7177" width="8.7109375" style="6" customWidth="1"/>
    <col min="7178" max="7178" width="14.42578125" style="6" bestFit="1" customWidth="1"/>
    <col min="7179" max="7407" width="8.7109375" style="6"/>
    <col min="7408" max="7408" width="0" style="6" hidden="1" customWidth="1"/>
    <col min="7409" max="7409" width="31.7109375" style="6" customWidth="1"/>
    <col min="7410" max="7426" width="0" style="6" hidden="1" customWidth="1"/>
    <col min="7427" max="7431" width="13.7109375" style="6" customWidth="1"/>
    <col min="7432" max="7432" width="31.85546875" style="6" customWidth="1"/>
    <col min="7433" max="7433" width="8.7109375" style="6" customWidth="1"/>
    <col min="7434" max="7434" width="14.42578125" style="6" bestFit="1" customWidth="1"/>
    <col min="7435" max="7663" width="8.7109375" style="6"/>
    <col min="7664" max="7664" width="0" style="6" hidden="1" customWidth="1"/>
    <col min="7665" max="7665" width="31.7109375" style="6" customWidth="1"/>
    <col min="7666" max="7682" width="0" style="6" hidden="1" customWidth="1"/>
    <col min="7683" max="7687" width="13.7109375" style="6" customWidth="1"/>
    <col min="7688" max="7688" width="31.85546875" style="6" customWidth="1"/>
    <col min="7689" max="7689" width="8.7109375" style="6" customWidth="1"/>
    <col min="7690" max="7690" width="14.42578125" style="6" bestFit="1" customWidth="1"/>
    <col min="7691" max="7919" width="8.7109375" style="6"/>
    <col min="7920" max="7920" width="0" style="6" hidden="1" customWidth="1"/>
    <col min="7921" max="7921" width="31.7109375" style="6" customWidth="1"/>
    <col min="7922" max="7938" width="0" style="6" hidden="1" customWidth="1"/>
    <col min="7939" max="7943" width="13.7109375" style="6" customWidth="1"/>
    <col min="7944" max="7944" width="31.85546875" style="6" customWidth="1"/>
    <col min="7945" max="7945" width="8.7109375" style="6" customWidth="1"/>
    <col min="7946" max="7946" width="14.42578125" style="6" bestFit="1" customWidth="1"/>
    <col min="7947" max="8175" width="8.7109375" style="6"/>
    <col min="8176" max="8176" width="0" style="6" hidden="1" customWidth="1"/>
    <col min="8177" max="8177" width="31.7109375" style="6" customWidth="1"/>
    <col min="8178" max="8194" width="0" style="6" hidden="1" customWidth="1"/>
    <col min="8195" max="8199" width="13.7109375" style="6" customWidth="1"/>
    <col min="8200" max="8200" width="31.85546875" style="6" customWidth="1"/>
    <col min="8201" max="8201" width="8.7109375" style="6" customWidth="1"/>
    <col min="8202" max="8202" width="14.42578125" style="6" bestFit="1" customWidth="1"/>
    <col min="8203" max="8431" width="8.7109375" style="6"/>
    <col min="8432" max="8432" width="0" style="6" hidden="1" customWidth="1"/>
    <col min="8433" max="8433" width="31.7109375" style="6" customWidth="1"/>
    <col min="8434" max="8450" width="0" style="6" hidden="1" customWidth="1"/>
    <col min="8451" max="8455" width="13.7109375" style="6" customWidth="1"/>
    <col min="8456" max="8456" width="31.85546875" style="6" customWidth="1"/>
    <col min="8457" max="8457" width="8.7109375" style="6" customWidth="1"/>
    <col min="8458" max="8458" width="14.42578125" style="6" bestFit="1" customWidth="1"/>
    <col min="8459" max="8687" width="8.7109375" style="6"/>
    <col min="8688" max="8688" width="0" style="6" hidden="1" customWidth="1"/>
    <col min="8689" max="8689" width="31.7109375" style="6" customWidth="1"/>
    <col min="8690" max="8706" width="0" style="6" hidden="1" customWidth="1"/>
    <col min="8707" max="8711" width="13.7109375" style="6" customWidth="1"/>
    <col min="8712" max="8712" width="31.85546875" style="6" customWidth="1"/>
    <col min="8713" max="8713" width="8.7109375" style="6" customWidth="1"/>
    <col min="8714" max="8714" width="14.42578125" style="6" bestFit="1" customWidth="1"/>
    <col min="8715" max="8943" width="8.7109375" style="6"/>
    <col min="8944" max="8944" width="0" style="6" hidden="1" customWidth="1"/>
    <col min="8945" max="8945" width="31.7109375" style="6" customWidth="1"/>
    <col min="8946" max="8962" width="0" style="6" hidden="1" customWidth="1"/>
    <col min="8963" max="8967" width="13.7109375" style="6" customWidth="1"/>
    <col min="8968" max="8968" width="31.85546875" style="6" customWidth="1"/>
    <col min="8969" max="8969" width="8.7109375" style="6" customWidth="1"/>
    <col min="8970" max="8970" width="14.42578125" style="6" bestFit="1" customWidth="1"/>
    <col min="8971" max="9199" width="8.7109375" style="6"/>
    <col min="9200" max="9200" width="0" style="6" hidden="1" customWidth="1"/>
    <col min="9201" max="9201" width="31.7109375" style="6" customWidth="1"/>
    <col min="9202" max="9218" width="0" style="6" hidden="1" customWidth="1"/>
    <col min="9219" max="9223" width="13.7109375" style="6" customWidth="1"/>
    <col min="9224" max="9224" width="31.85546875" style="6" customWidth="1"/>
    <col min="9225" max="9225" width="8.7109375" style="6" customWidth="1"/>
    <col min="9226" max="9226" width="14.42578125" style="6" bestFit="1" customWidth="1"/>
    <col min="9227" max="9455" width="8.7109375" style="6"/>
    <col min="9456" max="9456" width="0" style="6" hidden="1" customWidth="1"/>
    <col min="9457" max="9457" width="31.7109375" style="6" customWidth="1"/>
    <col min="9458" max="9474" width="0" style="6" hidden="1" customWidth="1"/>
    <col min="9475" max="9479" width="13.7109375" style="6" customWidth="1"/>
    <col min="9480" max="9480" width="31.85546875" style="6" customWidth="1"/>
    <col min="9481" max="9481" width="8.7109375" style="6" customWidth="1"/>
    <col min="9482" max="9482" width="14.42578125" style="6" bestFit="1" customWidth="1"/>
    <col min="9483" max="9711" width="8.7109375" style="6"/>
    <col min="9712" max="9712" width="0" style="6" hidden="1" customWidth="1"/>
    <col min="9713" max="9713" width="31.7109375" style="6" customWidth="1"/>
    <col min="9714" max="9730" width="0" style="6" hidden="1" customWidth="1"/>
    <col min="9731" max="9735" width="13.7109375" style="6" customWidth="1"/>
    <col min="9736" max="9736" width="31.85546875" style="6" customWidth="1"/>
    <col min="9737" max="9737" width="8.7109375" style="6" customWidth="1"/>
    <col min="9738" max="9738" width="14.42578125" style="6" bestFit="1" customWidth="1"/>
    <col min="9739" max="9967" width="8.7109375" style="6"/>
    <col min="9968" max="9968" width="0" style="6" hidden="1" customWidth="1"/>
    <col min="9969" max="9969" width="31.7109375" style="6" customWidth="1"/>
    <col min="9970" max="9986" width="0" style="6" hidden="1" customWidth="1"/>
    <col min="9987" max="9991" width="13.7109375" style="6" customWidth="1"/>
    <col min="9992" max="9992" width="31.85546875" style="6" customWidth="1"/>
    <col min="9993" max="9993" width="8.7109375" style="6" customWidth="1"/>
    <col min="9994" max="9994" width="14.42578125" style="6" bestFit="1" customWidth="1"/>
    <col min="9995" max="10223" width="8.7109375" style="6"/>
    <col min="10224" max="10224" width="0" style="6" hidden="1" customWidth="1"/>
    <col min="10225" max="10225" width="31.7109375" style="6" customWidth="1"/>
    <col min="10226" max="10242" width="0" style="6" hidden="1" customWidth="1"/>
    <col min="10243" max="10247" width="13.7109375" style="6" customWidth="1"/>
    <col min="10248" max="10248" width="31.85546875" style="6" customWidth="1"/>
    <col min="10249" max="10249" width="8.7109375" style="6" customWidth="1"/>
    <col min="10250" max="10250" width="14.42578125" style="6" bestFit="1" customWidth="1"/>
    <col min="10251" max="10479" width="8.7109375" style="6"/>
    <col min="10480" max="10480" width="0" style="6" hidden="1" customWidth="1"/>
    <col min="10481" max="10481" width="31.7109375" style="6" customWidth="1"/>
    <col min="10482" max="10498" width="0" style="6" hidden="1" customWidth="1"/>
    <col min="10499" max="10503" width="13.7109375" style="6" customWidth="1"/>
    <col min="10504" max="10504" width="31.85546875" style="6" customWidth="1"/>
    <col min="10505" max="10505" width="8.7109375" style="6" customWidth="1"/>
    <col min="10506" max="10506" width="14.42578125" style="6" bestFit="1" customWidth="1"/>
    <col min="10507" max="10735" width="8.7109375" style="6"/>
    <col min="10736" max="10736" width="0" style="6" hidden="1" customWidth="1"/>
    <col min="10737" max="10737" width="31.7109375" style="6" customWidth="1"/>
    <col min="10738" max="10754" width="0" style="6" hidden="1" customWidth="1"/>
    <col min="10755" max="10759" width="13.7109375" style="6" customWidth="1"/>
    <col min="10760" max="10760" width="31.85546875" style="6" customWidth="1"/>
    <col min="10761" max="10761" width="8.7109375" style="6" customWidth="1"/>
    <col min="10762" max="10762" width="14.42578125" style="6" bestFit="1" customWidth="1"/>
    <col min="10763" max="10991" width="8.7109375" style="6"/>
    <col min="10992" max="10992" width="0" style="6" hidden="1" customWidth="1"/>
    <col min="10993" max="10993" width="31.7109375" style="6" customWidth="1"/>
    <col min="10994" max="11010" width="0" style="6" hidden="1" customWidth="1"/>
    <col min="11011" max="11015" width="13.7109375" style="6" customWidth="1"/>
    <col min="11016" max="11016" width="31.85546875" style="6" customWidth="1"/>
    <col min="11017" max="11017" width="8.7109375" style="6" customWidth="1"/>
    <col min="11018" max="11018" width="14.42578125" style="6" bestFit="1" customWidth="1"/>
    <col min="11019" max="11247" width="8.7109375" style="6"/>
    <col min="11248" max="11248" width="0" style="6" hidden="1" customWidth="1"/>
    <col min="11249" max="11249" width="31.7109375" style="6" customWidth="1"/>
    <col min="11250" max="11266" width="0" style="6" hidden="1" customWidth="1"/>
    <col min="11267" max="11271" width="13.7109375" style="6" customWidth="1"/>
    <col min="11272" max="11272" width="31.85546875" style="6" customWidth="1"/>
    <col min="11273" max="11273" width="8.7109375" style="6" customWidth="1"/>
    <col min="11274" max="11274" width="14.42578125" style="6" bestFit="1" customWidth="1"/>
    <col min="11275" max="11503" width="8.7109375" style="6"/>
    <col min="11504" max="11504" width="0" style="6" hidden="1" customWidth="1"/>
    <col min="11505" max="11505" width="31.7109375" style="6" customWidth="1"/>
    <col min="11506" max="11522" width="0" style="6" hidden="1" customWidth="1"/>
    <col min="11523" max="11527" width="13.7109375" style="6" customWidth="1"/>
    <col min="11528" max="11528" width="31.85546875" style="6" customWidth="1"/>
    <col min="11529" max="11529" width="8.7109375" style="6" customWidth="1"/>
    <col min="11530" max="11530" width="14.42578125" style="6" bestFit="1" customWidth="1"/>
    <col min="11531" max="11759" width="8.7109375" style="6"/>
    <col min="11760" max="11760" width="0" style="6" hidden="1" customWidth="1"/>
    <col min="11761" max="11761" width="31.7109375" style="6" customWidth="1"/>
    <col min="11762" max="11778" width="0" style="6" hidden="1" customWidth="1"/>
    <col min="11779" max="11783" width="13.7109375" style="6" customWidth="1"/>
    <col min="11784" max="11784" width="31.85546875" style="6" customWidth="1"/>
    <col min="11785" max="11785" width="8.7109375" style="6" customWidth="1"/>
    <col min="11786" max="11786" width="14.42578125" style="6" bestFit="1" customWidth="1"/>
    <col min="11787" max="12015" width="8.7109375" style="6"/>
    <col min="12016" max="12016" width="0" style="6" hidden="1" customWidth="1"/>
    <col min="12017" max="12017" width="31.7109375" style="6" customWidth="1"/>
    <col min="12018" max="12034" width="0" style="6" hidden="1" customWidth="1"/>
    <col min="12035" max="12039" width="13.7109375" style="6" customWidth="1"/>
    <col min="12040" max="12040" width="31.85546875" style="6" customWidth="1"/>
    <col min="12041" max="12041" width="8.7109375" style="6" customWidth="1"/>
    <col min="12042" max="12042" width="14.42578125" style="6" bestFit="1" customWidth="1"/>
    <col min="12043" max="12271" width="8.7109375" style="6"/>
    <col min="12272" max="12272" width="0" style="6" hidden="1" customWidth="1"/>
    <col min="12273" max="12273" width="31.7109375" style="6" customWidth="1"/>
    <col min="12274" max="12290" width="0" style="6" hidden="1" customWidth="1"/>
    <col min="12291" max="12295" width="13.7109375" style="6" customWidth="1"/>
    <col min="12296" max="12296" width="31.85546875" style="6" customWidth="1"/>
    <col min="12297" max="12297" width="8.7109375" style="6" customWidth="1"/>
    <col min="12298" max="12298" width="14.42578125" style="6" bestFit="1" customWidth="1"/>
    <col min="12299" max="12527" width="8.7109375" style="6"/>
    <col min="12528" max="12528" width="0" style="6" hidden="1" customWidth="1"/>
    <col min="12529" max="12529" width="31.7109375" style="6" customWidth="1"/>
    <col min="12530" max="12546" width="0" style="6" hidden="1" customWidth="1"/>
    <col min="12547" max="12551" width="13.7109375" style="6" customWidth="1"/>
    <col min="12552" max="12552" width="31.85546875" style="6" customWidth="1"/>
    <col min="12553" max="12553" width="8.7109375" style="6" customWidth="1"/>
    <col min="12554" max="12554" width="14.42578125" style="6" bestFit="1" customWidth="1"/>
    <col min="12555" max="12783" width="8.7109375" style="6"/>
    <col min="12784" max="12784" width="0" style="6" hidden="1" customWidth="1"/>
    <col min="12785" max="12785" width="31.7109375" style="6" customWidth="1"/>
    <col min="12786" max="12802" width="0" style="6" hidden="1" customWidth="1"/>
    <col min="12803" max="12807" width="13.7109375" style="6" customWidth="1"/>
    <col min="12808" max="12808" width="31.85546875" style="6" customWidth="1"/>
    <col min="12809" max="12809" width="8.7109375" style="6" customWidth="1"/>
    <col min="12810" max="12810" width="14.42578125" style="6" bestFit="1" customWidth="1"/>
    <col min="12811" max="13039" width="8.7109375" style="6"/>
    <col min="13040" max="13040" width="0" style="6" hidden="1" customWidth="1"/>
    <col min="13041" max="13041" width="31.7109375" style="6" customWidth="1"/>
    <col min="13042" max="13058" width="0" style="6" hidden="1" customWidth="1"/>
    <col min="13059" max="13063" width="13.7109375" style="6" customWidth="1"/>
    <col min="13064" max="13064" width="31.85546875" style="6" customWidth="1"/>
    <col min="13065" max="13065" width="8.7109375" style="6" customWidth="1"/>
    <col min="13066" max="13066" width="14.42578125" style="6" bestFit="1" customWidth="1"/>
    <col min="13067" max="13295" width="8.7109375" style="6"/>
    <col min="13296" max="13296" width="0" style="6" hidden="1" customWidth="1"/>
    <col min="13297" max="13297" width="31.7109375" style="6" customWidth="1"/>
    <col min="13298" max="13314" width="0" style="6" hidden="1" customWidth="1"/>
    <col min="13315" max="13319" width="13.7109375" style="6" customWidth="1"/>
    <col min="13320" max="13320" width="31.85546875" style="6" customWidth="1"/>
    <col min="13321" max="13321" width="8.7109375" style="6" customWidth="1"/>
    <col min="13322" max="13322" width="14.42578125" style="6" bestFit="1" customWidth="1"/>
    <col min="13323" max="13551" width="8.7109375" style="6"/>
    <col min="13552" max="13552" width="0" style="6" hidden="1" customWidth="1"/>
    <col min="13553" max="13553" width="31.7109375" style="6" customWidth="1"/>
    <col min="13554" max="13570" width="0" style="6" hidden="1" customWidth="1"/>
    <col min="13571" max="13575" width="13.7109375" style="6" customWidth="1"/>
    <col min="13576" max="13576" width="31.85546875" style="6" customWidth="1"/>
    <col min="13577" max="13577" width="8.7109375" style="6" customWidth="1"/>
    <col min="13578" max="13578" width="14.42578125" style="6" bestFit="1" customWidth="1"/>
    <col min="13579" max="13807" width="8.7109375" style="6"/>
    <col min="13808" max="13808" width="0" style="6" hidden="1" customWidth="1"/>
    <col min="13809" max="13809" width="31.7109375" style="6" customWidth="1"/>
    <col min="13810" max="13826" width="0" style="6" hidden="1" customWidth="1"/>
    <col min="13827" max="13831" width="13.7109375" style="6" customWidth="1"/>
    <col min="13832" max="13832" width="31.85546875" style="6" customWidth="1"/>
    <col min="13833" max="13833" width="8.7109375" style="6" customWidth="1"/>
    <col min="13834" max="13834" width="14.42578125" style="6" bestFit="1" customWidth="1"/>
    <col min="13835" max="14063" width="8.7109375" style="6"/>
    <col min="14064" max="14064" width="0" style="6" hidden="1" customWidth="1"/>
    <col min="14065" max="14065" width="31.7109375" style="6" customWidth="1"/>
    <col min="14066" max="14082" width="0" style="6" hidden="1" customWidth="1"/>
    <col min="14083" max="14087" width="13.7109375" style="6" customWidth="1"/>
    <col min="14088" max="14088" width="31.85546875" style="6" customWidth="1"/>
    <col min="14089" max="14089" width="8.7109375" style="6" customWidth="1"/>
    <col min="14090" max="14090" width="14.42578125" style="6" bestFit="1" customWidth="1"/>
    <col min="14091" max="14319" width="8.7109375" style="6"/>
    <col min="14320" max="14320" width="0" style="6" hidden="1" customWidth="1"/>
    <col min="14321" max="14321" width="31.7109375" style="6" customWidth="1"/>
    <col min="14322" max="14338" width="0" style="6" hidden="1" customWidth="1"/>
    <col min="14339" max="14343" width="13.7109375" style="6" customWidth="1"/>
    <col min="14344" max="14344" width="31.85546875" style="6" customWidth="1"/>
    <col min="14345" max="14345" width="8.7109375" style="6" customWidth="1"/>
    <col min="14346" max="14346" width="14.42578125" style="6" bestFit="1" customWidth="1"/>
    <col min="14347" max="14575" width="8.7109375" style="6"/>
    <col min="14576" max="14576" width="0" style="6" hidden="1" customWidth="1"/>
    <col min="14577" max="14577" width="31.7109375" style="6" customWidth="1"/>
    <col min="14578" max="14594" width="0" style="6" hidden="1" customWidth="1"/>
    <col min="14595" max="14599" width="13.7109375" style="6" customWidth="1"/>
    <col min="14600" max="14600" width="31.85546875" style="6" customWidth="1"/>
    <col min="14601" max="14601" width="8.7109375" style="6" customWidth="1"/>
    <col min="14602" max="14602" width="14.42578125" style="6" bestFit="1" customWidth="1"/>
    <col min="14603" max="14831" width="8.7109375" style="6"/>
    <col min="14832" max="14832" width="0" style="6" hidden="1" customWidth="1"/>
    <col min="14833" max="14833" width="31.7109375" style="6" customWidth="1"/>
    <col min="14834" max="14850" width="0" style="6" hidden="1" customWidth="1"/>
    <col min="14851" max="14855" width="13.7109375" style="6" customWidth="1"/>
    <col min="14856" max="14856" width="31.85546875" style="6" customWidth="1"/>
    <col min="14857" max="14857" width="8.7109375" style="6" customWidth="1"/>
    <col min="14858" max="14858" width="14.42578125" style="6" bestFit="1" customWidth="1"/>
    <col min="14859" max="15087" width="8.7109375" style="6"/>
    <col min="15088" max="15088" width="0" style="6" hidden="1" customWidth="1"/>
    <col min="15089" max="15089" width="31.7109375" style="6" customWidth="1"/>
    <col min="15090" max="15106" width="0" style="6" hidden="1" customWidth="1"/>
    <col min="15107" max="15111" width="13.7109375" style="6" customWidth="1"/>
    <col min="15112" max="15112" width="31.85546875" style="6" customWidth="1"/>
    <col min="15113" max="15113" width="8.7109375" style="6" customWidth="1"/>
    <col min="15114" max="15114" width="14.42578125" style="6" bestFit="1" customWidth="1"/>
    <col min="15115" max="15343" width="8.7109375" style="6"/>
    <col min="15344" max="15344" width="0" style="6" hidden="1" customWidth="1"/>
    <col min="15345" max="15345" width="31.7109375" style="6" customWidth="1"/>
    <col min="15346" max="15362" width="0" style="6" hidden="1" customWidth="1"/>
    <col min="15363" max="15367" width="13.7109375" style="6" customWidth="1"/>
    <col min="15368" max="15368" width="31.85546875" style="6" customWidth="1"/>
    <col min="15369" max="15369" width="8.7109375" style="6" customWidth="1"/>
    <col min="15370" max="15370" width="14.42578125" style="6" bestFit="1" customWidth="1"/>
    <col min="15371" max="15599" width="8.7109375" style="6"/>
    <col min="15600" max="15600" width="0" style="6" hidden="1" customWidth="1"/>
    <col min="15601" max="15601" width="31.7109375" style="6" customWidth="1"/>
    <col min="15602" max="15618" width="0" style="6" hidden="1" customWidth="1"/>
    <col min="15619" max="15623" width="13.7109375" style="6" customWidth="1"/>
    <col min="15624" max="15624" width="31.85546875" style="6" customWidth="1"/>
    <col min="15625" max="15625" width="8.7109375" style="6" customWidth="1"/>
    <col min="15626" max="15626" width="14.42578125" style="6" bestFit="1" customWidth="1"/>
    <col min="15627" max="15855" width="8.7109375" style="6"/>
    <col min="15856" max="15856" width="0" style="6" hidden="1" customWidth="1"/>
    <col min="15857" max="15857" width="31.7109375" style="6" customWidth="1"/>
    <col min="15858" max="15874" width="0" style="6" hidden="1" customWidth="1"/>
    <col min="15875" max="15879" width="13.7109375" style="6" customWidth="1"/>
    <col min="15880" max="15880" width="31.85546875" style="6" customWidth="1"/>
    <col min="15881" max="15881" width="8.7109375" style="6" customWidth="1"/>
    <col min="15882" max="15882" width="14.42578125" style="6" bestFit="1" customWidth="1"/>
    <col min="15883" max="16111" width="8.7109375" style="6"/>
    <col min="16112" max="16112" width="0" style="6" hidden="1" customWidth="1"/>
    <col min="16113" max="16113" width="31.7109375" style="6" customWidth="1"/>
    <col min="16114" max="16130" width="0" style="6" hidden="1" customWidth="1"/>
    <col min="16131" max="16135" width="13.7109375" style="6" customWidth="1"/>
    <col min="16136" max="16136" width="31.85546875" style="6" customWidth="1"/>
    <col min="16137" max="16137" width="8.7109375" style="6" customWidth="1"/>
    <col min="16138" max="16138" width="14.42578125" style="6" bestFit="1" customWidth="1"/>
    <col min="16139" max="16384" width="8.7109375" style="6"/>
  </cols>
  <sheetData>
    <row r="1" spans="1:15" ht="19.5" customHeight="1">
      <c r="B1" s="441" t="s">
        <v>259</v>
      </c>
    </row>
    <row r="2" spans="1:15" ht="20.100000000000001" customHeight="1">
      <c r="A2" s="1"/>
      <c r="B2" s="2" t="s">
        <v>0</v>
      </c>
      <c r="C2" s="3"/>
      <c r="D2" s="3"/>
      <c r="E2" s="3"/>
      <c r="F2" s="3"/>
      <c r="G2" s="3"/>
      <c r="H2" s="4"/>
      <c r="I2" s="5"/>
    </row>
    <row r="3" spans="1:15" ht="20.100000000000001" customHeight="1">
      <c r="A3" s="1"/>
      <c r="B3" s="7" t="s">
        <v>1</v>
      </c>
      <c r="C3" s="3"/>
      <c r="D3" s="3"/>
      <c r="E3" s="3"/>
      <c r="F3" s="3"/>
      <c r="G3" s="3"/>
      <c r="H3" s="4"/>
    </row>
    <row r="4" spans="1:15" ht="20.100000000000001" customHeight="1">
      <c r="A4" s="1"/>
      <c r="B4" s="8" t="s">
        <v>241</v>
      </c>
      <c r="C4" s="3"/>
      <c r="D4" s="3"/>
      <c r="E4" s="3"/>
      <c r="F4" s="3"/>
      <c r="G4" s="3"/>
      <c r="H4" s="9" t="s">
        <v>250</v>
      </c>
    </row>
    <row r="5" spans="1:15" s="14" customFormat="1" ht="20.100000000000001" customHeight="1">
      <c r="A5" s="10"/>
      <c r="B5" s="11" t="s">
        <v>2</v>
      </c>
      <c r="C5" s="12"/>
      <c r="D5" s="12"/>
      <c r="E5" s="12"/>
      <c r="F5" s="12"/>
      <c r="G5" s="12"/>
      <c r="H5" s="13" t="s">
        <v>3</v>
      </c>
    </row>
    <row r="6" spans="1:15" ht="24.95" customHeight="1">
      <c r="A6" s="1"/>
      <c r="B6" s="15"/>
      <c r="C6" s="16">
        <v>2009</v>
      </c>
      <c r="D6" s="17">
        <v>2010</v>
      </c>
      <c r="E6" s="17">
        <v>2011</v>
      </c>
      <c r="F6" s="16">
        <v>2012</v>
      </c>
      <c r="G6" s="18">
        <v>2013</v>
      </c>
      <c r="H6" s="19"/>
    </row>
    <row r="7" spans="1:15" ht="35.1" customHeight="1">
      <c r="A7" s="1"/>
      <c r="B7" s="20" t="s">
        <v>4</v>
      </c>
      <c r="C7" s="21">
        <v>2350.7958654773133</v>
      </c>
      <c r="D7" s="21">
        <v>2431.1267187324956</v>
      </c>
      <c r="E7" s="21">
        <v>2878.4898240276984</v>
      </c>
      <c r="F7" s="21">
        <v>3360.0621808438173</v>
      </c>
      <c r="G7" s="21">
        <v>3557.5950196009599</v>
      </c>
      <c r="H7" s="22" t="s">
        <v>5</v>
      </c>
      <c r="J7" s="23"/>
      <c r="K7" s="23"/>
      <c r="L7" s="23"/>
      <c r="M7" s="23"/>
    </row>
    <row r="8" spans="1:15" ht="30" customHeight="1">
      <c r="A8" s="1"/>
      <c r="B8" s="20" t="s">
        <v>6</v>
      </c>
      <c r="C8" s="24">
        <v>5918.4365852847041</v>
      </c>
      <c r="D8" s="24">
        <v>6760.3461550255724</v>
      </c>
      <c r="E8" s="24">
        <v>7182.2103898600553</v>
      </c>
      <c r="F8" s="24">
        <v>7238.5396721203815</v>
      </c>
      <c r="G8" s="24">
        <v>7433.0993120445664</v>
      </c>
      <c r="H8" s="25" t="s">
        <v>7</v>
      </c>
      <c r="J8" s="23"/>
      <c r="K8" s="23"/>
      <c r="L8" s="23"/>
    </row>
    <row r="9" spans="1:15" ht="30" customHeight="1">
      <c r="A9" s="1"/>
      <c r="B9" s="20" t="s">
        <v>8</v>
      </c>
      <c r="C9" s="24">
        <v>38.87317148525306</v>
      </c>
      <c r="D9" s="24">
        <v>203.68718077711941</v>
      </c>
      <c r="E9" s="24">
        <v>111.6616144659294</v>
      </c>
      <c r="F9" s="24">
        <v>-20.098281621029965</v>
      </c>
      <c r="G9" s="24">
        <v>139.91490828925586</v>
      </c>
      <c r="H9" s="22" t="s">
        <v>9</v>
      </c>
      <c r="J9" s="23"/>
      <c r="K9" s="26"/>
      <c r="L9" s="26"/>
      <c r="M9" s="26"/>
      <c r="N9" s="26"/>
      <c r="O9" s="26"/>
    </row>
    <row r="10" spans="1:15" ht="30" customHeight="1">
      <c r="A10" s="1"/>
      <c r="B10" s="20" t="s">
        <v>10</v>
      </c>
      <c r="C10" s="24">
        <v>3727.0797547053394</v>
      </c>
      <c r="D10" s="24">
        <v>4275.3193961579536</v>
      </c>
      <c r="E10" s="24">
        <v>2763.6249580317531</v>
      </c>
      <c r="F10" s="24">
        <v>3510.6708596393096</v>
      </c>
      <c r="G10" s="24">
        <v>3028.6381261951133</v>
      </c>
      <c r="H10" s="22" t="s">
        <v>11</v>
      </c>
      <c r="J10" s="23"/>
      <c r="K10" s="23"/>
      <c r="L10" s="23"/>
    </row>
    <row r="11" spans="1:15" ht="30" customHeight="1">
      <c r="A11" s="1"/>
      <c r="B11" s="27" t="s">
        <v>12</v>
      </c>
      <c r="C11" s="24">
        <v>11119.933818709489</v>
      </c>
      <c r="D11" s="24">
        <v>11414.612871131118</v>
      </c>
      <c r="E11" s="24">
        <v>11239.756601581848</v>
      </c>
      <c r="F11" s="24">
        <v>10840.949031910841</v>
      </c>
      <c r="G11" s="24">
        <v>11800.26981884471</v>
      </c>
      <c r="H11" s="25" t="s">
        <v>13</v>
      </c>
      <c r="J11" s="23"/>
      <c r="K11" s="23"/>
      <c r="L11" s="23"/>
    </row>
    <row r="12" spans="1:15" ht="30" customHeight="1">
      <c r="A12" s="1"/>
      <c r="B12" s="20" t="s">
        <v>14</v>
      </c>
      <c r="C12" s="24">
        <v>7126.1686709335909</v>
      </c>
      <c r="D12" s="24">
        <v>8361.0383882024671</v>
      </c>
      <c r="E12" s="24">
        <v>7100.4319821543704</v>
      </c>
      <c r="F12" s="24">
        <v>7242.0803721370239</v>
      </c>
      <c r="G12" s="24">
        <v>7327.3198689757846</v>
      </c>
      <c r="H12" s="28" t="s">
        <v>15</v>
      </c>
      <c r="I12" s="29"/>
      <c r="J12" s="30"/>
      <c r="K12" s="23"/>
      <c r="L12" s="23"/>
    </row>
    <row r="13" spans="1:15" ht="15.75" hidden="1" customHeight="1">
      <c r="A13" s="1"/>
      <c r="B13" s="31" t="s">
        <v>16</v>
      </c>
      <c r="C13" s="32"/>
      <c r="D13" s="33"/>
      <c r="E13" s="33"/>
      <c r="F13" s="33"/>
      <c r="G13" s="33"/>
      <c r="H13" s="34" t="s">
        <v>17</v>
      </c>
      <c r="I13" s="29"/>
      <c r="J13" s="35"/>
      <c r="K13" s="35"/>
      <c r="L13" s="35"/>
    </row>
    <row r="14" spans="1:15" ht="24.95" customHeight="1">
      <c r="A14" s="1"/>
      <c r="B14" s="36" t="s">
        <v>18</v>
      </c>
      <c r="C14" s="37">
        <v>16028.950524728505</v>
      </c>
      <c r="D14" s="37">
        <v>16724.053933621792</v>
      </c>
      <c r="E14" s="37">
        <v>17075.311405812914</v>
      </c>
      <c r="F14" s="37">
        <v>17688.043090756291</v>
      </c>
      <c r="G14" s="37">
        <v>18632.197315998819</v>
      </c>
      <c r="H14" s="38" t="s">
        <v>19</v>
      </c>
      <c r="J14" s="23"/>
      <c r="K14" s="39"/>
      <c r="L14" s="39"/>
      <c r="M14" s="39"/>
      <c r="N14" s="39"/>
      <c r="O14" s="39"/>
    </row>
    <row r="15" spans="1:15" ht="20.25" customHeight="1">
      <c r="A15" s="40"/>
      <c r="B15" s="41" t="s">
        <v>277</v>
      </c>
      <c r="C15" s="42"/>
      <c r="D15" s="42"/>
      <c r="E15" s="42"/>
      <c r="F15" s="42"/>
      <c r="G15" s="42"/>
      <c r="H15" s="43" t="s">
        <v>276</v>
      </c>
      <c r="I15" s="44"/>
    </row>
    <row r="16" spans="1:15" ht="13.5" customHeight="1">
      <c r="A16" s="1"/>
      <c r="B16" s="45" t="s">
        <v>20</v>
      </c>
      <c r="C16" s="46"/>
      <c r="H16" s="43" t="s">
        <v>21</v>
      </c>
    </row>
    <row r="17" spans="1:12" ht="12" customHeight="1">
      <c r="A17" s="1"/>
    </row>
    <row r="18" spans="1:12" ht="30.95" hidden="1" customHeight="1">
      <c r="A18" s="1"/>
      <c r="B18" s="49"/>
      <c r="C18" s="46"/>
      <c r="D18" s="46"/>
      <c r="E18" s="46"/>
      <c r="F18" s="46"/>
      <c r="G18" s="46"/>
      <c r="H18" s="50"/>
    </row>
    <row r="19" spans="1:12" ht="30.95" hidden="1" customHeight="1">
      <c r="A19" s="1"/>
      <c r="B19" s="45"/>
      <c r="C19" s="46"/>
      <c r="D19" s="46"/>
      <c r="E19" s="46"/>
      <c r="F19" s="46"/>
      <c r="G19" s="46"/>
      <c r="H19" s="51"/>
    </row>
    <row r="20" spans="1:12" ht="30.95" hidden="1" customHeight="1">
      <c r="A20" s="1"/>
      <c r="B20" s="45"/>
      <c r="C20" s="46"/>
      <c r="D20" s="46"/>
      <c r="E20" s="46"/>
      <c r="F20" s="46"/>
      <c r="G20" s="46"/>
      <c r="H20" s="51"/>
    </row>
    <row r="21" spans="1:12" ht="30.95" hidden="1" customHeight="1">
      <c r="A21" s="1"/>
      <c r="B21" s="45"/>
      <c r="C21" s="46"/>
      <c r="D21" s="46"/>
      <c r="E21" s="46"/>
      <c r="F21" s="46"/>
      <c r="G21" s="46"/>
      <c r="H21" s="51"/>
    </row>
    <row r="22" spans="1:12" ht="30.95" hidden="1" customHeight="1">
      <c r="A22" s="1"/>
      <c r="B22" s="45"/>
      <c r="C22" s="46"/>
      <c r="D22" s="46"/>
      <c r="E22" s="46"/>
      <c r="F22" s="46"/>
      <c r="G22" s="46"/>
      <c r="H22" s="51"/>
    </row>
    <row r="23" spans="1:12" ht="30.95" hidden="1" customHeight="1">
      <c r="A23" s="1"/>
      <c r="B23" s="45"/>
      <c r="C23" s="46"/>
      <c r="D23" s="46"/>
      <c r="E23" s="46"/>
      <c r="F23" s="46"/>
      <c r="G23" s="46"/>
      <c r="H23" s="51"/>
    </row>
    <row r="24" spans="1:12" ht="30.95" hidden="1" customHeight="1">
      <c r="A24" s="1"/>
      <c r="B24" s="45"/>
      <c r="C24" s="52"/>
      <c r="D24" s="52"/>
      <c r="E24" s="52"/>
      <c r="F24" s="52"/>
      <c r="G24" s="52"/>
      <c r="H24" s="51"/>
    </row>
    <row r="25" spans="1:12" s="52" customFormat="1" ht="30.95" hidden="1" customHeight="1">
      <c r="A25" s="1"/>
      <c r="B25" s="53"/>
      <c r="C25" s="54"/>
      <c r="D25" s="54"/>
      <c r="E25" s="54"/>
      <c r="F25" s="54"/>
      <c r="G25" s="54"/>
      <c r="H25" s="55"/>
    </row>
    <row r="26" spans="1:12" s="52" customFormat="1" ht="25.5" customHeight="1">
      <c r="A26" s="40"/>
      <c r="B26" s="134"/>
      <c r="C26" s="56"/>
      <c r="D26" s="56"/>
      <c r="E26" s="56"/>
      <c r="F26" s="56"/>
      <c r="G26" s="56"/>
      <c r="H26" s="55"/>
    </row>
    <row r="27" spans="1:12" ht="20.100000000000001" customHeight="1">
      <c r="A27" s="1"/>
      <c r="B27" s="2" t="s">
        <v>22</v>
      </c>
      <c r="C27" s="3"/>
      <c r="D27" s="3"/>
      <c r="E27" s="3"/>
      <c r="F27" s="3"/>
      <c r="G27" s="3"/>
      <c r="H27" s="57"/>
    </row>
    <row r="28" spans="1:12" ht="20.100000000000001" customHeight="1">
      <c r="A28" s="1"/>
      <c r="B28" s="7" t="s">
        <v>23</v>
      </c>
      <c r="C28" s="3"/>
      <c r="D28" s="3"/>
      <c r="E28" s="3"/>
      <c r="F28" s="3"/>
      <c r="G28" s="3"/>
      <c r="H28" s="57"/>
      <c r="I28" s="58"/>
    </row>
    <row r="29" spans="1:12" ht="20.25" customHeight="1">
      <c r="A29" s="1"/>
      <c r="B29" s="8" t="s">
        <v>241</v>
      </c>
      <c r="C29" s="3"/>
      <c r="D29" s="3"/>
      <c r="E29" s="3"/>
      <c r="F29" s="3"/>
      <c r="G29" s="3"/>
      <c r="H29" s="9" t="s">
        <v>250</v>
      </c>
    </row>
    <row r="30" spans="1:12" s="14" customFormat="1" ht="20.100000000000001" customHeight="1">
      <c r="A30" s="10"/>
      <c r="B30" s="11" t="s">
        <v>2</v>
      </c>
      <c r="C30" s="12"/>
      <c r="D30" s="12"/>
      <c r="E30" s="12"/>
      <c r="F30" s="12"/>
      <c r="G30" s="12"/>
      <c r="H30" s="13" t="s">
        <v>3</v>
      </c>
    </row>
    <row r="31" spans="1:12" ht="24.95" customHeight="1">
      <c r="A31" s="1"/>
      <c r="B31" s="59"/>
      <c r="C31" s="16">
        <v>2009</v>
      </c>
      <c r="D31" s="16">
        <v>2010</v>
      </c>
      <c r="E31" s="17">
        <v>2011</v>
      </c>
      <c r="F31" s="60">
        <v>2012</v>
      </c>
      <c r="G31" s="18">
        <v>2013</v>
      </c>
      <c r="H31" s="19"/>
    </row>
    <row r="32" spans="1:12" ht="21.95" customHeight="1">
      <c r="A32" s="1"/>
      <c r="B32" s="61" t="s">
        <v>24</v>
      </c>
      <c r="C32" s="63"/>
      <c r="D32" s="63"/>
      <c r="E32" s="63"/>
      <c r="F32" s="62"/>
      <c r="G32" s="62"/>
      <c r="H32" s="64" t="s">
        <v>25</v>
      </c>
      <c r="J32" s="23"/>
      <c r="K32" s="23"/>
      <c r="L32" s="23"/>
    </row>
    <row r="33" spans="1:12" ht="35.25" customHeight="1">
      <c r="A33" s="1" t="s">
        <v>26</v>
      </c>
      <c r="B33" s="65" t="s">
        <v>27</v>
      </c>
      <c r="C33" s="66">
        <v>52.946335595025175</v>
      </c>
      <c r="D33" s="66">
        <v>48.761204350105587</v>
      </c>
      <c r="E33" s="66">
        <v>49.423739780509287</v>
      </c>
      <c r="F33" s="66">
        <v>50.298741251737027</v>
      </c>
      <c r="G33" s="66">
        <v>51.145178748018729</v>
      </c>
      <c r="H33" s="22" t="s">
        <v>28</v>
      </c>
      <c r="J33" s="23"/>
      <c r="K33" s="23"/>
      <c r="L33" s="23"/>
    </row>
    <row r="34" spans="1:12" ht="28.5" customHeight="1">
      <c r="A34" s="1" t="s">
        <v>29</v>
      </c>
      <c r="B34" s="65" t="s">
        <v>30</v>
      </c>
      <c r="C34" s="66">
        <v>3542.0880025540155</v>
      </c>
      <c r="D34" s="66">
        <v>3557.8965481220703</v>
      </c>
      <c r="E34" s="66">
        <v>3671.7241099729526</v>
      </c>
      <c r="F34" s="66">
        <v>3362.4497895541431</v>
      </c>
      <c r="G34" s="66">
        <v>3864.1169023836933</v>
      </c>
      <c r="H34" s="22" t="s">
        <v>31</v>
      </c>
      <c r="J34" s="23"/>
      <c r="K34" s="23"/>
      <c r="L34" s="23"/>
    </row>
    <row r="35" spans="1:12" ht="21.95" customHeight="1">
      <c r="A35" s="1" t="s">
        <v>32</v>
      </c>
      <c r="B35" s="65" t="s">
        <v>33</v>
      </c>
      <c r="C35" s="66">
        <v>2285.9514798542555</v>
      </c>
      <c r="D35" s="66">
        <v>2372.4865152100742</v>
      </c>
      <c r="E35" s="66">
        <v>2440.3901169734509</v>
      </c>
      <c r="F35" s="66">
        <v>2546.3126928082029</v>
      </c>
      <c r="G35" s="66">
        <v>2629.3141133950953</v>
      </c>
      <c r="H35" s="22" t="s">
        <v>34</v>
      </c>
      <c r="J35" s="23"/>
      <c r="K35" s="23"/>
      <c r="L35" s="23"/>
    </row>
    <row r="36" spans="1:12" ht="21.95" customHeight="1">
      <c r="A36" s="1" t="s">
        <v>35</v>
      </c>
      <c r="B36" s="65" t="s">
        <v>36</v>
      </c>
      <c r="C36" s="66">
        <v>179.7267210455762</v>
      </c>
      <c r="D36" s="66">
        <v>217.98429151073617</v>
      </c>
      <c r="E36" s="66">
        <v>223.8562725419817</v>
      </c>
      <c r="F36" s="66">
        <v>236.04179814215487</v>
      </c>
      <c r="G36" s="66">
        <v>241.8983149160332</v>
      </c>
      <c r="H36" s="22" t="s">
        <v>37</v>
      </c>
      <c r="J36" s="23"/>
      <c r="K36" s="23"/>
      <c r="L36" s="23"/>
    </row>
    <row r="37" spans="1:12" ht="21.95" customHeight="1">
      <c r="A37" s="1" t="s">
        <v>38</v>
      </c>
      <c r="B37" s="67" t="s">
        <v>39</v>
      </c>
      <c r="C37" s="66">
        <v>1191.1976664792949</v>
      </c>
      <c r="D37" s="66">
        <v>1219.6069569324718</v>
      </c>
      <c r="E37" s="66">
        <v>1120.7559814933134</v>
      </c>
      <c r="F37" s="66">
        <v>1163.0046306377349</v>
      </c>
      <c r="G37" s="66">
        <v>1195.3773264390213</v>
      </c>
      <c r="H37" s="25" t="s">
        <v>40</v>
      </c>
      <c r="J37" s="23"/>
      <c r="K37" s="23"/>
      <c r="L37" s="23"/>
    </row>
    <row r="38" spans="1:12" ht="30" customHeight="1">
      <c r="A38" s="1" t="s">
        <v>41</v>
      </c>
      <c r="B38" s="65" t="s">
        <v>42</v>
      </c>
      <c r="C38" s="66">
        <v>1143.6739998725968</v>
      </c>
      <c r="D38" s="66">
        <v>1207.2516933825659</v>
      </c>
      <c r="E38" s="66">
        <v>1115.8879797639065</v>
      </c>
      <c r="F38" s="66">
        <v>1197.5144537813048</v>
      </c>
      <c r="G38" s="66">
        <v>1234.0608213443804</v>
      </c>
      <c r="H38" s="22" t="s">
        <v>43</v>
      </c>
      <c r="J38" s="23"/>
      <c r="K38" s="23"/>
      <c r="L38" s="23"/>
    </row>
    <row r="39" spans="1:12" ht="30" customHeight="1">
      <c r="A39" s="1" t="s">
        <v>44</v>
      </c>
      <c r="B39" s="65" t="s">
        <v>45</v>
      </c>
      <c r="C39" s="66">
        <v>1055.2868858028664</v>
      </c>
      <c r="D39" s="66">
        <v>1096.4431881080982</v>
      </c>
      <c r="E39" s="66">
        <v>1162.1170934094921</v>
      </c>
      <c r="F39" s="66">
        <v>1208.3830260115797</v>
      </c>
      <c r="G39" s="66">
        <v>1246.8260374051292</v>
      </c>
      <c r="H39" s="25" t="s">
        <v>46</v>
      </c>
      <c r="J39" s="23"/>
      <c r="K39" s="23"/>
      <c r="L39" s="23"/>
    </row>
    <row r="40" spans="1:12" ht="30" customHeight="1">
      <c r="A40" s="1" t="s">
        <v>47</v>
      </c>
      <c r="B40" s="65" t="s">
        <v>48</v>
      </c>
      <c r="C40" s="66">
        <v>2677.6526506452592</v>
      </c>
      <c r="D40" s="66">
        <v>2874.2854149511531</v>
      </c>
      <c r="E40" s="66">
        <v>2856.5028481350714</v>
      </c>
      <c r="F40" s="66">
        <v>2962.3009759846286</v>
      </c>
      <c r="G40" s="66">
        <v>3031.8315603832943</v>
      </c>
      <c r="H40" s="22" t="s">
        <v>49</v>
      </c>
      <c r="J40" s="23"/>
      <c r="K40" s="23"/>
      <c r="L40" s="23"/>
    </row>
    <row r="41" spans="1:12" ht="30" customHeight="1">
      <c r="A41" s="1" t="s">
        <v>50</v>
      </c>
      <c r="B41" s="65" t="s">
        <v>51</v>
      </c>
      <c r="C41" s="66">
        <v>972.52759490937717</v>
      </c>
      <c r="D41" s="66">
        <v>1013.9311013326109</v>
      </c>
      <c r="E41" s="66">
        <v>945.03464128873952</v>
      </c>
      <c r="F41" s="66">
        <v>976.26739427198936</v>
      </c>
      <c r="G41" s="66">
        <v>1000.6108198318282</v>
      </c>
      <c r="H41" s="22" t="s">
        <v>52</v>
      </c>
      <c r="J41" s="23"/>
      <c r="K41" s="23"/>
      <c r="L41" s="23"/>
    </row>
    <row r="42" spans="1:12" ht="34.5" customHeight="1">
      <c r="A42" s="1" t="s">
        <v>53</v>
      </c>
      <c r="B42" s="65" t="s">
        <v>54</v>
      </c>
      <c r="C42" s="66">
        <v>658.24686160230794</v>
      </c>
      <c r="D42" s="66">
        <v>749.46845813238519</v>
      </c>
      <c r="E42" s="66">
        <v>831.10987859358477</v>
      </c>
      <c r="F42" s="66">
        <v>931.3271118872716</v>
      </c>
      <c r="G42" s="66">
        <v>993.89938523185742</v>
      </c>
      <c r="H42" s="68" t="s">
        <v>55</v>
      </c>
      <c r="J42" s="23"/>
      <c r="K42" s="23"/>
      <c r="L42" s="23"/>
    </row>
    <row r="43" spans="1:12" ht="21.95" customHeight="1">
      <c r="A43" s="40" t="s">
        <v>56</v>
      </c>
      <c r="B43" s="69" t="s">
        <v>57</v>
      </c>
      <c r="C43" s="70">
        <v>13759.298198360575</v>
      </c>
      <c r="D43" s="70">
        <v>14358.115372032273</v>
      </c>
      <c r="E43" s="70">
        <v>14416.802661952999</v>
      </c>
      <c r="F43" s="70">
        <v>14633.900614330743</v>
      </c>
      <c r="G43" s="70">
        <v>15489.080460078354</v>
      </c>
      <c r="H43" s="38" t="s">
        <v>58</v>
      </c>
      <c r="J43" s="23"/>
      <c r="K43" s="23"/>
      <c r="L43" s="23"/>
    </row>
    <row r="44" spans="1:12" ht="30" customHeight="1">
      <c r="A44" s="1" t="s">
        <v>59</v>
      </c>
      <c r="B44" s="71" t="s">
        <v>60</v>
      </c>
      <c r="C44" s="66">
        <v>1922.4132026357127</v>
      </c>
      <c r="D44" s="66">
        <v>2021.1246372169396</v>
      </c>
      <c r="E44" s="66">
        <v>2311.961777402244</v>
      </c>
      <c r="F44" s="66">
        <v>2673.86957506627</v>
      </c>
      <c r="G44" s="66">
        <v>2756.460987350441</v>
      </c>
      <c r="H44" s="72" t="s">
        <v>61</v>
      </c>
      <c r="J44" s="23"/>
      <c r="K44" s="23"/>
      <c r="L44" s="23"/>
    </row>
    <row r="45" spans="1:12" ht="36" customHeight="1">
      <c r="A45" s="1" t="s">
        <v>62</v>
      </c>
      <c r="B45" s="71" t="s">
        <v>63</v>
      </c>
      <c r="C45" s="66">
        <v>5.4245144788680202</v>
      </c>
      <c r="D45" s="66">
        <v>5.7141138142264314</v>
      </c>
      <c r="E45" s="66">
        <v>6.6089884590215915</v>
      </c>
      <c r="F45" s="66">
        <v>7.077209824365009</v>
      </c>
      <c r="G45" s="66">
        <v>8.0098779773520921</v>
      </c>
      <c r="H45" s="72" t="s">
        <v>64</v>
      </c>
      <c r="J45" s="23"/>
      <c r="K45" s="23"/>
      <c r="L45" s="23"/>
    </row>
    <row r="46" spans="1:12" ht="28.5" customHeight="1">
      <c r="A46" s="1" t="s">
        <v>65</v>
      </c>
      <c r="B46" s="71" t="s">
        <v>66</v>
      </c>
      <c r="C46" s="66">
        <v>125.33209793404305</v>
      </c>
      <c r="D46" s="66">
        <v>128.30172092777661</v>
      </c>
      <c r="E46" s="66">
        <v>132.60233877499843</v>
      </c>
      <c r="F46" s="66">
        <v>139.69064153329981</v>
      </c>
      <c r="G46" s="66">
        <v>144.26211809736242</v>
      </c>
      <c r="H46" s="72" t="s">
        <v>67</v>
      </c>
      <c r="J46" s="23"/>
      <c r="K46" s="23"/>
      <c r="L46" s="23"/>
    </row>
    <row r="47" spans="1:12" ht="30" customHeight="1">
      <c r="A47" s="1" t="s">
        <v>68</v>
      </c>
      <c r="B47" s="73" t="s">
        <v>69</v>
      </c>
      <c r="C47" s="66">
        <v>0</v>
      </c>
      <c r="D47" s="66">
        <v>0</v>
      </c>
      <c r="E47" s="66">
        <v>0</v>
      </c>
      <c r="F47" s="66">
        <v>0</v>
      </c>
      <c r="G47" s="66">
        <v>0</v>
      </c>
      <c r="H47" s="22" t="s">
        <v>70</v>
      </c>
      <c r="J47" s="23"/>
      <c r="K47" s="23"/>
      <c r="L47" s="23"/>
    </row>
    <row r="48" spans="1:12" ht="30" customHeight="1">
      <c r="A48" s="40"/>
      <c r="B48" s="74" t="s">
        <v>71</v>
      </c>
      <c r="C48" s="70">
        <v>15812.468013409198</v>
      </c>
      <c r="D48" s="70">
        <v>16513.255843991214</v>
      </c>
      <c r="E48" s="70">
        <v>16867.975766589265</v>
      </c>
      <c r="F48" s="70">
        <v>17454.53804075468</v>
      </c>
      <c r="G48" s="70">
        <v>18397.813443503506</v>
      </c>
      <c r="H48" s="75" t="s">
        <v>72</v>
      </c>
      <c r="J48" s="23"/>
      <c r="K48" s="23"/>
      <c r="L48" s="23"/>
    </row>
    <row r="49" spans="1:12" ht="28.5" customHeight="1">
      <c r="A49" s="1" t="s">
        <v>73</v>
      </c>
      <c r="B49" s="76" t="s">
        <v>74</v>
      </c>
      <c r="C49" s="66">
        <v>216.55762401446194</v>
      </c>
      <c r="D49" s="66">
        <v>210.91274848919207</v>
      </c>
      <c r="E49" s="66">
        <v>207.46261811891446</v>
      </c>
      <c r="F49" s="66">
        <v>233.49600055503643</v>
      </c>
      <c r="G49" s="66">
        <v>234.45654571918698</v>
      </c>
      <c r="H49" s="22" t="s">
        <v>75</v>
      </c>
      <c r="J49" s="23"/>
      <c r="K49" s="23"/>
      <c r="L49" s="23"/>
    </row>
    <row r="50" spans="1:12" ht="24.95" customHeight="1">
      <c r="A50" s="40" t="s">
        <v>76</v>
      </c>
      <c r="B50" s="74" t="s">
        <v>77</v>
      </c>
      <c r="C50" s="70">
        <v>16028.950524728505</v>
      </c>
      <c r="D50" s="70">
        <v>16724.053933621792</v>
      </c>
      <c r="E50" s="70">
        <v>17075.311405812914</v>
      </c>
      <c r="F50" s="70">
        <v>17688.043090756291</v>
      </c>
      <c r="G50" s="70">
        <v>18632.197315998819</v>
      </c>
      <c r="H50" s="38" t="s">
        <v>78</v>
      </c>
      <c r="J50" s="23"/>
      <c r="K50" s="23"/>
      <c r="L50" s="23"/>
    </row>
    <row r="51" spans="1:12" ht="20.25" customHeight="1">
      <c r="A51" s="40"/>
      <c r="B51" s="41" t="s">
        <v>277</v>
      </c>
      <c r="C51" s="42"/>
      <c r="D51" s="42"/>
      <c r="E51" s="42"/>
      <c r="F51" s="42"/>
      <c r="G51" s="42"/>
      <c r="H51" s="43" t="s">
        <v>276</v>
      </c>
      <c r="I51" s="44"/>
    </row>
    <row r="52" spans="1:12" ht="30.95" hidden="1" customHeight="1">
      <c r="A52" s="1"/>
      <c r="B52" s="49"/>
      <c r="C52" s="46"/>
      <c r="D52" s="46"/>
      <c r="E52" s="46"/>
      <c r="F52" s="46"/>
      <c r="G52" s="46"/>
      <c r="H52" s="50"/>
    </row>
    <row r="53" spans="1:12" ht="30.95" hidden="1" customHeight="1">
      <c r="A53" s="1"/>
      <c r="B53" s="77"/>
      <c r="C53" s="46"/>
      <c r="D53" s="46"/>
      <c r="E53" s="46"/>
      <c r="F53" s="46"/>
      <c r="G53" s="46"/>
      <c r="H53" s="78"/>
    </row>
    <row r="54" spans="1:12" ht="30.95" hidden="1" customHeight="1">
      <c r="A54" s="1"/>
      <c r="B54" s="77"/>
      <c r="C54" s="46"/>
      <c r="D54" s="46"/>
      <c r="E54" s="46"/>
      <c r="F54" s="46"/>
      <c r="G54" s="46"/>
      <c r="H54" s="78"/>
    </row>
    <row r="55" spans="1:12" ht="30.95" hidden="1" customHeight="1">
      <c r="A55" s="1"/>
      <c r="B55" s="77"/>
      <c r="C55" s="46"/>
      <c r="D55" s="46"/>
      <c r="E55" s="46"/>
      <c r="F55" s="46"/>
      <c r="G55" s="46"/>
      <c r="H55" s="78"/>
    </row>
    <row r="56" spans="1:12" ht="30.95" hidden="1" customHeight="1">
      <c r="A56" s="1"/>
      <c r="B56" s="77"/>
      <c r="C56" s="46"/>
      <c r="D56" s="46"/>
      <c r="E56" s="46"/>
      <c r="F56" s="46"/>
      <c r="G56" s="46"/>
      <c r="H56" s="78"/>
    </row>
    <row r="57" spans="1:12" ht="30.95" hidden="1" customHeight="1">
      <c r="A57" s="1"/>
      <c r="B57" s="77"/>
      <c r="C57" s="46"/>
      <c r="D57" s="46"/>
      <c r="E57" s="46"/>
      <c r="F57" s="46"/>
      <c r="G57" s="46"/>
      <c r="H57" s="78"/>
    </row>
    <row r="58" spans="1:12" ht="30.95" hidden="1" customHeight="1">
      <c r="A58" s="1"/>
      <c r="B58" s="77"/>
      <c r="C58" s="46"/>
      <c r="D58" s="46"/>
      <c r="E58" s="46"/>
      <c r="F58" s="46"/>
      <c r="G58" s="46"/>
      <c r="H58" s="78"/>
    </row>
    <row r="59" spans="1:12" ht="30.95" hidden="1" customHeight="1">
      <c r="A59" s="1"/>
      <c r="B59" s="77"/>
      <c r="C59" s="29"/>
      <c r="D59" s="29"/>
      <c r="E59" s="29"/>
      <c r="F59" s="29"/>
      <c r="G59" s="29"/>
      <c r="H59" s="79"/>
    </row>
    <row r="60" spans="1:12" ht="15" customHeight="1">
      <c r="A60" s="1"/>
      <c r="B60" s="45" t="s">
        <v>20</v>
      </c>
      <c r="C60" s="46"/>
      <c r="H60" s="43" t="s">
        <v>21</v>
      </c>
    </row>
    <row r="61" spans="1:12" ht="36.75" customHeight="1">
      <c r="B61" s="134"/>
      <c r="C61" s="80"/>
      <c r="D61" s="80"/>
      <c r="E61" s="80"/>
      <c r="F61" s="80"/>
      <c r="G61" s="80"/>
    </row>
    <row r="62" spans="1:12">
      <c r="C62" s="26"/>
      <c r="D62" s="26"/>
      <c r="E62" s="26"/>
      <c r="F62" s="26"/>
      <c r="G62" s="26"/>
    </row>
    <row r="63" spans="1:12">
      <c r="C63" s="26"/>
      <c r="D63" s="26"/>
      <c r="E63" s="26"/>
      <c r="F63" s="26"/>
      <c r="G63" s="26"/>
    </row>
    <row r="64" spans="1:12" ht="18.75">
      <c r="B64" s="81"/>
      <c r="C64" s="82"/>
      <c r="D64" s="82"/>
      <c r="E64" s="82"/>
      <c r="F64" s="82"/>
      <c r="G64" s="82"/>
    </row>
    <row r="65" spans="2:2" ht="18.75">
      <c r="B65" s="81"/>
    </row>
  </sheetData>
  <dataConsolidate/>
  <hyperlinks>
    <hyperlink ref="B1" location="'List of Tables'!A1" display="LIST OF TABLES"/>
  </hyperlinks>
  <printOptions horizontalCentered="1" verticalCentered="1"/>
  <pageMargins left="0.78740157480314998" right="0.78740157480314998" top="0.98425196850393704" bottom="0.627952756" header="0.511811023622047" footer="0.92"/>
  <pageSetup paperSize="9" scale="65" firstPageNumber="55" orientation="portrait" horizontalDpi="4294967292" verticalDpi="4294967292" r:id="rId1"/>
  <headerFooter alignWithMargins="0"/>
</worksheet>
</file>

<file path=xl/worksheets/sheet4.xml><?xml version="1.0" encoding="utf-8"?>
<worksheet xmlns="http://schemas.openxmlformats.org/spreadsheetml/2006/main" xmlns:r="http://schemas.openxmlformats.org/officeDocument/2006/relationships">
  <dimension ref="A1:H43"/>
  <sheetViews>
    <sheetView view="pageBreakPreview" zoomScale="90" zoomScaleSheetLayoutView="90" workbookViewId="0">
      <pane ySplit="1" topLeftCell="A2" activePane="bottomLeft" state="frozen"/>
      <selection activeCell="H51" sqref="H51"/>
      <selection pane="bottomLeft" activeCell="D48" sqref="D48"/>
    </sheetView>
  </sheetViews>
  <sheetFormatPr defaultRowHeight="15"/>
  <cols>
    <col min="1" max="1" width="31.85546875" style="130" customWidth="1"/>
    <col min="2" max="6" width="13.7109375" style="86" customWidth="1"/>
    <col min="7" max="7" width="31.7109375" style="131" customWidth="1"/>
  </cols>
  <sheetData>
    <row r="1" spans="1:8" s="6" customFormat="1" ht="19.5" customHeight="1">
      <c r="A1" s="441" t="s">
        <v>259</v>
      </c>
      <c r="H1" s="48"/>
    </row>
    <row r="2" spans="1:8" ht="18.75">
      <c r="A2" s="83" t="s">
        <v>111</v>
      </c>
      <c r="B2" s="84"/>
      <c r="C2" s="84"/>
      <c r="D2" s="84"/>
      <c r="E2" s="84"/>
      <c r="F2" s="84"/>
      <c r="G2" s="85"/>
    </row>
    <row r="3" spans="1:8" ht="18.75">
      <c r="A3" s="87" t="s">
        <v>112</v>
      </c>
      <c r="B3" s="84"/>
      <c r="C3" s="84"/>
      <c r="D3" s="84"/>
      <c r="E3" s="84"/>
      <c r="F3" s="84"/>
      <c r="G3" s="85"/>
    </row>
    <row r="4" spans="1:8" ht="18.75">
      <c r="A4" s="88" t="s">
        <v>113</v>
      </c>
      <c r="B4" s="84"/>
      <c r="C4" s="84"/>
      <c r="D4" s="84"/>
      <c r="E4" s="84"/>
      <c r="F4" s="84"/>
      <c r="G4" s="89" t="s">
        <v>114</v>
      </c>
    </row>
    <row r="5" spans="1:8" ht="18.75">
      <c r="A5" s="90" t="s">
        <v>2</v>
      </c>
      <c r="B5" s="91"/>
      <c r="C5" s="91"/>
      <c r="D5" s="91"/>
      <c r="E5" s="91"/>
      <c r="F5" s="91"/>
      <c r="G5" s="92" t="s">
        <v>3</v>
      </c>
    </row>
    <row r="6" spans="1:8" ht="18.75">
      <c r="A6" s="94"/>
      <c r="B6" s="95">
        <v>2009</v>
      </c>
      <c r="C6" s="95">
        <v>2010</v>
      </c>
      <c r="D6" s="95">
        <v>2011</v>
      </c>
      <c r="E6" s="95">
        <v>2012</v>
      </c>
      <c r="F6" s="95">
        <v>2013</v>
      </c>
      <c r="G6" s="96"/>
    </row>
    <row r="7" spans="1:8" ht="31.5">
      <c r="A7" s="97" t="s">
        <v>4</v>
      </c>
      <c r="B7" s="98">
        <v>24898.9923881496</v>
      </c>
      <c r="C7" s="98">
        <v>26050.407973276378</v>
      </c>
      <c r="D7" s="98">
        <v>27016.6475001369</v>
      </c>
      <c r="E7" s="98">
        <v>28425.591138026452</v>
      </c>
      <c r="F7" s="98">
        <v>29410.164685824013</v>
      </c>
      <c r="G7" s="99" t="s">
        <v>5</v>
      </c>
    </row>
    <row r="8" spans="1:8" ht="31.5">
      <c r="A8" s="97" t="s">
        <v>6</v>
      </c>
      <c r="B8" s="98">
        <v>164969.05974481127</v>
      </c>
      <c r="C8" s="98">
        <v>171732.10667542848</v>
      </c>
      <c r="D8" s="98">
        <v>181260.61004326155</v>
      </c>
      <c r="E8" s="98">
        <v>201838.45071051887</v>
      </c>
      <c r="F8" s="98">
        <v>207093.10385489595</v>
      </c>
      <c r="G8" s="100" t="s">
        <v>7</v>
      </c>
    </row>
    <row r="9" spans="1:8" ht="22.5" customHeight="1">
      <c r="A9" s="97" t="s">
        <v>80</v>
      </c>
      <c r="B9" s="98">
        <v>794.04194731942368</v>
      </c>
      <c r="C9" s="98">
        <v>958.3264881441321</v>
      </c>
      <c r="D9" s="98">
        <v>1423.7993538141391</v>
      </c>
      <c r="E9" s="98">
        <v>1913.5345703630787</v>
      </c>
      <c r="F9" s="98">
        <v>1032.2142033361561</v>
      </c>
      <c r="G9" s="99" t="s">
        <v>9</v>
      </c>
    </row>
    <row r="10" spans="1:8" ht="22.5" customHeight="1">
      <c r="A10" s="97" t="s">
        <v>81</v>
      </c>
      <c r="B10" s="98">
        <v>43836.591643393003</v>
      </c>
      <c r="C10" s="98">
        <v>47231.805487103666</v>
      </c>
      <c r="D10" s="98">
        <v>45698.483106073036</v>
      </c>
      <c r="E10" s="98">
        <v>39075.913767174854</v>
      </c>
      <c r="F10" s="98">
        <v>36016.33558717541</v>
      </c>
      <c r="G10" s="99" t="s">
        <v>82</v>
      </c>
    </row>
    <row r="11" spans="1:8" ht="22.5" customHeight="1">
      <c r="A11" s="101" t="s">
        <v>12</v>
      </c>
      <c r="B11" s="98">
        <v>67904.276874212781</v>
      </c>
      <c r="C11" s="98">
        <v>65878.100870708062</v>
      </c>
      <c r="D11" s="98">
        <v>66699.523574831575</v>
      </c>
      <c r="E11" s="98">
        <v>43607.095916542879</v>
      </c>
      <c r="F11" s="98">
        <v>46179.675435408331</v>
      </c>
      <c r="G11" s="100" t="s">
        <v>13</v>
      </c>
    </row>
    <row r="12" spans="1:8" ht="34.5" customHeight="1">
      <c r="A12" s="97" t="s">
        <v>14</v>
      </c>
      <c r="B12" s="98">
        <v>73654.235803077579</v>
      </c>
      <c r="C12" s="98">
        <v>71326.871474727552</v>
      </c>
      <c r="D12" s="98">
        <v>77323.257214829398</v>
      </c>
      <c r="E12" s="98">
        <v>64667.743432454779</v>
      </c>
      <c r="F12" s="98">
        <v>64283.12454007323</v>
      </c>
      <c r="G12" s="102" t="s">
        <v>15</v>
      </c>
    </row>
    <row r="13" spans="1:8" ht="19.5" hidden="1" customHeight="1">
      <c r="A13" s="97" t="s">
        <v>16</v>
      </c>
      <c r="B13" s="98">
        <v>218525.32720004371</v>
      </c>
      <c r="C13" s="98">
        <v>228748.72679480849</v>
      </c>
      <c r="D13" s="98">
        <v>240523.87601993314</v>
      </c>
      <c r="E13" s="98">
        <v>244775.80636328779</v>
      </c>
      <c r="F13" s="98">
        <v>250192.84267017135</v>
      </c>
      <c r="G13" s="102" t="s">
        <v>17</v>
      </c>
    </row>
    <row r="14" spans="1:8" ht="24" customHeight="1">
      <c r="A14" s="104" t="s">
        <v>18</v>
      </c>
      <c r="B14" s="105">
        <v>228748.72679480849</v>
      </c>
      <c r="C14" s="106">
        <v>240523.87601993314</v>
      </c>
      <c r="D14" s="106">
        <v>244775.80636328779</v>
      </c>
      <c r="E14" s="106">
        <v>250192.84267017135</v>
      </c>
      <c r="F14" s="106">
        <v>255448.36922656669</v>
      </c>
      <c r="G14" s="107" t="s">
        <v>19</v>
      </c>
    </row>
    <row r="15" spans="1:8" ht="15" customHeight="1">
      <c r="A15" s="449" t="s">
        <v>286</v>
      </c>
      <c r="B15" s="108"/>
      <c r="D15" s="450"/>
      <c r="E15" s="450"/>
      <c r="F15" s="450"/>
      <c r="G15" s="451" t="s">
        <v>285</v>
      </c>
    </row>
    <row r="16" spans="1:8">
      <c r="A16" s="112"/>
      <c r="B16" s="113"/>
      <c r="C16" s="113"/>
      <c r="D16" s="113"/>
      <c r="E16" s="113"/>
      <c r="F16" s="113"/>
      <c r="G16" s="55"/>
    </row>
    <row r="17" spans="1:7">
      <c r="A17" s="112"/>
      <c r="B17" s="113"/>
      <c r="C17" s="113"/>
      <c r="D17" s="113"/>
      <c r="E17" s="113"/>
      <c r="F17" s="113"/>
      <c r="G17" s="55"/>
    </row>
    <row r="18" spans="1:7" ht="18.75">
      <c r="A18" s="83" t="s">
        <v>115</v>
      </c>
      <c r="B18" s="84"/>
      <c r="C18" s="84"/>
      <c r="D18" s="84"/>
      <c r="E18" s="84"/>
      <c r="F18" s="84"/>
      <c r="G18" s="85"/>
    </row>
    <row r="19" spans="1:7" ht="18.75">
      <c r="A19" s="87" t="s">
        <v>116</v>
      </c>
      <c r="B19" s="84"/>
      <c r="C19" s="84"/>
      <c r="D19" s="84"/>
      <c r="E19" s="84"/>
      <c r="F19" s="84"/>
      <c r="G19" s="85"/>
    </row>
    <row r="20" spans="1:7" ht="18.75">
      <c r="A20" s="88" t="s">
        <v>113</v>
      </c>
      <c r="B20" s="84"/>
      <c r="C20" s="84"/>
      <c r="D20" s="84"/>
      <c r="E20" s="84"/>
      <c r="F20" s="84"/>
      <c r="G20" s="89" t="s">
        <v>114</v>
      </c>
    </row>
    <row r="21" spans="1:7" ht="18.75">
      <c r="A21" s="90" t="s">
        <v>2</v>
      </c>
      <c r="B21" s="91"/>
      <c r="C21" s="91"/>
      <c r="D21" s="91"/>
      <c r="E21" s="91"/>
      <c r="F21" s="91"/>
      <c r="G21" s="92" t="s">
        <v>3</v>
      </c>
    </row>
    <row r="22" spans="1:7" ht="18.75">
      <c r="A22" s="117"/>
      <c r="B22" s="95">
        <v>2009</v>
      </c>
      <c r="C22" s="95">
        <v>2010</v>
      </c>
      <c r="D22" s="95">
        <v>2011</v>
      </c>
      <c r="E22" s="95">
        <v>2012</v>
      </c>
      <c r="F22" s="95">
        <v>2013</v>
      </c>
      <c r="G22" s="96"/>
    </row>
    <row r="23" spans="1:7" ht="15.75">
      <c r="A23" s="118" t="s">
        <v>24</v>
      </c>
      <c r="B23" s="119"/>
      <c r="C23" s="119"/>
      <c r="D23" s="119"/>
      <c r="E23" s="119"/>
      <c r="F23" s="119"/>
      <c r="G23" s="120" t="s">
        <v>25</v>
      </c>
    </row>
    <row r="24" spans="1:7" ht="31.5">
      <c r="A24" s="121" t="s">
        <v>27</v>
      </c>
      <c r="B24" s="98">
        <v>29180.822517934383</v>
      </c>
      <c r="C24" s="98">
        <v>30194.704561634077</v>
      </c>
      <c r="D24" s="98">
        <v>31016.592738623291</v>
      </c>
      <c r="E24" s="98">
        <v>34653.209390468204</v>
      </c>
      <c r="F24" s="98">
        <v>35700.4145200805</v>
      </c>
      <c r="G24" s="99" t="s">
        <v>28</v>
      </c>
    </row>
    <row r="25" spans="1:7" ht="15.75">
      <c r="A25" s="121" t="s">
        <v>83</v>
      </c>
      <c r="B25" s="98">
        <v>31139.231148348932</v>
      </c>
      <c r="C25" s="98">
        <v>31409.287552707952</v>
      </c>
      <c r="D25" s="98">
        <v>31591.369585455333</v>
      </c>
      <c r="E25" s="98">
        <v>41553.926584796194</v>
      </c>
      <c r="F25" s="98">
        <v>40447.02771379405</v>
      </c>
      <c r="G25" s="100" t="s">
        <v>31</v>
      </c>
    </row>
    <row r="26" spans="1:7" ht="15.75">
      <c r="A26" s="121" t="s">
        <v>33</v>
      </c>
      <c r="B26" s="98">
        <v>35120.995564317389</v>
      </c>
      <c r="C26" s="98">
        <v>36899.403099501658</v>
      </c>
      <c r="D26" s="98">
        <v>36548.92941240895</v>
      </c>
      <c r="E26" s="98">
        <v>37839.861079007584</v>
      </c>
      <c r="F26" s="98">
        <v>38691.723640693133</v>
      </c>
      <c r="G26" s="99" t="s">
        <v>34</v>
      </c>
    </row>
    <row r="27" spans="1:7" ht="15.75">
      <c r="A27" s="121" t="s">
        <v>36</v>
      </c>
      <c r="B27" s="98">
        <v>3998.3297738349484</v>
      </c>
      <c r="C27" s="98">
        <v>4254.7505613055137</v>
      </c>
      <c r="D27" s="98">
        <v>4444.4992059580518</v>
      </c>
      <c r="E27" s="98">
        <v>3870.4856581403278</v>
      </c>
      <c r="F27" s="98">
        <v>4043.9452849563404</v>
      </c>
      <c r="G27" s="99" t="s">
        <v>37</v>
      </c>
    </row>
    <row r="28" spans="1:7" ht="15.75">
      <c r="A28" s="123" t="s">
        <v>39</v>
      </c>
      <c r="B28" s="98">
        <v>10647.883467499036</v>
      </c>
      <c r="C28" s="98">
        <v>12049.449646788235</v>
      </c>
      <c r="D28" s="98">
        <v>12492.470291878863</v>
      </c>
      <c r="E28" s="98">
        <v>10700.40883833798</v>
      </c>
      <c r="F28" s="98">
        <v>11332.997342797915</v>
      </c>
      <c r="G28" s="100" t="s">
        <v>40</v>
      </c>
    </row>
    <row r="29" spans="1:7" ht="31.5">
      <c r="A29" s="121" t="s">
        <v>42</v>
      </c>
      <c r="B29" s="98">
        <v>31806.93828377415</v>
      </c>
      <c r="C29" s="98">
        <v>34251.90296259788</v>
      </c>
      <c r="D29" s="98">
        <v>34063.578117299148</v>
      </c>
      <c r="E29" s="98">
        <v>33684.007894191091</v>
      </c>
      <c r="F29" s="98">
        <v>34896.589619396349</v>
      </c>
      <c r="G29" s="99" t="s">
        <v>43</v>
      </c>
    </row>
    <row r="30" spans="1:7" ht="31.5">
      <c r="A30" s="121" t="s">
        <v>45</v>
      </c>
      <c r="B30" s="98">
        <v>25194.375992552425</v>
      </c>
      <c r="C30" s="98">
        <v>26760.938612343241</v>
      </c>
      <c r="D30" s="98">
        <v>28394.666228574548</v>
      </c>
      <c r="E30" s="98">
        <v>21190.261859413895</v>
      </c>
      <c r="F30" s="98">
        <v>21596.128484165674</v>
      </c>
      <c r="G30" s="100" t="s">
        <v>46</v>
      </c>
    </row>
    <row r="31" spans="1:7" ht="31.5">
      <c r="A31" s="121" t="s">
        <v>84</v>
      </c>
      <c r="B31" s="98">
        <v>16694.458134822842</v>
      </c>
      <c r="C31" s="98">
        <v>17638.957340780897</v>
      </c>
      <c r="D31" s="98">
        <v>18145.227534089037</v>
      </c>
      <c r="E31" s="98">
        <v>16420.781151041825</v>
      </c>
      <c r="F31" s="98">
        <v>16898.696327186466</v>
      </c>
      <c r="G31" s="99" t="s">
        <v>85</v>
      </c>
    </row>
    <row r="32" spans="1:7" ht="31.5">
      <c r="A32" s="121" t="s">
        <v>51</v>
      </c>
      <c r="B32" s="98">
        <v>6169.2678385630561</v>
      </c>
      <c r="C32" s="98">
        <v>6430.644543015168</v>
      </c>
      <c r="D32" s="98">
        <v>6640.654947702752</v>
      </c>
      <c r="E32" s="98">
        <v>6040.0411113677983</v>
      </c>
      <c r="F32" s="98">
        <v>6295.0456602473696</v>
      </c>
      <c r="G32" s="99" t="s">
        <v>86</v>
      </c>
    </row>
    <row r="33" spans="1:7" ht="31.5">
      <c r="A33" s="121" t="s">
        <v>87</v>
      </c>
      <c r="B33" s="452">
        <v>8884.5901100706396</v>
      </c>
      <c r="C33" s="452">
        <v>9326.4060018618893</v>
      </c>
      <c r="D33" s="452">
        <v>9583.8672580910097</v>
      </c>
      <c r="E33" s="452">
        <v>9147.1487853762446</v>
      </c>
      <c r="F33" s="452">
        <v>9410.1252039492738</v>
      </c>
      <c r="G33" s="100" t="s">
        <v>55</v>
      </c>
    </row>
    <row r="34" spans="1:7" ht="15.75">
      <c r="A34" s="124" t="s">
        <v>57</v>
      </c>
      <c r="B34" s="452">
        <v>198836.89283171779</v>
      </c>
      <c r="C34" s="452">
        <v>209216.44488253654</v>
      </c>
      <c r="D34" s="452">
        <v>212921.855320081</v>
      </c>
      <c r="E34" s="452">
        <v>215100.13235214114</v>
      </c>
      <c r="F34" s="452">
        <v>219312.69379726707</v>
      </c>
      <c r="G34" s="107" t="s">
        <v>58</v>
      </c>
    </row>
    <row r="35" spans="1:7" ht="31.5">
      <c r="A35" s="125" t="s">
        <v>109</v>
      </c>
      <c r="B35" s="98">
        <v>19342.861836701159</v>
      </c>
      <c r="C35" s="98">
        <v>20163.46311812058</v>
      </c>
      <c r="D35" s="98">
        <v>20901.648321559598</v>
      </c>
      <c r="E35" s="98">
        <v>24452.963914411379</v>
      </c>
      <c r="F35" s="98">
        <v>25178.324655423468</v>
      </c>
      <c r="G35" s="126" t="s">
        <v>61</v>
      </c>
    </row>
    <row r="36" spans="1:7" ht="31.5">
      <c r="A36" s="125" t="s">
        <v>110</v>
      </c>
      <c r="B36" s="122">
        <v>0</v>
      </c>
      <c r="C36" s="122">
        <v>0</v>
      </c>
      <c r="D36" s="122">
        <v>0</v>
      </c>
      <c r="E36" s="122">
        <v>0</v>
      </c>
      <c r="F36" s="122">
        <v>0</v>
      </c>
      <c r="G36" s="126" t="s">
        <v>64</v>
      </c>
    </row>
    <row r="37" spans="1:7" ht="31.5">
      <c r="A37" s="125" t="s">
        <v>66</v>
      </c>
      <c r="B37" s="122">
        <v>0</v>
      </c>
      <c r="C37" s="122">
        <v>0</v>
      </c>
      <c r="D37" s="122">
        <v>0</v>
      </c>
      <c r="E37" s="122">
        <v>0</v>
      </c>
      <c r="F37" s="122">
        <v>0</v>
      </c>
      <c r="G37" s="126" t="s">
        <v>67</v>
      </c>
    </row>
    <row r="38" spans="1:7" ht="31.5">
      <c r="A38" s="121" t="s">
        <v>69</v>
      </c>
      <c r="B38" s="453">
        <v>0</v>
      </c>
      <c r="C38" s="453">
        <v>0</v>
      </c>
      <c r="D38" s="453">
        <v>0</v>
      </c>
      <c r="E38" s="453">
        <v>0</v>
      </c>
      <c r="F38" s="453">
        <v>0</v>
      </c>
      <c r="G38" s="99" t="s">
        <v>70</v>
      </c>
    </row>
    <row r="39" spans="1:7" ht="31.5">
      <c r="A39" s="127" t="s">
        <v>88</v>
      </c>
      <c r="B39" s="452">
        <v>218179.75466841896</v>
      </c>
      <c r="C39" s="452">
        <v>229379.9080006571</v>
      </c>
      <c r="D39" s="452">
        <v>233823.50364164059</v>
      </c>
      <c r="E39" s="452">
        <v>239553.09626655251</v>
      </c>
      <c r="F39" s="452">
        <v>244491.01845269057</v>
      </c>
      <c r="G39" s="128" t="s">
        <v>89</v>
      </c>
    </row>
    <row r="40" spans="1:7" ht="31.5">
      <c r="A40" s="129" t="s">
        <v>90</v>
      </c>
      <c r="B40" s="98">
        <v>10568.97212638957</v>
      </c>
      <c r="C40" s="98">
        <v>11143.96801927605</v>
      </c>
      <c r="D40" s="98">
        <v>10952.302721647224</v>
      </c>
      <c r="E40" s="98">
        <v>10639.746403618839</v>
      </c>
      <c r="F40" s="98">
        <v>10957.350773876116</v>
      </c>
      <c r="G40" s="99" t="s">
        <v>91</v>
      </c>
    </row>
    <row r="41" spans="1:7" ht="15.75">
      <c r="A41" s="127" t="s">
        <v>18</v>
      </c>
      <c r="B41" s="105">
        <v>228748.72679480849</v>
      </c>
      <c r="C41" s="106">
        <v>240523.87601993314</v>
      </c>
      <c r="D41" s="106">
        <v>244775.80636328779</v>
      </c>
      <c r="E41" s="106">
        <v>250192.84267017135</v>
      </c>
      <c r="F41" s="106">
        <v>255448.36922656669</v>
      </c>
      <c r="G41" s="107" t="s">
        <v>19</v>
      </c>
    </row>
    <row r="42" spans="1:7" ht="15" customHeight="1">
      <c r="A42" s="449" t="s">
        <v>286</v>
      </c>
      <c r="B42" s="448"/>
      <c r="D42" s="450"/>
      <c r="E42" s="450"/>
      <c r="F42" s="450"/>
      <c r="G42" s="451" t="s">
        <v>285</v>
      </c>
    </row>
    <row r="43" spans="1:7">
      <c r="A43" s="45"/>
      <c r="G43" s="43"/>
    </row>
  </sheetData>
  <hyperlinks>
    <hyperlink ref="A1" location="'List of Tables'!A1" display="LIST OF TABLES"/>
  </hyperlinks>
  <pageMargins left="0.7" right="0.7" top="0.75" bottom="0.75" header="0.3" footer="0.3"/>
  <pageSetup paperSize="9" scale="66" orientation="portrait" r:id="rId1"/>
</worksheet>
</file>

<file path=xl/worksheets/sheet5.xml><?xml version="1.0" encoding="utf-8"?>
<worksheet xmlns="http://schemas.openxmlformats.org/spreadsheetml/2006/main" xmlns:r="http://schemas.openxmlformats.org/officeDocument/2006/relationships">
  <sheetPr transitionEvaluation="1" transitionEntry="1"/>
  <dimension ref="A1:Q45"/>
  <sheetViews>
    <sheetView showGridLines="0" view="pageBreakPreview" topLeftCell="B1" zoomScale="90" zoomScaleNormal="75" zoomScaleSheetLayoutView="90" workbookViewId="0">
      <pane ySplit="1" topLeftCell="A2" activePane="bottomLeft" state="frozen"/>
      <selection activeCell="H51" sqref="H51"/>
      <selection pane="bottomLeft" activeCell="D41" sqref="D41"/>
    </sheetView>
  </sheetViews>
  <sheetFormatPr defaultColWidth="8.7109375" defaultRowHeight="12.75"/>
  <cols>
    <col min="1" max="1" width="9.140625" style="177" hidden="1" customWidth="1"/>
    <col min="2" max="2" width="39.28515625" style="214" customWidth="1"/>
    <col min="3" max="6" width="11.42578125" style="159" customWidth="1"/>
    <col min="7" max="7" width="13.140625" style="159" customWidth="1"/>
    <col min="8" max="8" width="34.85546875" style="215" customWidth="1"/>
    <col min="9" max="11" width="8.7109375" style="159" customWidth="1"/>
    <col min="12" max="12" width="18.7109375" style="159" hidden="1" customWidth="1"/>
    <col min="13" max="15" width="12.5703125" style="159" hidden="1" customWidth="1"/>
    <col min="16" max="17" width="8.7109375" style="159" hidden="1" customWidth="1"/>
    <col min="18" max="236" width="8.7109375" style="159"/>
    <col min="237" max="237" width="0" style="159" hidden="1" customWidth="1"/>
    <col min="238" max="238" width="39.28515625" style="159" customWidth="1"/>
    <col min="239" max="258" width="0" style="159" hidden="1" customWidth="1"/>
    <col min="259" max="263" width="11.42578125" style="159" customWidth="1"/>
    <col min="264" max="264" width="34.85546875" style="159" customWidth="1"/>
    <col min="265" max="267" width="8.7109375" style="159" customWidth="1"/>
    <col min="268" max="273" width="0" style="159" hidden="1" customWidth="1"/>
    <col min="274" max="492" width="8.7109375" style="159"/>
    <col min="493" max="493" width="0" style="159" hidden="1" customWidth="1"/>
    <col min="494" max="494" width="39.28515625" style="159" customWidth="1"/>
    <col min="495" max="514" width="0" style="159" hidden="1" customWidth="1"/>
    <col min="515" max="519" width="11.42578125" style="159" customWidth="1"/>
    <col min="520" max="520" width="34.85546875" style="159" customWidth="1"/>
    <col min="521" max="523" width="8.7109375" style="159" customWidth="1"/>
    <col min="524" max="529" width="0" style="159" hidden="1" customWidth="1"/>
    <col min="530" max="748" width="8.7109375" style="159"/>
    <col min="749" max="749" width="0" style="159" hidden="1" customWidth="1"/>
    <col min="750" max="750" width="39.28515625" style="159" customWidth="1"/>
    <col min="751" max="770" width="0" style="159" hidden="1" customWidth="1"/>
    <col min="771" max="775" width="11.42578125" style="159" customWidth="1"/>
    <col min="776" max="776" width="34.85546875" style="159" customWidth="1"/>
    <col min="777" max="779" width="8.7109375" style="159" customWidth="1"/>
    <col min="780" max="785" width="0" style="159" hidden="1" customWidth="1"/>
    <col min="786" max="1004" width="8.7109375" style="159"/>
    <col min="1005" max="1005" width="0" style="159" hidden="1" customWidth="1"/>
    <col min="1006" max="1006" width="39.28515625" style="159" customWidth="1"/>
    <col min="1007" max="1026" width="0" style="159" hidden="1" customWidth="1"/>
    <col min="1027" max="1031" width="11.42578125" style="159" customWidth="1"/>
    <col min="1032" max="1032" width="34.85546875" style="159" customWidth="1"/>
    <col min="1033" max="1035" width="8.7109375" style="159" customWidth="1"/>
    <col min="1036" max="1041" width="0" style="159" hidden="1" customWidth="1"/>
    <col min="1042" max="1260" width="8.7109375" style="159"/>
    <col min="1261" max="1261" width="0" style="159" hidden="1" customWidth="1"/>
    <col min="1262" max="1262" width="39.28515625" style="159" customWidth="1"/>
    <col min="1263" max="1282" width="0" style="159" hidden="1" customWidth="1"/>
    <col min="1283" max="1287" width="11.42578125" style="159" customWidth="1"/>
    <col min="1288" max="1288" width="34.85546875" style="159" customWidth="1"/>
    <col min="1289" max="1291" width="8.7109375" style="159" customWidth="1"/>
    <col min="1292" max="1297" width="0" style="159" hidden="1" customWidth="1"/>
    <col min="1298" max="1516" width="8.7109375" style="159"/>
    <col min="1517" max="1517" width="0" style="159" hidden="1" customWidth="1"/>
    <col min="1518" max="1518" width="39.28515625" style="159" customWidth="1"/>
    <col min="1519" max="1538" width="0" style="159" hidden="1" customWidth="1"/>
    <col min="1539" max="1543" width="11.42578125" style="159" customWidth="1"/>
    <col min="1544" max="1544" width="34.85546875" style="159" customWidth="1"/>
    <col min="1545" max="1547" width="8.7109375" style="159" customWidth="1"/>
    <col min="1548" max="1553" width="0" style="159" hidden="1" customWidth="1"/>
    <col min="1554" max="1772" width="8.7109375" style="159"/>
    <col min="1773" max="1773" width="0" style="159" hidden="1" customWidth="1"/>
    <col min="1774" max="1774" width="39.28515625" style="159" customWidth="1"/>
    <col min="1775" max="1794" width="0" style="159" hidden="1" customWidth="1"/>
    <col min="1795" max="1799" width="11.42578125" style="159" customWidth="1"/>
    <col min="1800" max="1800" width="34.85546875" style="159" customWidth="1"/>
    <col min="1801" max="1803" width="8.7109375" style="159" customWidth="1"/>
    <col min="1804" max="1809" width="0" style="159" hidden="1" customWidth="1"/>
    <col min="1810" max="2028" width="8.7109375" style="159"/>
    <col min="2029" max="2029" width="0" style="159" hidden="1" customWidth="1"/>
    <col min="2030" max="2030" width="39.28515625" style="159" customWidth="1"/>
    <col min="2031" max="2050" width="0" style="159" hidden="1" customWidth="1"/>
    <col min="2051" max="2055" width="11.42578125" style="159" customWidth="1"/>
    <col min="2056" max="2056" width="34.85546875" style="159" customWidth="1"/>
    <col min="2057" max="2059" width="8.7109375" style="159" customWidth="1"/>
    <col min="2060" max="2065" width="0" style="159" hidden="1" customWidth="1"/>
    <col min="2066" max="2284" width="8.7109375" style="159"/>
    <col min="2285" max="2285" width="0" style="159" hidden="1" customWidth="1"/>
    <col min="2286" max="2286" width="39.28515625" style="159" customWidth="1"/>
    <col min="2287" max="2306" width="0" style="159" hidden="1" customWidth="1"/>
    <col min="2307" max="2311" width="11.42578125" style="159" customWidth="1"/>
    <col min="2312" max="2312" width="34.85546875" style="159" customWidth="1"/>
    <col min="2313" max="2315" width="8.7109375" style="159" customWidth="1"/>
    <col min="2316" max="2321" width="0" style="159" hidden="1" customWidth="1"/>
    <col min="2322" max="2540" width="8.7109375" style="159"/>
    <col min="2541" max="2541" width="0" style="159" hidden="1" customWidth="1"/>
    <col min="2542" max="2542" width="39.28515625" style="159" customWidth="1"/>
    <col min="2543" max="2562" width="0" style="159" hidden="1" customWidth="1"/>
    <col min="2563" max="2567" width="11.42578125" style="159" customWidth="1"/>
    <col min="2568" max="2568" width="34.85546875" style="159" customWidth="1"/>
    <col min="2569" max="2571" width="8.7109375" style="159" customWidth="1"/>
    <col min="2572" max="2577" width="0" style="159" hidden="1" customWidth="1"/>
    <col min="2578" max="2796" width="8.7109375" style="159"/>
    <col min="2797" max="2797" width="0" style="159" hidden="1" customWidth="1"/>
    <col min="2798" max="2798" width="39.28515625" style="159" customWidth="1"/>
    <col min="2799" max="2818" width="0" style="159" hidden="1" customWidth="1"/>
    <col min="2819" max="2823" width="11.42578125" style="159" customWidth="1"/>
    <col min="2824" max="2824" width="34.85546875" style="159" customWidth="1"/>
    <col min="2825" max="2827" width="8.7109375" style="159" customWidth="1"/>
    <col min="2828" max="2833" width="0" style="159" hidden="1" customWidth="1"/>
    <col min="2834" max="3052" width="8.7109375" style="159"/>
    <col min="3053" max="3053" width="0" style="159" hidden="1" customWidth="1"/>
    <col min="3054" max="3054" width="39.28515625" style="159" customWidth="1"/>
    <col min="3055" max="3074" width="0" style="159" hidden="1" customWidth="1"/>
    <col min="3075" max="3079" width="11.42578125" style="159" customWidth="1"/>
    <col min="3080" max="3080" width="34.85546875" style="159" customWidth="1"/>
    <col min="3081" max="3083" width="8.7109375" style="159" customWidth="1"/>
    <col min="3084" max="3089" width="0" style="159" hidden="1" customWidth="1"/>
    <col min="3090" max="3308" width="8.7109375" style="159"/>
    <col min="3309" max="3309" width="0" style="159" hidden="1" customWidth="1"/>
    <col min="3310" max="3310" width="39.28515625" style="159" customWidth="1"/>
    <col min="3311" max="3330" width="0" style="159" hidden="1" customWidth="1"/>
    <col min="3331" max="3335" width="11.42578125" style="159" customWidth="1"/>
    <col min="3336" max="3336" width="34.85546875" style="159" customWidth="1"/>
    <col min="3337" max="3339" width="8.7109375" style="159" customWidth="1"/>
    <col min="3340" max="3345" width="0" style="159" hidden="1" customWidth="1"/>
    <col min="3346" max="3564" width="8.7109375" style="159"/>
    <col min="3565" max="3565" width="0" style="159" hidden="1" customWidth="1"/>
    <col min="3566" max="3566" width="39.28515625" style="159" customWidth="1"/>
    <col min="3567" max="3586" width="0" style="159" hidden="1" customWidth="1"/>
    <col min="3587" max="3591" width="11.42578125" style="159" customWidth="1"/>
    <col min="3592" max="3592" width="34.85546875" style="159" customWidth="1"/>
    <col min="3593" max="3595" width="8.7109375" style="159" customWidth="1"/>
    <col min="3596" max="3601" width="0" style="159" hidden="1" customWidth="1"/>
    <col min="3602" max="3820" width="8.7109375" style="159"/>
    <col min="3821" max="3821" width="0" style="159" hidden="1" customWidth="1"/>
    <col min="3822" max="3822" width="39.28515625" style="159" customWidth="1"/>
    <col min="3823" max="3842" width="0" style="159" hidden="1" customWidth="1"/>
    <col min="3843" max="3847" width="11.42578125" style="159" customWidth="1"/>
    <col min="3848" max="3848" width="34.85546875" style="159" customWidth="1"/>
    <col min="3849" max="3851" width="8.7109375" style="159" customWidth="1"/>
    <col min="3852" max="3857" width="0" style="159" hidden="1" customWidth="1"/>
    <col min="3858" max="4076" width="8.7109375" style="159"/>
    <col min="4077" max="4077" width="0" style="159" hidden="1" customWidth="1"/>
    <col min="4078" max="4078" width="39.28515625" style="159" customWidth="1"/>
    <col min="4079" max="4098" width="0" style="159" hidden="1" customWidth="1"/>
    <col min="4099" max="4103" width="11.42578125" style="159" customWidth="1"/>
    <col min="4104" max="4104" width="34.85546875" style="159" customWidth="1"/>
    <col min="4105" max="4107" width="8.7109375" style="159" customWidth="1"/>
    <col min="4108" max="4113" width="0" style="159" hidden="1" customWidth="1"/>
    <col min="4114" max="4332" width="8.7109375" style="159"/>
    <col min="4333" max="4333" width="0" style="159" hidden="1" customWidth="1"/>
    <col min="4334" max="4334" width="39.28515625" style="159" customWidth="1"/>
    <col min="4335" max="4354" width="0" style="159" hidden="1" customWidth="1"/>
    <col min="4355" max="4359" width="11.42578125" style="159" customWidth="1"/>
    <col min="4360" max="4360" width="34.85546875" style="159" customWidth="1"/>
    <col min="4361" max="4363" width="8.7109375" style="159" customWidth="1"/>
    <col min="4364" max="4369" width="0" style="159" hidden="1" customWidth="1"/>
    <col min="4370" max="4588" width="8.7109375" style="159"/>
    <col min="4589" max="4589" width="0" style="159" hidden="1" customWidth="1"/>
    <col min="4590" max="4590" width="39.28515625" style="159" customWidth="1"/>
    <col min="4591" max="4610" width="0" style="159" hidden="1" customWidth="1"/>
    <col min="4611" max="4615" width="11.42578125" style="159" customWidth="1"/>
    <col min="4616" max="4616" width="34.85546875" style="159" customWidth="1"/>
    <col min="4617" max="4619" width="8.7109375" style="159" customWidth="1"/>
    <col min="4620" max="4625" width="0" style="159" hidden="1" customWidth="1"/>
    <col min="4626" max="4844" width="8.7109375" style="159"/>
    <col min="4845" max="4845" width="0" style="159" hidden="1" customWidth="1"/>
    <col min="4846" max="4846" width="39.28515625" style="159" customWidth="1"/>
    <col min="4847" max="4866" width="0" style="159" hidden="1" customWidth="1"/>
    <col min="4867" max="4871" width="11.42578125" style="159" customWidth="1"/>
    <col min="4872" max="4872" width="34.85546875" style="159" customWidth="1"/>
    <col min="4873" max="4875" width="8.7109375" style="159" customWidth="1"/>
    <col min="4876" max="4881" width="0" style="159" hidden="1" customWidth="1"/>
    <col min="4882" max="5100" width="8.7109375" style="159"/>
    <col min="5101" max="5101" width="0" style="159" hidden="1" customWidth="1"/>
    <col min="5102" max="5102" width="39.28515625" style="159" customWidth="1"/>
    <col min="5103" max="5122" width="0" style="159" hidden="1" customWidth="1"/>
    <col min="5123" max="5127" width="11.42578125" style="159" customWidth="1"/>
    <col min="5128" max="5128" width="34.85546875" style="159" customWidth="1"/>
    <col min="5129" max="5131" width="8.7109375" style="159" customWidth="1"/>
    <col min="5132" max="5137" width="0" style="159" hidden="1" customWidth="1"/>
    <col min="5138" max="5356" width="8.7109375" style="159"/>
    <col min="5357" max="5357" width="0" style="159" hidden="1" customWidth="1"/>
    <col min="5358" max="5358" width="39.28515625" style="159" customWidth="1"/>
    <col min="5359" max="5378" width="0" style="159" hidden="1" customWidth="1"/>
    <col min="5379" max="5383" width="11.42578125" style="159" customWidth="1"/>
    <col min="5384" max="5384" width="34.85546875" style="159" customWidth="1"/>
    <col min="5385" max="5387" width="8.7109375" style="159" customWidth="1"/>
    <col min="5388" max="5393" width="0" style="159" hidden="1" customWidth="1"/>
    <col min="5394" max="5612" width="8.7109375" style="159"/>
    <col min="5613" max="5613" width="0" style="159" hidden="1" customWidth="1"/>
    <col min="5614" max="5614" width="39.28515625" style="159" customWidth="1"/>
    <col min="5615" max="5634" width="0" style="159" hidden="1" customWidth="1"/>
    <col min="5635" max="5639" width="11.42578125" style="159" customWidth="1"/>
    <col min="5640" max="5640" width="34.85546875" style="159" customWidth="1"/>
    <col min="5641" max="5643" width="8.7109375" style="159" customWidth="1"/>
    <col min="5644" max="5649" width="0" style="159" hidden="1" customWidth="1"/>
    <col min="5650" max="5868" width="8.7109375" style="159"/>
    <col min="5869" max="5869" width="0" style="159" hidden="1" customWidth="1"/>
    <col min="5870" max="5870" width="39.28515625" style="159" customWidth="1"/>
    <col min="5871" max="5890" width="0" style="159" hidden="1" customWidth="1"/>
    <col min="5891" max="5895" width="11.42578125" style="159" customWidth="1"/>
    <col min="5896" max="5896" width="34.85546875" style="159" customWidth="1"/>
    <col min="5897" max="5899" width="8.7109375" style="159" customWidth="1"/>
    <col min="5900" max="5905" width="0" style="159" hidden="1" customWidth="1"/>
    <col min="5906" max="6124" width="8.7109375" style="159"/>
    <col min="6125" max="6125" width="0" style="159" hidden="1" customWidth="1"/>
    <col min="6126" max="6126" width="39.28515625" style="159" customWidth="1"/>
    <col min="6127" max="6146" width="0" style="159" hidden="1" customWidth="1"/>
    <col min="6147" max="6151" width="11.42578125" style="159" customWidth="1"/>
    <col min="6152" max="6152" width="34.85546875" style="159" customWidth="1"/>
    <col min="6153" max="6155" width="8.7109375" style="159" customWidth="1"/>
    <col min="6156" max="6161" width="0" style="159" hidden="1" customWidth="1"/>
    <col min="6162" max="6380" width="8.7109375" style="159"/>
    <col min="6381" max="6381" width="0" style="159" hidden="1" customWidth="1"/>
    <col min="6382" max="6382" width="39.28515625" style="159" customWidth="1"/>
    <col min="6383" max="6402" width="0" style="159" hidden="1" customWidth="1"/>
    <col min="6403" max="6407" width="11.42578125" style="159" customWidth="1"/>
    <col min="6408" max="6408" width="34.85546875" style="159" customWidth="1"/>
    <col min="6409" max="6411" width="8.7109375" style="159" customWidth="1"/>
    <col min="6412" max="6417" width="0" style="159" hidden="1" customWidth="1"/>
    <col min="6418" max="6636" width="8.7109375" style="159"/>
    <col min="6637" max="6637" width="0" style="159" hidden="1" customWidth="1"/>
    <col min="6638" max="6638" width="39.28515625" style="159" customWidth="1"/>
    <col min="6639" max="6658" width="0" style="159" hidden="1" customWidth="1"/>
    <col min="6659" max="6663" width="11.42578125" style="159" customWidth="1"/>
    <col min="6664" max="6664" width="34.85546875" style="159" customWidth="1"/>
    <col min="6665" max="6667" width="8.7109375" style="159" customWidth="1"/>
    <col min="6668" max="6673" width="0" style="159" hidden="1" customWidth="1"/>
    <col min="6674" max="6892" width="8.7109375" style="159"/>
    <col min="6893" max="6893" width="0" style="159" hidden="1" customWidth="1"/>
    <col min="6894" max="6894" width="39.28515625" style="159" customWidth="1"/>
    <col min="6895" max="6914" width="0" style="159" hidden="1" customWidth="1"/>
    <col min="6915" max="6919" width="11.42578125" style="159" customWidth="1"/>
    <col min="6920" max="6920" width="34.85546875" style="159" customWidth="1"/>
    <col min="6921" max="6923" width="8.7109375" style="159" customWidth="1"/>
    <col min="6924" max="6929" width="0" style="159" hidden="1" customWidth="1"/>
    <col min="6930" max="7148" width="8.7109375" style="159"/>
    <col min="7149" max="7149" width="0" style="159" hidden="1" customWidth="1"/>
    <col min="7150" max="7150" width="39.28515625" style="159" customWidth="1"/>
    <col min="7151" max="7170" width="0" style="159" hidden="1" customWidth="1"/>
    <col min="7171" max="7175" width="11.42578125" style="159" customWidth="1"/>
    <col min="7176" max="7176" width="34.85546875" style="159" customWidth="1"/>
    <col min="7177" max="7179" width="8.7109375" style="159" customWidth="1"/>
    <col min="7180" max="7185" width="0" style="159" hidden="1" customWidth="1"/>
    <col min="7186" max="7404" width="8.7109375" style="159"/>
    <col min="7405" max="7405" width="0" style="159" hidden="1" customWidth="1"/>
    <col min="7406" max="7406" width="39.28515625" style="159" customWidth="1"/>
    <col min="7407" max="7426" width="0" style="159" hidden="1" customWidth="1"/>
    <col min="7427" max="7431" width="11.42578125" style="159" customWidth="1"/>
    <col min="7432" max="7432" width="34.85546875" style="159" customWidth="1"/>
    <col min="7433" max="7435" width="8.7109375" style="159" customWidth="1"/>
    <col min="7436" max="7441" width="0" style="159" hidden="1" customWidth="1"/>
    <col min="7442" max="7660" width="8.7109375" style="159"/>
    <col min="7661" max="7661" width="0" style="159" hidden="1" customWidth="1"/>
    <col min="7662" max="7662" width="39.28515625" style="159" customWidth="1"/>
    <col min="7663" max="7682" width="0" style="159" hidden="1" customWidth="1"/>
    <col min="7683" max="7687" width="11.42578125" style="159" customWidth="1"/>
    <col min="7688" max="7688" width="34.85546875" style="159" customWidth="1"/>
    <col min="7689" max="7691" width="8.7109375" style="159" customWidth="1"/>
    <col min="7692" max="7697" width="0" style="159" hidden="1" customWidth="1"/>
    <col min="7698" max="7916" width="8.7109375" style="159"/>
    <col min="7917" max="7917" width="0" style="159" hidden="1" customWidth="1"/>
    <col min="7918" max="7918" width="39.28515625" style="159" customWidth="1"/>
    <col min="7919" max="7938" width="0" style="159" hidden="1" customWidth="1"/>
    <col min="7939" max="7943" width="11.42578125" style="159" customWidth="1"/>
    <col min="7944" max="7944" width="34.85546875" style="159" customWidth="1"/>
    <col min="7945" max="7947" width="8.7109375" style="159" customWidth="1"/>
    <col min="7948" max="7953" width="0" style="159" hidden="1" customWidth="1"/>
    <col min="7954" max="8172" width="8.7109375" style="159"/>
    <col min="8173" max="8173" width="0" style="159" hidden="1" customWidth="1"/>
    <col min="8174" max="8174" width="39.28515625" style="159" customWidth="1"/>
    <col min="8175" max="8194" width="0" style="159" hidden="1" customWidth="1"/>
    <col min="8195" max="8199" width="11.42578125" style="159" customWidth="1"/>
    <col min="8200" max="8200" width="34.85546875" style="159" customWidth="1"/>
    <col min="8201" max="8203" width="8.7109375" style="159" customWidth="1"/>
    <col min="8204" max="8209" width="0" style="159" hidden="1" customWidth="1"/>
    <col min="8210" max="8428" width="8.7109375" style="159"/>
    <col min="8429" max="8429" width="0" style="159" hidden="1" customWidth="1"/>
    <col min="8430" max="8430" width="39.28515625" style="159" customWidth="1"/>
    <col min="8431" max="8450" width="0" style="159" hidden="1" customWidth="1"/>
    <col min="8451" max="8455" width="11.42578125" style="159" customWidth="1"/>
    <col min="8456" max="8456" width="34.85546875" style="159" customWidth="1"/>
    <col min="8457" max="8459" width="8.7109375" style="159" customWidth="1"/>
    <col min="8460" max="8465" width="0" style="159" hidden="1" customWidth="1"/>
    <col min="8466" max="8684" width="8.7109375" style="159"/>
    <col min="8685" max="8685" width="0" style="159" hidden="1" customWidth="1"/>
    <col min="8686" max="8686" width="39.28515625" style="159" customWidth="1"/>
    <col min="8687" max="8706" width="0" style="159" hidden="1" customWidth="1"/>
    <col min="8707" max="8711" width="11.42578125" style="159" customWidth="1"/>
    <col min="8712" max="8712" width="34.85546875" style="159" customWidth="1"/>
    <col min="8713" max="8715" width="8.7109375" style="159" customWidth="1"/>
    <col min="8716" max="8721" width="0" style="159" hidden="1" customWidth="1"/>
    <col min="8722" max="8940" width="8.7109375" style="159"/>
    <col min="8941" max="8941" width="0" style="159" hidden="1" customWidth="1"/>
    <col min="8942" max="8942" width="39.28515625" style="159" customWidth="1"/>
    <col min="8943" max="8962" width="0" style="159" hidden="1" customWidth="1"/>
    <col min="8963" max="8967" width="11.42578125" style="159" customWidth="1"/>
    <col min="8968" max="8968" width="34.85546875" style="159" customWidth="1"/>
    <col min="8969" max="8971" width="8.7109375" style="159" customWidth="1"/>
    <col min="8972" max="8977" width="0" style="159" hidden="1" customWidth="1"/>
    <col min="8978" max="9196" width="8.7109375" style="159"/>
    <col min="9197" max="9197" width="0" style="159" hidden="1" customWidth="1"/>
    <col min="9198" max="9198" width="39.28515625" style="159" customWidth="1"/>
    <col min="9199" max="9218" width="0" style="159" hidden="1" customWidth="1"/>
    <col min="9219" max="9223" width="11.42578125" style="159" customWidth="1"/>
    <col min="9224" max="9224" width="34.85546875" style="159" customWidth="1"/>
    <col min="9225" max="9227" width="8.7109375" style="159" customWidth="1"/>
    <col min="9228" max="9233" width="0" style="159" hidden="1" customWidth="1"/>
    <col min="9234" max="9452" width="8.7109375" style="159"/>
    <col min="9453" max="9453" width="0" style="159" hidden="1" customWidth="1"/>
    <col min="9454" max="9454" width="39.28515625" style="159" customWidth="1"/>
    <col min="9455" max="9474" width="0" style="159" hidden="1" customWidth="1"/>
    <col min="9475" max="9479" width="11.42578125" style="159" customWidth="1"/>
    <col min="9480" max="9480" width="34.85546875" style="159" customWidth="1"/>
    <col min="9481" max="9483" width="8.7109375" style="159" customWidth="1"/>
    <col min="9484" max="9489" width="0" style="159" hidden="1" customWidth="1"/>
    <col min="9490" max="9708" width="8.7109375" style="159"/>
    <col min="9709" max="9709" width="0" style="159" hidden="1" customWidth="1"/>
    <col min="9710" max="9710" width="39.28515625" style="159" customWidth="1"/>
    <col min="9711" max="9730" width="0" style="159" hidden="1" customWidth="1"/>
    <col min="9731" max="9735" width="11.42578125" style="159" customWidth="1"/>
    <col min="9736" max="9736" width="34.85546875" style="159" customWidth="1"/>
    <col min="9737" max="9739" width="8.7109375" style="159" customWidth="1"/>
    <col min="9740" max="9745" width="0" style="159" hidden="1" customWidth="1"/>
    <col min="9746" max="9964" width="8.7109375" style="159"/>
    <col min="9965" max="9965" width="0" style="159" hidden="1" customWidth="1"/>
    <col min="9966" max="9966" width="39.28515625" style="159" customWidth="1"/>
    <col min="9967" max="9986" width="0" style="159" hidden="1" customWidth="1"/>
    <col min="9987" max="9991" width="11.42578125" style="159" customWidth="1"/>
    <col min="9992" max="9992" width="34.85546875" style="159" customWidth="1"/>
    <col min="9993" max="9995" width="8.7109375" style="159" customWidth="1"/>
    <col min="9996" max="10001" width="0" style="159" hidden="1" customWidth="1"/>
    <col min="10002" max="10220" width="8.7109375" style="159"/>
    <col min="10221" max="10221" width="0" style="159" hidden="1" customWidth="1"/>
    <col min="10222" max="10222" width="39.28515625" style="159" customWidth="1"/>
    <col min="10223" max="10242" width="0" style="159" hidden="1" customWidth="1"/>
    <col min="10243" max="10247" width="11.42578125" style="159" customWidth="1"/>
    <col min="10248" max="10248" width="34.85546875" style="159" customWidth="1"/>
    <col min="10249" max="10251" width="8.7109375" style="159" customWidth="1"/>
    <col min="10252" max="10257" width="0" style="159" hidden="1" customWidth="1"/>
    <col min="10258" max="10476" width="8.7109375" style="159"/>
    <col min="10477" max="10477" width="0" style="159" hidden="1" customWidth="1"/>
    <col min="10478" max="10478" width="39.28515625" style="159" customWidth="1"/>
    <col min="10479" max="10498" width="0" style="159" hidden="1" customWidth="1"/>
    <col min="10499" max="10503" width="11.42578125" style="159" customWidth="1"/>
    <col min="10504" max="10504" width="34.85546875" style="159" customWidth="1"/>
    <col min="10505" max="10507" width="8.7109375" style="159" customWidth="1"/>
    <col min="10508" max="10513" width="0" style="159" hidden="1" customWidth="1"/>
    <col min="10514" max="10732" width="8.7109375" style="159"/>
    <col min="10733" max="10733" width="0" style="159" hidden="1" customWidth="1"/>
    <col min="10734" max="10734" width="39.28515625" style="159" customWidth="1"/>
    <col min="10735" max="10754" width="0" style="159" hidden="1" customWidth="1"/>
    <col min="10755" max="10759" width="11.42578125" style="159" customWidth="1"/>
    <col min="10760" max="10760" width="34.85546875" style="159" customWidth="1"/>
    <col min="10761" max="10763" width="8.7109375" style="159" customWidth="1"/>
    <col min="10764" max="10769" width="0" style="159" hidden="1" customWidth="1"/>
    <col min="10770" max="10988" width="8.7109375" style="159"/>
    <col min="10989" max="10989" width="0" style="159" hidden="1" customWidth="1"/>
    <col min="10990" max="10990" width="39.28515625" style="159" customWidth="1"/>
    <col min="10991" max="11010" width="0" style="159" hidden="1" customWidth="1"/>
    <col min="11011" max="11015" width="11.42578125" style="159" customWidth="1"/>
    <col min="11016" max="11016" width="34.85546875" style="159" customWidth="1"/>
    <col min="11017" max="11019" width="8.7109375" style="159" customWidth="1"/>
    <col min="11020" max="11025" width="0" style="159" hidden="1" customWidth="1"/>
    <col min="11026" max="11244" width="8.7109375" style="159"/>
    <col min="11245" max="11245" width="0" style="159" hidden="1" customWidth="1"/>
    <col min="11246" max="11246" width="39.28515625" style="159" customWidth="1"/>
    <col min="11247" max="11266" width="0" style="159" hidden="1" customWidth="1"/>
    <col min="11267" max="11271" width="11.42578125" style="159" customWidth="1"/>
    <col min="11272" max="11272" width="34.85546875" style="159" customWidth="1"/>
    <col min="11273" max="11275" width="8.7109375" style="159" customWidth="1"/>
    <col min="11276" max="11281" width="0" style="159" hidden="1" customWidth="1"/>
    <col min="11282" max="11500" width="8.7109375" style="159"/>
    <col min="11501" max="11501" width="0" style="159" hidden="1" customWidth="1"/>
    <col min="11502" max="11502" width="39.28515625" style="159" customWidth="1"/>
    <col min="11503" max="11522" width="0" style="159" hidden="1" customWidth="1"/>
    <col min="11523" max="11527" width="11.42578125" style="159" customWidth="1"/>
    <col min="11528" max="11528" width="34.85546875" style="159" customWidth="1"/>
    <col min="11529" max="11531" width="8.7109375" style="159" customWidth="1"/>
    <col min="11532" max="11537" width="0" style="159" hidden="1" customWidth="1"/>
    <col min="11538" max="11756" width="8.7109375" style="159"/>
    <col min="11757" max="11757" width="0" style="159" hidden="1" customWidth="1"/>
    <col min="11758" max="11758" width="39.28515625" style="159" customWidth="1"/>
    <col min="11759" max="11778" width="0" style="159" hidden="1" customWidth="1"/>
    <col min="11779" max="11783" width="11.42578125" style="159" customWidth="1"/>
    <col min="11784" max="11784" width="34.85546875" style="159" customWidth="1"/>
    <col min="11785" max="11787" width="8.7109375" style="159" customWidth="1"/>
    <col min="11788" max="11793" width="0" style="159" hidden="1" customWidth="1"/>
    <col min="11794" max="12012" width="8.7109375" style="159"/>
    <col min="12013" max="12013" width="0" style="159" hidden="1" customWidth="1"/>
    <col min="12014" max="12014" width="39.28515625" style="159" customWidth="1"/>
    <col min="12015" max="12034" width="0" style="159" hidden="1" customWidth="1"/>
    <col min="12035" max="12039" width="11.42578125" style="159" customWidth="1"/>
    <col min="12040" max="12040" width="34.85546875" style="159" customWidth="1"/>
    <col min="12041" max="12043" width="8.7109375" style="159" customWidth="1"/>
    <col min="12044" max="12049" width="0" style="159" hidden="1" customWidth="1"/>
    <col min="12050" max="12268" width="8.7109375" style="159"/>
    <col min="12269" max="12269" width="0" style="159" hidden="1" customWidth="1"/>
    <col min="12270" max="12270" width="39.28515625" style="159" customWidth="1"/>
    <col min="12271" max="12290" width="0" style="159" hidden="1" customWidth="1"/>
    <col min="12291" max="12295" width="11.42578125" style="159" customWidth="1"/>
    <col min="12296" max="12296" width="34.85546875" style="159" customWidth="1"/>
    <col min="12297" max="12299" width="8.7109375" style="159" customWidth="1"/>
    <col min="12300" max="12305" width="0" style="159" hidden="1" customWidth="1"/>
    <col min="12306" max="12524" width="8.7109375" style="159"/>
    <col min="12525" max="12525" width="0" style="159" hidden="1" customWidth="1"/>
    <col min="12526" max="12526" width="39.28515625" style="159" customWidth="1"/>
    <col min="12527" max="12546" width="0" style="159" hidden="1" customWidth="1"/>
    <col min="12547" max="12551" width="11.42578125" style="159" customWidth="1"/>
    <col min="12552" max="12552" width="34.85546875" style="159" customWidth="1"/>
    <col min="12553" max="12555" width="8.7109375" style="159" customWidth="1"/>
    <col min="12556" max="12561" width="0" style="159" hidden="1" customWidth="1"/>
    <col min="12562" max="12780" width="8.7109375" style="159"/>
    <col min="12781" max="12781" width="0" style="159" hidden="1" customWidth="1"/>
    <col min="12782" max="12782" width="39.28515625" style="159" customWidth="1"/>
    <col min="12783" max="12802" width="0" style="159" hidden="1" customWidth="1"/>
    <col min="12803" max="12807" width="11.42578125" style="159" customWidth="1"/>
    <col min="12808" max="12808" width="34.85546875" style="159" customWidth="1"/>
    <col min="12809" max="12811" width="8.7109375" style="159" customWidth="1"/>
    <col min="12812" max="12817" width="0" style="159" hidden="1" customWidth="1"/>
    <col min="12818" max="13036" width="8.7109375" style="159"/>
    <col min="13037" max="13037" width="0" style="159" hidden="1" customWidth="1"/>
    <col min="13038" max="13038" width="39.28515625" style="159" customWidth="1"/>
    <col min="13039" max="13058" width="0" style="159" hidden="1" customWidth="1"/>
    <col min="13059" max="13063" width="11.42578125" style="159" customWidth="1"/>
    <col min="13064" max="13064" width="34.85546875" style="159" customWidth="1"/>
    <col min="13065" max="13067" width="8.7109375" style="159" customWidth="1"/>
    <col min="13068" max="13073" width="0" style="159" hidden="1" customWidth="1"/>
    <col min="13074" max="13292" width="8.7109375" style="159"/>
    <col min="13293" max="13293" width="0" style="159" hidden="1" customWidth="1"/>
    <col min="13294" max="13294" width="39.28515625" style="159" customWidth="1"/>
    <col min="13295" max="13314" width="0" style="159" hidden="1" customWidth="1"/>
    <col min="13315" max="13319" width="11.42578125" style="159" customWidth="1"/>
    <col min="13320" max="13320" width="34.85546875" style="159" customWidth="1"/>
    <col min="13321" max="13323" width="8.7109375" style="159" customWidth="1"/>
    <col min="13324" max="13329" width="0" style="159" hidden="1" customWidth="1"/>
    <col min="13330" max="13548" width="8.7109375" style="159"/>
    <col min="13549" max="13549" width="0" style="159" hidden="1" customWidth="1"/>
    <col min="13550" max="13550" width="39.28515625" style="159" customWidth="1"/>
    <col min="13551" max="13570" width="0" style="159" hidden="1" customWidth="1"/>
    <col min="13571" max="13575" width="11.42578125" style="159" customWidth="1"/>
    <col min="13576" max="13576" width="34.85546875" style="159" customWidth="1"/>
    <col min="13577" max="13579" width="8.7109375" style="159" customWidth="1"/>
    <col min="13580" max="13585" width="0" style="159" hidden="1" customWidth="1"/>
    <col min="13586" max="13804" width="8.7109375" style="159"/>
    <col min="13805" max="13805" width="0" style="159" hidden="1" customWidth="1"/>
    <col min="13806" max="13806" width="39.28515625" style="159" customWidth="1"/>
    <col min="13807" max="13826" width="0" style="159" hidden="1" customWidth="1"/>
    <col min="13827" max="13831" width="11.42578125" style="159" customWidth="1"/>
    <col min="13832" max="13832" width="34.85546875" style="159" customWidth="1"/>
    <col min="13833" max="13835" width="8.7109375" style="159" customWidth="1"/>
    <col min="13836" max="13841" width="0" style="159" hidden="1" customWidth="1"/>
    <col min="13842" max="14060" width="8.7109375" style="159"/>
    <col min="14061" max="14061" width="0" style="159" hidden="1" customWidth="1"/>
    <col min="14062" max="14062" width="39.28515625" style="159" customWidth="1"/>
    <col min="14063" max="14082" width="0" style="159" hidden="1" customWidth="1"/>
    <col min="14083" max="14087" width="11.42578125" style="159" customWidth="1"/>
    <col min="14088" max="14088" width="34.85546875" style="159" customWidth="1"/>
    <col min="14089" max="14091" width="8.7109375" style="159" customWidth="1"/>
    <col min="14092" max="14097" width="0" style="159" hidden="1" customWidth="1"/>
    <col min="14098" max="14316" width="8.7109375" style="159"/>
    <col min="14317" max="14317" width="0" style="159" hidden="1" customWidth="1"/>
    <col min="14318" max="14318" width="39.28515625" style="159" customWidth="1"/>
    <col min="14319" max="14338" width="0" style="159" hidden="1" customWidth="1"/>
    <col min="14339" max="14343" width="11.42578125" style="159" customWidth="1"/>
    <col min="14344" max="14344" width="34.85546875" style="159" customWidth="1"/>
    <col min="14345" max="14347" width="8.7109375" style="159" customWidth="1"/>
    <col min="14348" max="14353" width="0" style="159" hidden="1" customWidth="1"/>
    <col min="14354" max="14572" width="8.7109375" style="159"/>
    <col min="14573" max="14573" width="0" style="159" hidden="1" customWidth="1"/>
    <col min="14574" max="14574" width="39.28515625" style="159" customWidth="1"/>
    <col min="14575" max="14594" width="0" style="159" hidden="1" customWidth="1"/>
    <col min="14595" max="14599" width="11.42578125" style="159" customWidth="1"/>
    <col min="14600" max="14600" width="34.85546875" style="159" customWidth="1"/>
    <col min="14601" max="14603" width="8.7109375" style="159" customWidth="1"/>
    <col min="14604" max="14609" width="0" style="159" hidden="1" customWidth="1"/>
    <col min="14610" max="14828" width="8.7109375" style="159"/>
    <col min="14829" max="14829" width="0" style="159" hidden="1" customWidth="1"/>
    <col min="14830" max="14830" width="39.28515625" style="159" customWidth="1"/>
    <col min="14831" max="14850" width="0" style="159" hidden="1" customWidth="1"/>
    <col min="14851" max="14855" width="11.42578125" style="159" customWidth="1"/>
    <col min="14856" max="14856" width="34.85546875" style="159" customWidth="1"/>
    <col min="14857" max="14859" width="8.7109375" style="159" customWidth="1"/>
    <col min="14860" max="14865" width="0" style="159" hidden="1" customWidth="1"/>
    <col min="14866" max="15084" width="8.7109375" style="159"/>
    <col min="15085" max="15085" width="0" style="159" hidden="1" customWidth="1"/>
    <col min="15086" max="15086" width="39.28515625" style="159" customWidth="1"/>
    <col min="15087" max="15106" width="0" style="159" hidden="1" customWidth="1"/>
    <col min="15107" max="15111" width="11.42578125" style="159" customWidth="1"/>
    <col min="15112" max="15112" width="34.85546875" style="159" customWidth="1"/>
    <col min="15113" max="15115" width="8.7109375" style="159" customWidth="1"/>
    <col min="15116" max="15121" width="0" style="159" hidden="1" customWidth="1"/>
    <col min="15122" max="15340" width="8.7109375" style="159"/>
    <col min="15341" max="15341" width="0" style="159" hidden="1" customWidth="1"/>
    <col min="15342" max="15342" width="39.28515625" style="159" customWidth="1"/>
    <col min="15343" max="15362" width="0" style="159" hidden="1" customWidth="1"/>
    <col min="15363" max="15367" width="11.42578125" style="159" customWidth="1"/>
    <col min="15368" max="15368" width="34.85546875" style="159" customWidth="1"/>
    <col min="15369" max="15371" width="8.7109375" style="159" customWidth="1"/>
    <col min="15372" max="15377" width="0" style="159" hidden="1" customWidth="1"/>
    <col min="15378" max="15596" width="8.7109375" style="159"/>
    <col min="15597" max="15597" width="0" style="159" hidden="1" customWidth="1"/>
    <col min="15598" max="15598" width="39.28515625" style="159" customWidth="1"/>
    <col min="15599" max="15618" width="0" style="159" hidden="1" customWidth="1"/>
    <col min="15619" max="15623" width="11.42578125" style="159" customWidth="1"/>
    <col min="15624" max="15624" width="34.85546875" style="159" customWidth="1"/>
    <col min="15625" max="15627" width="8.7109375" style="159" customWidth="1"/>
    <col min="15628" max="15633" width="0" style="159" hidden="1" customWidth="1"/>
    <col min="15634" max="15852" width="8.7109375" style="159"/>
    <col min="15853" max="15853" width="0" style="159" hidden="1" customWidth="1"/>
    <col min="15854" max="15854" width="39.28515625" style="159" customWidth="1"/>
    <col min="15855" max="15874" width="0" style="159" hidden="1" customWidth="1"/>
    <col min="15875" max="15879" width="11.42578125" style="159" customWidth="1"/>
    <col min="15880" max="15880" width="34.85546875" style="159" customWidth="1"/>
    <col min="15881" max="15883" width="8.7109375" style="159" customWidth="1"/>
    <col min="15884" max="15889" width="0" style="159" hidden="1" customWidth="1"/>
    <col min="15890" max="16108" width="8.7109375" style="159"/>
    <col min="16109" max="16109" width="0" style="159" hidden="1" customWidth="1"/>
    <col min="16110" max="16110" width="39.28515625" style="159" customWidth="1"/>
    <col min="16111" max="16130" width="0" style="159" hidden="1" customWidth="1"/>
    <col min="16131" max="16135" width="11.42578125" style="159" customWidth="1"/>
    <col min="16136" max="16136" width="34.85546875" style="159" customWidth="1"/>
    <col min="16137" max="16139" width="8.7109375" style="159" customWidth="1"/>
    <col min="16140" max="16145" width="0" style="159" hidden="1" customWidth="1"/>
    <col min="16146" max="16384" width="8.7109375" style="159"/>
  </cols>
  <sheetData>
    <row r="1" spans="1:17" s="6" customFormat="1" ht="19.5" customHeight="1">
      <c r="A1" s="29"/>
      <c r="B1" s="441" t="s">
        <v>259</v>
      </c>
      <c r="H1" s="48"/>
    </row>
    <row r="2" spans="1:17" ht="24" customHeight="1">
      <c r="A2" s="155"/>
      <c r="B2" s="156" t="s">
        <v>117</v>
      </c>
      <c r="C2" s="157"/>
      <c r="D2" s="157"/>
      <c r="E2" s="157"/>
      <c r="F2" s="157"/>
      <c r="G2" s="157"/>
      <c r="H2" s="158"/>
    </row>
    <row r="3" spans="1:17" ht="24" customHeight="1">
      <c r="A3" s="155"/>
      <c r="B3" s="160" t="s">
        <v>118</v>
      </c>
      <c r="C3" s="157"/>
      <c r="D3" s="157"/>
      <c r="E3" s="157"/>
      <c r="F3" s="157"/>
      <c r="G3" s="157"/>
      <c r="H3" s="158"/>
    </row>
    <row r="4" spans="1:17" ht="20.100000000000001" customHeight="1">
      <c r="A4" s="155"/>
      <c r="B4" s="161" t="s">
        <v>242</v>
      </c>
      <c r="C4" s="157"/>
      <c r="D4" s="157"/>
      <c r="E4" s="157"/>
      <c r="F4" s="157"/>
      <c r="G4" s="157"/>
      <c r="H4" s="162" t="s">
        <v>251</v>
      </c>
    </row>
    <row r="5" spans="1:17" s="167" customFormat="1" ht="20.25" customHeight="1">
      <c r="A5" s="163"/>
      <c r="B5" s="164" t="s">
        <v>2</v>
      </c>
      <c r="C5" s="165"/>
      <c r="D5" s="165"/>
      <c r="E5" s="165"/>
      <c r="F5" s="165"/>
      <c r="G5" s="165"/>
      <c r="H5" s="166" t="s">
        <v>3</v>
      </c>
      <c r="L5" s="159"/>
      <c r="M5" s="159"/>
      <c r="N5" s="159"/>
      <c r="O5" s="159"/>
      <c r="P5" s="159"/>
      <c r="Q5" s="159"/>
    </row>
    <row r="6" spans="1:17" ht="28.5" customHeight="1">
      <c r="A6" s="155"/>
      <c r="B6" s="168"/>
      <c r="C6" s="534">
        <v>2009</v>
      </c>
      <c r="D6" s="534">
        <v>2010</v>
      </c>
      <c r="E6" s="534">
        <v>2011</v>
      </c>
      <c r="F6" s="534">
        <v>2012</v>
      </c>
      <c r="G6" s="534">
        <v>2013</v>
      </c>
      <c r="H6" s="169"/>
      <c r="M6" s="170"/>
      <c r="N6" s="170"/>
      <c r="O6" s="170"/>
      <c r="P6" s="170"/>
      <c r="Q6" s="170"/>
    </row>
    <row r="7" spans="1:17" ht="39" customHeight="1">
      <c r="A7" s="155"/>
      <c r="B7" s="171" t="s">
        <v>4</v>
      </c>
      <c r="C7" s="172" t="s">
        <v>79</v>
      </c>
      <c r="D7" s="172" t="s">
        <v>79</v>
      </c>
      <c r="E7" s="172" t="s">
        <v>79</v>
      </c>
      <c r="F7" s="172" t="s">
        <v>79</v>
      </c>
      <c r="G7" s="172" t="s">
        <v>79</v>
      </c>
      <c r="H7" s="173" t="s">
        <v>5</v>
      </c>
    </row>
    <row r="8" spans="1:17" ht="27.75" customHeight="1">
      <c r="A8" s="155"/>
      <c r="B8" s="171" t="s">
        <v>6</v>
      </c>
      <c r="C8" s="172" t="s">
        <v>79</v>
      </c>
      <c r="D8" s="172" t="s">
        <v>79</v>
      </c>
      <c r="E8" s="172" t="s">
        <v>79</v>
      </c>
      <c r="F8" s="172" t="s">
        <v>79</v>
      </c>
      <c r="G8" s="172" t="s">
        <v>79</v>
      </c>
      <c r="H8" s="174" t="s">
        <v>7</v>
      </c>
    </row>
    <row r="9" spans="1:17" ht="25.5" customHeight="1">
      <c r="A9" s="155"/>
      <c r="B9" s="171" t="s">
        <v>119</v>
      </c>
      <c r="C9" s="172" t="s">
        <v>79</v>
      </c>
      <c r="D9" s="172" t="s">
        <v>79</v>
      </c>
      <c r="E9" s="172" t="s">
        <v>79</v>
      </c>
      <c r="F9" s="172" t="s">
        <v>79</v>
      </c>
      <c r="G9" s="172" t="s">
        <v>79</v>
      </c>
      <c r="H9" s="173" t="s">
        <v>120</v>
      </c>
    </row>
    <row r="10" spans="1:17" ht="27.75" customHeight="1">
      <c r="A10" s="155"/>
      <c r="B10" s="171" t="s">
        <v>10</v>
      </c>
      <c r="C10" s="172" t="s">
        <v>79</v>
      </c>
      <c r="D10" s="172" t="s">
        <v>79</v>
      </c>
      <c r="E10" s="172" t="s">
        <v>79</v>
      </c>
      <c r="F10" s="172" t="s">
        <v>79</v>
      </c>
      <c r="G10" s="172" t="s">
        <v>79</v>
      </c>
      <c r="H10" s="173" t="s">
        <v>11</v>
      </c>
    </row>
    <row r="11" spans="1:17" ht="29.25" customHeight="1">
      <c r="A11" s="155"/>
      <c r="B11" s="175" t="s">
        <v>12</v>
      </c>
      <c r="C11" s="172" t="s">
        <v>79</v>
      </c>
      <c r="D11" s="172" t="s">
        <v>79</v>
      </c>
      <c r="E11" s="172" t="s">
        <v>79</v>
      </c>
      <c r="F11" s="172" t="s">
        <v>79</v>
      </c>
      <c r="G11" s="172" t="s">
        <v>79</v>
      </c>
      <c r="H11" s="174" t="s">
        <v>13</v>
      </c>
      <c r="M11" s="159">
        <v>1999</v>
      </c>
      <c r="N11" s="159">
        <v>2000</v>
      </c>
      <c r="O11" s="159">
        <v>2001</v>
      </c>
      <c r="P11" s="159">
        <v>2002</v>
      </c>
      <c r="Q11" s="159">
        <v>2003</v>
      </c>
    </row>
    <row r="12" spans="1:17" ht="28.5" customHeight="1">
      <c r="A12" s="155"/>
      <c r="B12" s="171" t="s">
        <v>14</v>
      </c>
      <c r="C12" s="172" t="s">
        <v>79</v>
      </c>
      <c r="D12" s="172" t="s">
        <v>79</v>
      </c>
      <c r="E12" s="172" t="s">
        <v>79</v>
      </c>
      <c r="F12" s="172" t="s">
        <v>79</v>
      </c>
      <c r="G12" s="172" t="s">
        <v>79</v>
      </c>
      <c r="H12" s="176" t="s">
        <v>15</v>
      </c>
      <c r="I12" s="177"/>
      <c r="J12" s="177"/>
      <c r="L12" s="178" t="s">
        <v>121</v>
      </c>
      <c r="M12" s="179">
        <f>'[18]GDP _ Current'!P18</f>
        <v>34356890.700000003</v>
      </c>
      <c r="N12" s="179">
        <f>'[18]GDP _ Current'!Q18</f>
        <v>40470980.200000003</v>
      </c>
      <c r="O12" s="179">
        <f>'[18]GDP _ Current'!R18</f>
        <v>34108514.399999991</v>
      </c>
      <c r="P12" s="180">
        <v>0</v>
      </c>
      <c r="Q12" s="180">
        <v>0</v>
      </c>
    </row>
    <row r="13" spans="1:17" ht="32.25" customHeight="1">
      <c r="A13" s="155"/>
      <c r="B13" s="181" t="s">
        <v>122</v>
      </c>
      <c r="C13" s="184">
        <v>22008.99726551439</v>
      </c>
      <c r="D13" s="535">
        <v>23219.492115117675</v>
      </c>
      <c r="E13" s="535">
        <v>25587.880310859684</v>
      </c>
      <c r="F13" s="535">
        <v>28223.431982878232</v>
      </c>
      <c r="G13" s="535">
        <v>29408.816126159119</v>
      </c>
      <c r="H13" s="185" t="s">
        <v>123</v>
      </c>
      <c r="L13" s="186" t="s">
        <v>124</v>
      </c>
      <c r="M13" s="187">
        <v>21562</v>
      </c>
      <c r="N13" s="187">
        <v>23328</v>
      </c>
      <c r="O13" s="187">
        <v>25689</v>
      </c>
      <c r="P13" s="180">
        <v>0</v>
      </c>
      <c r="Q13" s="180">
        <v>0</v>
      </c>
    </row>
    <row r="14" spans="1:17" ht="13.5" customHeight="1">
      <c r="A14" s="155"/>
      <c r="B14" s="536" t="s">
        <v>340</v>
      </c>
      <c r="C14" s="183"/>
      <c r="D14" s="183"/>
      <c r="E14" s="183"/>
      <c r="F14" s="183"/>
      <c r="G14" s="183"/>
      <c r="H14" s="189" t="s">
        <v>341</v>
      </c>
      <c r="L14" s="190" t="s">
        <v>125</v>
      </c>
      <c r="M14" s="191">
        <f>M12/M13</f>
        <v>1593.3999953622115</v>
      </c>
      <c r="N14" s="191">
        <f>N12/N13</f>
        <v>1734.8671210562416</v>
      </c>
      <c r="O14" s="191">
        <f>O12/O13</f>
        <v>1327.7478453812912</v>
      </c>
      <c r="P14" s="180">
        <v>0</v>
      </c>
      <c r="Q14" s="180">
        <v>0</v>
      </c>
    </row>
    <row r="15" spans="1:17" ht="15.75" customHeight="1">
      <c r="A15" s="155"/>
      <c r="B15" s="192"/>
      <c r="C15" s="183"/>
      <c r="D15" s="183"/>
      <c r="E15" s="183"/>
      <c r="F15" s="183"/>
      <c r="G15" s="183"/>
      <c r="H15" s="189"/>
      <c r="L15" s="190" t="s">
        <v>126</v>
      </c>
      <c r="M15" s="191">
        <f>M14/$N$14</f>
        <v>0.9184565065663931</v>
      </c>
      <c r="N15" s="191">
        <f>N14/$N$14</f>
        <v>1</v>
      </c>
      <c r="O15" s="191">
        <f>O14/$N$14</f>
        <v>0.76533114799761526</v>
      </c>
      <c r="P15" s="180">
        <v>0</v>
      </c>
      <c r="Q15" s="180">
        <v>0</v>
      </c>
    </row>
    <row r="16" spans="1:17" ht="17.25" customHeight="1">
      <c r="B16" s="216"/>
      <c r="C16" s="177"/>
      <c r="D16" s="177"/>
      <c r="E16" s="177"/>
      <c r="F16" s="177"/>
      <c r="G16" s="177"/>
      <c r="H16" s="193"/>
    </row>
    <row r="17" spans="1:17" ht="26.25" customHeight="1">
      <c r="A17" s="155"/>
      <c r="B17" s="156" t="s">
        <v>127</v>
      </c>
      <c r="C17" s="157"/>
      <c r="D17" s="157"/>
      <c r="E17" s="157"/>
      <c r="F17" s="157"/>
      <c r="G17" s="157"/>
      <c r="H17" s="158"/>
    </row>
    <row r="18" spans="1:17" ht="20.25" customHeight="1">
      <c r="A18" s="155"/>
      <c r="B18" s="160" t="s">
        <v>128</v>
      </c>
      <c r="C18" s="157"/>
      <c r="D18" s="157"/>
      <c r="E18" s="157"/>
      <c r="F18" s="157"/>
      <c r="G18" s="157"/>
      <c r="H18" s="158"/>
      <c r="I18" s="194"/>
    </row>
    <row r="19" spans="1:17" ht="20.25" customHeight="1">
      <c r="A19" s="155"/>
      <c r="B19" s="161" t="s">
        <v>242</v>
      </c>
      <c r="C19" s="157"/>
      <c r="D19" s="157"/>
      <c r="E19" s="157"/>
      <c r="F19" s="157"/>
      <c r="G19" s="157"/>
      <c r="H19" s="162" t="s">
        <v>251</v>
      </c>
    </row>
    <row r="20" spans="1:17" s="167" customFormat="1" ht="20.25" customHeight="1">
      <c r="A20" s="163"/>
      <c r="B20" s="164" t="s">
        <v>2</v>
      </c>
      <c r="C20" s="165"/>
      <c r="D20" s="165"/>
      <c r="E20" s="165"/>
      <c r="F20" s="165"/>
      <c r="G20" s="165"/>
      <c r="H20" s="166" t="s">
        <v>3</v>
      </c>
      <c r="L20" s="159"/>
      <c r="M20" s="159"/>
      <c r="N20" s="159"/>
      <c r="O20" s="159"/>
      <c r="P20" s="159"/>
      <c r="Q20" s="159"/>
    </row>
    <row r="21" spans="1:17" ht="24.95" customHeight="1">
      <c r="A21" s="155"/>
      <c r="B21" s="168"/>
      <c r="C21" s="538">
        <v>2009</v>
      </c>
      <c r="D21" s="538">
        <v>2010</v>
      </c>
      <c r="E21" s="538">
        <v>2011</v>
      </c>
      <c r="F21" s="544">
        <v>2012</v>
      </c>
      <c r="G21" s="543">
        <v>2013</v>
      </c>
      <c r="H21" s="169"/>
    </row>
    <row r="22" spans="1:17" ht="27" customHeight="1">
      <c r="A22" s="155"/>
      <c r="B22" s="195" t="s">
        <v>24</v>
      </c>
      <c r="C22" s="539"/>
      <c r="D22" s="539"/>
      <c r="E22" s="539"/>
      <c r="F22" s="539"/>
      <c r="G22" s="539"/>
      <c r="H22" s="196" t="s">
        <v>25</v>
      </c>
    </row>
    <row r="23" spans="1:17" ht="34.5" customHeight="1">
      <c r="A23" s="155" t="s">
        <v>26</v>
      </c>
      <c r="B23" s="197" t="s">
        <v>129</v>
      </c>
      <c r="C23" s="541">
        <v>864.59201035756928</v>
      </c>
      <c r="D23" s="541">
        <v>973.11404550755367</v>
      </c>
      <c r="E23" s="541">
        <v>1159.3706233506002</v>
      </c>
      <c r="F23" s="541">
        <v>1197.8249589556137</v>
      </c>
      <c r="G23" s="541">
        <v>1080.6862747452521</v>
      </c>
      <c r="H23" s="198" t="s">
        <v>28</v>
      </c>
    </row>
    <row r="24" spans="1:17" ht="30" customHeight="1">
      <c r="A24" s="155" t="s">
        <v>29</v>
      </c>
      <c r="B24" s="197" t="s">
        <v>30</v>
      </c>
      <c r="C24" s="541">
        <v>12032.90909036785</v>
      </c>
      <c r="D24" s="541">
        <v>12048.750301487546</v>
      </c>
      <c r="E24" s="541">
        <v>13384.558118897528</v>
      </c>
      <c r="F24" s="541">
        <v>15006.322189565573</v>
      </c>
      <c r="G24" s="541">
        <v>15077.747675187326</v>
      </c>
      <c r="H24" s="198" t="s">
        <v>31</v>
      </c>
    </row>
    <row r="25" spans="1:17" ht="24" customHeight="1">
      <c r="A25" s="155" t="s">
        <v>32</v>
      </c>
      <c r="B25" s="199" t="s">
        <v>33</v>
      </c>
      <c r="C25" s="541">
        <v>465.54812260300639</v>
      </c>
      <c r="D25" s="541">
        <v>490.86657580092805</v>
      </c>
      <c r="E25" s="541">
        <v>514.71294989838975</v>
      </c>
      <c r="F25" s="541">
        <v>521.83311662805238</v>
      </c>
      <c r="G25" s="541">
        <v>520.22797673748539</v>
      </c>
      <c r="H25" s="200" t="s">
        <v>34</v>
      </c>
    </row>
    <row r="26" spans="1:17" ht="24" customHeight="1">
      <c r="A26" s="155" t="s">
        <v>35</v>
      </c>
      <c r="B26" s="197" t="s">
        <v>36</v>
      </c>
      <c r="C26" s="541">
        <v>213.52867404302933</v>
      </c>
      <c r="D26" s="541">
        <v>213.84577671677468</v>
      </c>
      <c r="E26" s="541">
        <v>248.78170598284206</v>
      </c>
      <c r="F26" s="541">
        <v>281.48602610071123</v>
      </c>
      <c r="G26" s="541">
        <v>429.40388844342891</v>
      </c>
      <c r="H26" s="198" t="s">
        <v>37</v>
      </c>
    </row>
    <row r="27" spans="1:17" ht="24" customHeight="1">
      <c r="A27" s="155" t="s">
        <v>38</v>
      </c>
      <c r="B27" s="199" t="s">
        <v>39</v>
      </c>
      <c r="C27" s="541">
        <v>950.5765162261979</v>
      </c>
      <c r="D27" s="541">
        <v>1479.402268725514</v>
      </c>
      <c r="E27" s="541">
        <v>1491.8956679726496</v>
      </c>
      <c r="F27" s="541">
        <v>2417.991993965943</v>
      </c>
      <c r="G27" s="541">
        <v>2671.8499820318493</v>
      </c>
      <c r="H27" s="200" t="s">
        <v>40</v>
      </c>
    </row>
    <row r="28" spans="1:17" ht="30.75" customHeight="1">
      <c r="A28" s="155" t="s">
        <v>41</v>
      </c>
      <c r="B28" s="199" t="s">
        <v>42</v>
      </c>
      <c r="C28" s="541">
        <v>1486.4439853330914</v>
      </c>
      <c r="D28" s="541">
        <v>1752.5777400099489</v>
      </c>
      <c r="E28" s="541">
        <v>1977.4412400817453</v>
      </c>
      <c r="F28" s="541">
        <v>1884.0724828846967</v>
      </c>
      <c r="G28" s="541">
        <v>2235.9871701673501</v>
      </c>
      <c r="H28" s="198" t="s">
        <v>43</v>
      </c>
    </row>
    <row r="29" spans="1:17" ht="27" customHeight="1">
      <c r="A29" s="155" t="s">
        <v>44</v>
      </c>
      <c r="B29" s="197" t="s">
        <v>45</v>
      </c>
      <c r="C29" s="541">
        <v>1231.5109085891866</v>
      </c>
      <c r="D29" s="541">
        <v>1322.2151764581592</v>
      </c>
      <c r="E29" s="541">
        <v>1381.2713426226965</v>
      </c>
      <c r="F29" s="541">
        <v>1510.314828743288</v>
      </c>
      <c r="G29" s="541">
        <v>1830.7694014835597</v>
      </c>
      <c r="H29" s="200" t="s">
        <v>46</v>
      </c>
    </row>
    <row r="30" spans="1:17" ht="27" customHeight="1">
      <c r="A30" s="155" t="s">
        <v>47</v>
      </c>
      <c r="B30" s="197" t="s">
        <v>48</v>
      </c>
      <c r="C30" s="541">
        <v>263.65613565047357</v>
      </c>
      <c r="D30" s="541">
        <v>260.43043380768694</v>
      </c>
      <c r="E30" s="541">
        <v>336.32866738401106</v>
      </c>
      <c r="F30" s="541">
        <v>393.44999735671007</v>
      </c>
      <c r="G30" s="541">
        <v>602.19356584802063</v>
      </c>
      <c r="H30" s="201" t="s">
        <v>49</v>
      </c>
    </row>
    <row r="31" spans="1:17" ht="27" customHeight="1">
      <c r="A31" s="155" t="s">
        <v>50</v>
      </c>
      <c r="B31" s="197" t="s">
        <v>96</v>
      </c>
      <c r="C31" s="541">
        <v>1737.6292289953697</v>
      </c>
      <c r="D31" s="541">
        <v>1753.0391303474726</v>
      </c>
      <c r="E31" s="541">
        <v>1856.8734652187322</v>
      </c>
      <c r="F31" s="541">
        <v>1669.2936528548078</v>
      </c>
      <c r="G31" s="541">
        <v>1615.4255140321807</v>
      </c>
      <c r="H31" s="198" t="s">
        <v>52</v>
      </c>
    </row>
    <row r="32" spans="1:17" ht="37.5" customHeight="1">
      <c r="A32" s="155" t="s">
        <v>53</v>
      </c>
      <c r="B32" s="197" t="s">
        <v>54</v>
      </c>
      <c r="C32" s="541">
        <v>2895.7466261948953</v>
      </c>
      <c r="D32" s="541">
        <v>3056.4868707140777</v>
      </c>
      <c r="E32" s="541">
        <v>3391.9774579107125</v>
      </c>
      <c r="F32" s="541">
        <v>3498.2227312040986</v>
      </c>
      <c r="G32" s="541">
        <v>3573.3582439516213</v>
      </c>
      <c r="H32" s="202" t="s">
        <v>55</v>
      </c>
    </row>
    <row r="33" spans="1:8" ht="23.25" customHeight="1">
      <c r="A33" s="155" t="s">
        <v>68</v>
      </c>
      <c r="B33" s="203" t="s">
        <v>57</v>
      </c>
      <c r="C33" s="542">
        <v>22142.141298360671</v>
      </c>
      <c r="D33" s="542">
        <v>23350.728319575661</v>
      </c>
      <c r="E33" s="542">
        <v>25743.211239319906</v>
      </c>
      <c r="F33" s="542">
        <v>28380.811978259495</v>
      </c>
      <c r="G33" s="542">
        <v>29637.649692628067</v>
      </c>
      <c r="H33" s="204" t="s">
        <v>58</v>
      </c>
    </row>
    <row r="34" spans="1:8" ht="27.75" customHeight="1">
      <c r="A34" s="155" t="s">
        <v>56</v>
      </c>
      <c r="B34" s="125" t="s">
        <v>60</v>
      </c>
      <c r="C34" s="537" t="s">
        <v>79</v>
      </c>
      <c r="D34" s="540" t="s">
        <v>79</v>
      </c>
      <c r="E34" s="540" t="s">
        <v>79</v>
      </c>
      <c r="F34" s="540" t="s">
        <v>79</v>
      </c>
      <c r="G34" s="540" t="s">
        <v>79</v>
      </c>
      <c r="H34" s="205" t="s">
        <v>61</v>
      </c>
    </row>
    <row r="35" spans="1:8" ht="42" customHeight="1">
      <c r="A35" s="155" t="s">
        <v>59</v>
      </c>
      <c r="B35" s="125" t="s">
        <v>63</v>
      </c>
      <c r="C35" s="537" t="s">
        <v>79</v>
      </c>
      <c r="D35" s="540" t="s">
        <v>79</v>
      </c>
      <c r="E35" s="540" t="s">
        <v>79</v>
      </c>
      <c r="F35" s="540" t="s">
        <v>79</v>
      </c>
      <c r="G35" s="540" t="s">
        <v>79</v>
      </c>
      <c r="H35" s="206" t="s">
        <v>64</v>
      </c>
    </row>
    <row r="36" spans="1:8" ht="23.25" customHeight="1">
      <c r="A36" s="155" t="s">
        <v>62</v>
      </c>
      <c r="B36" s="125" t="s">
        <v>66</v>
      </c>
      <c r="C36" s="537" t="s">
        <v>79</v>
      </c>
      <c r="D36" s="540" t="s">
        <v>79</v>
      </c>
      <c r="E36" s="540" t="s">
        <v>79</v>
      </c>
      <c r="F36" s="540" t="s">
        <v>79</v>
      </c>
      <c r="G36" s="540" t="s">
        <v>79</v>
      </c>
      <c r="H36" s="205" t="s">
        <v>67</v>
      </c>
    </row>
    <row r="37" spans="1:8" ht="30.75" customHeight="1">
      <c r="A37" s="155" t="s">
        <v>65</v>
      </c>
      <c r="B37" s="197" t="s">
        <v>69</v>
      </c>
      <c r="C37" s="541">
        <v>133.14403284628094</v>
      </c>
      <c r="D37" s="541">
        <v>131.23620445798369</v>
      </c>
      <c r="E37" s="541">
        <v>155.33092846022311</v>
      </c>
      <c r="F37" s="541">
        <v>157.37999538126303</v>
      </c>
      <c r="G37" s="541">
        <v>228.83356646895055</v>
      </c>
      <c r="H37" s="198" t="s">
        <v>70</v>
      </c>
    </row>
    <row r="38" spans="1:8" ht="27.75" customHeight="1">
      <c r="A38" s="155" t="s">
        <v>73</v>
      </c>
      <c r="B38" s="203" t="s">
        <v>102</v>
      </c>
      <c r="C38" s="542">
        <v>22008.99726551439</v>
      </c>
      <c r="D38" s="542">
        <v>23219.492115117675</v>
      </c>
      <c r="E38" s="542">
        <v>25587.880310859684</v>
      </c>
      <c r="F38" s="542">
        <v>28223.431982878232</v>
      </c>
      <c r="G38" s="542">
        <v>29408.816126159119</v>
      </c>
      <c r="H38" s="204" t="s">
        <v>89</v>
      </c>
    </row>
    <row r="39" spans="1:8" ht="31.5">
      <c r="A39" s="155" t="s">
        <v>76</v>
      </c>
      <c r="B39" s="125" t="s">
        <v>130</v>
      </c>
      <c r="C39" s="542">
        <v>0</v>
      </c>
      <c r="D39" s="542">
        <v>0</v>
      </c>
      <c r="E39" s="542">
        <v>0</v>
      </c>
      <c r="F39" s="542">
        <v>0</v>
      </c>
      <c r="G39" s="542">
        <v>0</v>
      </c>
      <c r="H39" s="198" t="s">
        <v>131</v>
      </c>
    </row>
    <row r="40" spans="1:8" ht="25.5" customHeight="1">
      <c r="A40" s="155"/>
      <c r="B40" s="181" t="s">
        <v>132</v>
      </c>
      <c r="C40" s="542">
        <v>22008.99726551439</v>
      </c>
      <c r="D40" s="542">
        <v>23219.492115117675</v>
      </c>
      <c r="E40" s="542">
        <v>25587.880310859684</v>
      </c>
      <c r="F40" s="542">
        <v>28223.431982878232</v>
      </c>
      <c r="G40" s="542">
        <v>29408.816126159119</v>
      </c>
      <c r="H40" s="185" t="s">
        <v>19</v>
      </c>
    </row>
    <row r="41" spans="1:8" ht="14.25">
      <c r="A41" s="188"/>
      <c r="B41" s="547" t="s">
        <v>340</v>
      </c>
      <c r="C41" s="183"/>
      <c r="D41" s="183"/>
      <c r="E41" s="183"/>
      <c r="F41" s="183"/>
      <c r="G41" s="183"/>
      <c r="H41" s="545" t="s">
        <v>342</v>
      </c>
    </row>
    <row r="42" spans="1:8" ht="14.25">
      <c r="A42" s="188"/>
      <c r="B42" s="547" t="s">
        <v>345</v>
      </c>
      <c r="C42" s="183"/>
      <c r="D42" s="183"/>
      <c r="E42" s="183"/>
      <c r="F42" s="183"/>
      <c r="G42" s="183"/>
      <c r="H42" s="546" t="s">
        <v>343</v>
      </c>
    </row>
    <row r="43" spans="1:8" ht="14.25">
      <c r="A43" s="188"/>
      <c r="B43" s="547" t="s">
        <v>346</v>
      </c>
      <c r="C43" s="183"/>
      <c r="D43" s="183"/>
      <c r="E43" s="183"/>
      <c r="F43" s="183"/>
      <c r="G43" s="183"/>
      <c r="H43" s="546" t="s">
        <v>344</v>
      </c>
    </row>
    <row r="44" spans="1:8" ht="15">
      <c r="B44" s="207"/>
      <c r="C44" s="210"/>
      <c r="D44" s="210"/>
      <c r="E44" s="210"/>
      <c r="F44" s="210"/>
      <c r="G44" s="210"/>
      <c r="H44" s="211"/>
    </row>
    <row r="45" spans="1:8">
      <c r="B45" s="212"/>
      <c r="C45" s="188"/>
      <c r="D45" s="213"/>
      <c r="E45" s="188"/>
      <c r="F45" s="188"/>
      <c r="G45" s="188"/>
      <c r="H45" s="211"/>
    </row>
  </sheetData>
  <dataConsolidate/>
  <hyperlinks>
    <hyperlink ref="B1" location="'List of Tables'!A1" display="LIST OF TABLES"/>
  </hyperlinks>
  <printOptions horizontalCentered="1"/>
  <pageMargins left="0.78740157480314998" right="0.78740157480314998" top="0.98425196850393704" bottom="0.627952756" header="0.511811023622047" footer="0.92"/>
  <pageSetup paperSize="9" scale="64" firstPageNumber="55" orientation="portrait" horizontalDpi="4294967292" verticalDpi="4294967292" r:id="rId1"/>
  <headerFooter alignWithMargins="0"/>
</worksheet>
</file>

<file path=xl/worksheets/sheet6.xml><?xml version="1.0" encoding="utf-8"?>
<worksheet xmlns="http://schemas.openxmlformats.org/spreadsheetml/2006/main" xmlns:r="http://schemas.openxmlformats.org/officeDocument/2006/relationships">
  <sheetPr transitionEvaluation="1" transitionEntry="1"/>
  <dimension ref="A1:J63"/>
  <sheetViews>
    <sheetView showGridLines="0" view="pageBreakPreview" topLeftCell="B1" zoomScale="90" zoomScaleNormal="75" zoomScaleSheetLayoutView="90" workbookViewId="0">
      <pane ySplit="1" topLeftCell="A2" activePane="bottomLeft" state="frozen"/>
      <selection pane="bottomLeft" activeCell="E59" sqref="E59"/>
    </sheetView>
  </sheetViews>
  <sheetFormatPr defaultColWidth="8.7109375" defaultRowHeight="15"/>
  <cols>
    <col min="1" max="1" width="0" style="177" hidden="1" customWidth="1"/>
    <col min="2" max="2" width="34.7109375" style="214" customWidth="1"/>
    <col min="3" max="7" width="12.140625" style="159" customWidth="1"/>
    <col min="8" max="8" width="33.85546875" style="256" customWidth="1"/>
    <col min="9" max="236" width="8.7109375" style="159"/>
    <col min="237" max="237" width="0" style="159" hidden="1" customWidth="1"/>
    <col min="238" max="238" width="34.7109375" style="159" customWidth="1"/>
    <col min="239" max="258" width="0" style="159" hidden="1" customWidth="1"/>
    <col min="259" max="263" width="12.140625" style="159" customWidth="1"/>
    <col min="264" max="264" width="33.85546875" style="159" customWidth="1"/>
    <col min="265" max="492" width="8.7109375" style="159"/>
    <col min="493" max="493" width="0" style="159" hidden="1" customWidth="1"/>
    <col min="494" max="494" width="34.7109375" style="159" customWidth="1"/>
    <col min="495" max="514" width="0" style="159" hidden="1" customWidth="1"/>
    <col min="515" max="519" width="12.140625" style="159" customWidth="1"/>
    <col min="520" max="520" width="33.85546875" style="159" customWidth="1"/>
    <col min="521" max="748" width="8.7109375" style="159"/>
    <col min="749" max="749" width="0" style="159" hidden="1" customWidth="1"/>
    <col min="750" max="750" width="34.7109375" style="159" customWidth="1"/>
    <col min="751" max="770" width="0" style="159" hidden="1" customWidth="1"/>
    <col min="771" max="775" width="12.140625" style="159" customWidth="1"/>
    <col min="776" max="776" width="33.85546875" style="159" customWidth="1"/>
    <col min="777" max="1004" width="8.7109375" style="159"/>
    <col min="1005" max="1005" width="0" style="159" hidden="1" customWidth="1"/>
    <col min="1006" max="1006" width="34.7109375" style="159" customWidth="1"/>
    <col min="1007" max="1026" width="0" style="159" hidden="1" customWidth="1"/>
    <col min="1027" max="1031" width="12.140625" style="159" customWidth="1"/>
    <col min="1032" max="1032" width="33.85546875" style="159" customWidth="1"/>
    <col min="1033" max="1260" width="8.7109375" style="159"/>
    <col min="1261" max="1261" width="0" style="159" hidden="1" customWidth="1"/>
    <col min="1262" max="1262" width="34.7109375" style="159" customWidth="1"/>
    <col min="1263" max="1282" width="0" style="159" hidden="1" customWidth="1"/>
    <col min="1283" max="1287" width="12.140625" style="159" customWidth="1"/>
    <col min="1288" max="1288" width="33.85546875" style="159" customWidth="1"/>
    <col min="1289" max="1516" width="8.7109375" style="159"/>
    <col min="1517" max="1517" width="0" style="159" hidden="1" customWidth="1"/>
    <col min="1518" max="1518" width="34.7109375" style="159" customWidth="1"/>
    <col min="1519" max="1538" width="0" style="159" hidden="1" customWidth="1"/>
    <col min="1539" max="1543" width="12.140625" style="159" customWidth="1"/>
    <col min="1544" max="1544" width="33.85546875" style="159" customWidth="1"/>
    <col min="1545" max="1772" width="8.7109375" style="159"/>
    <col min="1773" max="1773" width="0" style="159" hidden="1" customWidth="1"/>
    <col min="1774" max="1774" width="34.7109375" style="159" customWidth="1"/>
    <col min="1775" max="1794" width="0" style="159" hidden="1" customWidth="1"/>
    <col min="1795" max="1799" width="12.140625" style="159" customWidth="1"/>
    <col min="1800" max="1800" width="33.85546875" style="159" customWidth="1"/>
    <col min="1801" max="2028" width="8.7109375" style="159"/>
    <col min="2029" max="2029" width="0" style="159" hidden="1" customWidth="1"/>
    <col min="2030" max="2030" width="34.7109375" style="159" customWidth="1"/>
    <col min="2031" max="2050" width="0" style="159" hidden="1" customWidth="1"/>
    <col min="2051" max="2055" width="12.140625" style="159" customWidth="1"/>
    <col min="2056" max="2056" width="33.85546875" style="159" customWidth="1"/>
    <col min="2057" max="2284" width="8.7109375" style="159"/>
    <col min="2285" max="2285" width="0" style="159" hidden="1" customWidth="1"/>
    <col min="2286" max="2286" width="34.7109375" style="159" customWidth="1"/>
    <col min="2287" max="2306" width="0" style="159" hidden="1" customWidth="1"/>
    <col min="2307" max="2311" width="12.140625" style="159" customWidth="1"/>
    <col min="2312" max="2312" width="33.85546875" style="159" customWidth="1"/>
    <col min="2313" max="2540" width="8.7109375" style="159"/>
    <col min="2541" max="2541" width="0" style="159" hidden="1" customWidth="1"/>
    <col min="2542" max="2542" width="34.7109375" style="159" customWidth="1"/>
    <col min="2543" max="2562" width="0" style="159" hidden="1" customWidth="1"/>
    <col min="2563" max="2567" width="12.140625" style="159" customWidth="1"/>
    <col min="2568" max="2568" width="33.85546875" style="159" customWidth="1"/>
    <col min="2569" max="2796" width="8.7109375" style="159"/>
    <col min="2797" max="2797" width="0" style="159" hidden="1" customWidth="1"/>
    <col min="2798" max="2798" width="34.7109375" style="159" customWidth="1"/>
    <col min="2799" max="2818" width="0" style="159" hidden="1" customWidth="1"/>
    <col min="2819" max="2823" width="12.140625" style="159" customWidth="1"/>
    <col min="2824" max="2824" width="33.85546875" style="159" customWidth="1"/>
    <col min="2825" max="3052" width="8.7109375" style="159"/>
    <col min="3053" max="3053" width="0" style="159" hidden="1" customWidth="1"/>
    <col min="3054" max="3054" width="34.7109375" style="159" customWidth="1"/>
    <col min="3055" max="3074" width="0" style="159" hidden="1" customWidth="1"/>
    <col min="3075" max="3079" width="12.140625" style="159" customWidth="1"/>
    <col min="3080" max="3080" width="33.85546875" style="159" customWidth="1"/>
    <col min="3081" max="3308" width="8.7109375" style="159"/>
    <col min="3309" max="3309" width="0" style="159" hidden="1" customWidth="1"/>
    <col min="3310" max="3310" width="34.7109375" style="159" customWidth="1"/>
    <col min="3311" max="3330" width="0" style="159" hidden="1" customWidth="1"/>
    <col min="3331" max="3335" width="12.140625" style="159" customWidth="1"/>
    <col min="3336" max="3336" width="33.85546875" style="159" customWidth="1"/>
    <col min="3337" max="3564" width="8.7109375" style="159"/>
    <col min="3565" max="3565" width="0" style="159" hidden="1" customWidth="1"/>
    <col min="3566" max="3566" width="34.7109375" style="159" customWidth="1"/>
    <col min="3567" max="3586" width="0" style="159" hidden="1" customWidth="1"/>
    <col min="3587" max="3591" width="12.140625" style="159" customWidth="1"/>
    <col min="3592" max="3592" width="33.85546875" style="159" customWidth="1"/>
    <col min="3593" max="3820" width="8.7109375" style="159"/>
    <col min="3821" max="3821" width="0" style="159" hidden="1" customWidth="1"/>
    <col min="3822" max="3822" width="34.7109375" style="159" customWidth="1"/>
    <col min="3823" max="3842" width="0" style="159" hidden="1" customWidth="1"/>
    <col min="3843" max="3847" width="12.140625" style="159" customWidth="1"/>
    <col min="3848" max="3848" width="33.85546875" style="159" customWidth="1"/>
    <col min="3849" max="4076" width="8.7109375" style="159"/>
    <col min="4077" max="4077" width="0" style="159" hidden="1" customWidth="1"/>
    <col min="4078" max="4078" width="34.7109375" style="159" customWidth="1"/>
    <col min="4079" max="4098" width="0" style="159" hidden="1" customWidth="1"/>
    <col min="4099" max="4103" width="12.140625" style="159" customWidth="1"/>
    <col min="4104" max="4104" width="33.85546875" style="159" customWidth="1"/>
    <col min="4105" max="4332" width="8.7109375" style="159"/>
    <col min="4333" max="4333" width="0" style="159" hidden="1" customWidth="1"/>
    <col min="4334" max="4334" width="34.7109375" style="159" customWidth="1"/>
    <col min="4335" max="4354" width="0" style="159" hidden="1" customWidth="1"/>
    <col min="4355" max="4359" width="12.140625" style="159" customWidth="1"/>
    <col min="4360" max="4360" width="33.85546875" style="159" customWidth="1"/>
    <col min="4361" max="4588" width="8.7109375" style="159"/>
    <col min="4589" max="4589" width="0" style="159" hidden="1" customWidth="1"/>
    <col min="4590" max="4590" width="34.7109375" style="159" customWidth="1"/>
    <col min="4591" max="4610" width="0" style="159" hidden="1" customWidth="1"/>
    <col min="4611" max="4615" width="12.140625" style="159" customWidth="1"/>
    <col min="4616" max="4616" width="33.85546875" style="159" customWidth="1"/>
    <col min="4617" max="4844" width="8.7109375" style="159"/>
    <col min="4845" max="4845" width="0" style="159" hidden="1" customWidth="1"/>
    <col min="4846" max="4846" width="34.7109375" style="159" customWidth="1"/>
    <col min="4847" max="4866" width="0" style="159" hidden="1" customWidth="1"/>
    <col min="4867" max="4871" width="12.140625" style="159" customWidth="1"/>
    <col min="4872" max="4872" width="33.85546875" style="159" customWidth="1"/>
    <col min="4873" max="5100" width="8.7109375" style="159"/>
    <col min="5101" max="5101" width="0" style="159" hidden="1" customWidth="1"/>
    <col min="5102" max="5102" width="34.7109375" style="159" customWidth="1"/>
    <col min="5103" max="5122" width="0" style="159" hidden="1" customWidth="1"/>
    <col min="5123" max="5127" width="12.140625" style="159" customWidth="1"/>
    <col min="5128" max="5128" width="33.85546875" style="159" customWidth="1"/>
    <col min="5129" max="5356" width="8.7109375" style="159"/>
    <col min="5357" max="5357" width="0" style="159" hidden="1" customWidth="1"/>
    <col min="5358" max="5358" width="34.7109375" style="159" customWidth="1"/>
    <col min="5359" max="5378" width="0" style="159" hidden="1" customWidth="1"/>
    <col min="5379" max="5383" width="12.140625" style="159" customWidth="1"/>
    <col min="5384" max="5384" width="33.85546875" style="159" customWidth="1"/>
    <col min="5385" max="5612" width="8.7109375" style="159"/>
    <col min="5613" max="5613" width="0" style="159" hidden="1" customWidth="1"/>
    <col min="5614" max="5614" width="34.7109375" style="159" customWidth="1"/>
    <col min="5615" max="5634" width="0" style="159" hidden="1" customWidth="1"/>
    <col min="5635" max="5639" width="12.140625" style="159" customWidth="1"/>
    <col min="5640" max="5640" width="33.85546875" style="159" customWidth="1"/>
    <col min="5641" max="5868" width="8.7109375" style="159"/>
    <col min="5869" max="5869" width="0" style="159" hidden="1" customWidth="1"/>
    <col min="5870" max="5870" width="34.7109375" style="159" customWidth="1"/>
    <col min="5871" max="5890" width="0" style="159" hidden="1" customWidth="1"/>
    <col min="5891" max="5895" width="12.140625" style="159" customWidth="1"/>
    <col min="5896" max="5896" width="33.85546875" style="159" customWidth="1"/>
    <col min="5897" max="6124" width="8.7109375" style="159"/>
    <col min="6125" max="6125" width="0" style="159" hidden="1" customWidth="1"/>
    <col min="6126" max="6126" width="34.7109375" style="159" customWidth="1"/>
    <col min="6127" max="6146" width="0" style="159" hidden="1" customWidth="1"/>
    <col min="6147" max="6151" width="12.140625" style="159" customWidth="1"/>
    <col min="6152" max="6152" width="33.85546875" style="159" customWidth="1"/>
    <col min="6153" max="6380" width="8.7109375" style="159"/>
    <col min="6381" max="6381" width="0" style="159" hidden="1" customWidth="1"/>
    <col min="6382" max="6382" width="34.7109375" style="159" customWidth="1"/>
    <col min="6383" max="6402" width="0" style="159" hidden="1" customWidth="1"/>
    <col min="6403" max="6407" width="12.140625" style="159" customWidth="1"/>
    <col min="6408" max="6408" width="33.85546875" style="159" customWidth="1"/>
    <col min="6409" max="6636" width="8.7109375" style="159"/>
    <col min="6637" max="6637" width="0" style="159" hidden="1" customWidth="1"/>
    <col min="6638" max="6638" width="34.7109375" style="159" customWidth="1"/>
    <col min="6639" max="6658" width="0" style="159" hidden="1" customWidth="1"/>
    <col min="6659" max="6663" width="12.140625" style="159" customWidth="1"/>
    <col min="6664" max="6664" width="33.85546875" style="159" customWidth="1"/>
    <col min="6665" max="6892" width="8.7109375" style="159"/>
    <col min="6893" max="6893" width="0" style="159" hidden="1" customWidth="1"/>
    <col min="6894" max="6894" width="34.7109375" style="159" customWidth="1"/>
    <col min="6895" max="6914" width="0" style="159" hidden="1" customWidth="1"/>
    <col min="6915" max="6919" width="12.140625" style="159" customWidth="1"/>
    <col min="6920" max="6920" width="33.85546875" style="159" customWidth="1"/>
    <col min="6921" max="7148" width="8.7109375" style="159"/>
    <col min="7149" max="7149" width="0" style="159" hidden="1" customWidth="1"/>
    <col min="7150" max="7150" width="34.7109375" style="159" customWidth="1"/>
    <col min="7151" max="7170" width="0" style="159" hidden="1" customWidth="1"/>
    <col min="7171" max="7175" width="12.140625" style="159" customWidth="1"/>
    <col min="7176" max="7176" width="33.85546875" style="159" customWidth="1"/>
    <col min="7177" max="7404" width="8.7109375" style="159"/>
    <col min="7405" max="7405" width="0" style="159" hidden="1" customWidth="1"/>
    <col min="7406" max="7406" width="34.7109375" style="159" customWidth="1"/>
    <col min="7407" max="7426" width="0" style="159" hidden="1" customWidth="1"/>
    <col min="7427" max="7431" width="12.140625" style="159" customWidth="1"/>
    <col min="7432" max="7432" width="33.85546875" style="159" customWidth="1"/>
    <col min="7433" max="7660" width="8.7109375" style="159"/>
    <col min="7661" max="7661" width="0" style="159" hidden="1" customWidth="1"/>
    <col min="7662" max="7662" width="34.7109375" style="159" customWidth="1"/>
    <col min="7663" max="7682" width="0" style="159" hidden="1" customWidth="1"/>
    <col min="7683" max="7687" width="12.140625" style="159" customWidth="1"/>
    <col min="7688" max="7688" width="33.85546875" style="159" customWidth="1"/>
    <col min="7689" max="7916" width="8.7109375" style="159"/>
    <col min="7917" max="7917" width="0" style="159" hidden="1" customWidth="1"/>
    <col min="7918" max="7918" width="34.7109375" style="159" customWidth="1"/>
    <col min="7919" max="7938" width="0" style="159" hidden="1" customWidth="1"/>
    <col min="7939" max="7943" width="12.140625" style="159" customWidth="1"/>
    <col min="7944" max="7944" width="33.85546875" style="159" customWidth="1"/>
    <col min="7945" max="8172" width="8.7109375" style="159"/>
    <col min="8173" max="8173" width="0" style="159" hidden="1" customWidth="1"/>
    <col min="8174" max="8174" width="34.7109375" style="159" customWidth="1"/>
    <col min="8175" max="8194" width="0" style="159" hidden="1" customWidth="1"/>
    <col min="8195" max="8199" width="12.140625" style="159" customWidth="1"/>
    <col min="8200" max="8200" width="33.85546875" style="159" customWidth="1"/>
    <col min="8201" max="8428" width="8.7109375" style="159"/>
    <col min="8429" max="8429" width="0" style="159" hidden="1" customWidth="1"/>
    <col min="8430" max="8430" width="34.7109375" style="159" customWidth="1"/>
    <col min="8431" max="8450" width="0" style="159" hidden="1" customWidth="1"/>
    <col min="8451" max="8455" width="12.140625" style="159" customWidth="1"/>
    <col min="8456" max="8456" width="33.85546875" style="159" customWidth="1"/>
    <col min="8457" max="8684" width="8.7109375" style="159"/>
    <col min="8685" max="8685" width="0" style="159" hidden="1" customWidth="1"/>
    <col min="8686" max="8686" width="34.7109375" style="159" customWidth="1"/>
    <col min="8687" max="8706" width="0" style="159" hidden="1" customWidth="1"/>
    <col min="8707" max="8711" width="12.140625" style="159" customWidth="1"/>
    <col min="8712" max="8712" width="33.85546875" style="159" customWidth="1"/>
    <col min="8713" max="8940" width="8.7109375" style="159"/>
    <col min="8941" max="8941" width="0" style="159" hidden="1" customWidth="1"/>
    <col min="8942" max="8942" width="34.7109375" style="159" customWidth="1"/>
    <col min="8943" max="8962" width="0" style="159" hidden="1" customWidth="1"/>
    <col min="8963" max="8967" width="12.140625" style="159" customWidth="1"/>
    <col min="8968" max="8968" width="33.85546875" style="159" customWidth="1"/>
    <col min="8969" max="9196" width="8.7109375" style="159"/>
    <col min="9197" max="9197" width="0" style="159" hidden="1" customWidth="1"/>
    <col min="9198" max="9198" width="34.7109375" style="159" customWidth="1"/>
    <col min="9199" max="9218" width="0" style="159" hidden="1" customWidth="1"/>
    <col min="9219" max="9223" width="12.140625" style="159" customWidth="1"/>
    <col min="9224" max="9224" width="33.85546875" style="159" customWidth="1"/>
    <col min="9225" max="9452" width="8.7109375" style="159"/>
    <col min="9453" max="9453" width="0" style="159" hidden="1" customWidth="1"/>
    <col min="9454" max="9454" width="34.7109375" style="159" customWidth="1"/>
    <col min="9455" max="9474" width="0" style="159" hidden="1" customWidth="1"/>
    <col min="9475" max="9479" width="12.140625" style="159" customWidth="1"/>
    <col min="9480" max="9480" width="33.85546875" style="159" customWidth="1"/>
    <col min="9481" max="9708" width="8.7109375" style="159"/>
    <col min="9709" max="9709" width="0" style="159" hidden="1" customWidth="1"/>
    <col min="9710" max="9710" width="34.7109375" style="159" customWidth="1"/>
    <col min="9711" max="9730" width="0" style="159" hidden="1" customWidth="1"/>
    <col min="9731" max="9735" width="12.140625" style="159" customWidth="1"/>
    <col min="9736" max="9736" width="33.85546875" style="159" customWidth="1"/>
    <col min="9737" max="9964" width="8.7109375" style="159"/>
    <col min="9965" max="9965" width="0" style="159" hidden="1" customWidth="1"/>
    <col min="9966" max="9966" width="34.7109375" style="159" customWidth="1"/>
    <col min="9967" max="9986" width="0" style="159" hidden="1" customWidth="1"/>
    <col min="9987" max="9991" width="12.140625" style="159" customWidth="1"/>
    <col min="9992" max="9992" width="33.85546875" style="159" customWidth="1"/>
    <col min="9993" max="10220" width="8.7109375" style="159"/>
    <col min="10221" max="10221" width="0" style="159" hidden="1" customWidth="1"/>
    <col min="10222" max="10222" width="34.7109375" style="159" customWidth="1"/>
    <col min="10223" max="10242" width="0" style="159" hidden="1" customWidth="1"/>
    <col min="10243" max="10247" width="12.140625" style="159" customWidth="1"/>
    <col min="10248" max="10248" width="33.85546875" style="159" customWidth="1"/>
    <col min="10249" max="10476" width="8.7109375" style="159"/>
    <col min="10477" max="10477" width="0" style="159" hidden="1" customWidth="1"/>
    <col min="10478" max="10478" width="34.7109375" style="159" customWidth="1"/>
    <col min="10479" max="10498" width="0" style="159" hidden="1" customWidth="1"/>
    <col min="10499" max="10503" width="12.140625" style="159" customWidth="1"/>
    <col min="10504" max="10504" width="33.85546875" style="159" customWidth="1"/>
    <col min="10505" max="10732" width="8.7109375" style="159"/>
    <col min="10733" max="10733" width="0" style="159" hidden="1" customWidth="1"/>
    <col min="10734" max="10734" width="34.7109375" style="159" customWidth="1"/>
    <col min="10735" max="10754" width="0" style="159" hidden="1" customWidth="1"/>
    <col min="10755" max="10759" width="12.140625" style="159" customWidth="1"/>
    <col min="10760" max="10760" width="33.85546875" style="159" customWidth="1"/>
    <col min="10761" max="10988" width="8.7109375" style="159"/>
    <col min="10989" max="10989" width="0" style="159" hidden="1" customWidth="1"/>
    <col min="10990" max="10990" width="34.7109375" style="159" customWidth="1"/>
    <col min="10991" max="11010" width="0" style="159" hidden="1" customWidth="1"/>
    <col min="11011" max="11015" width="12.140625" style="159" customWidth="1"/>
    <col min="11016" max="11016" width="33.85546875" style="159" customWidth="1"/>
    <col min="11017" max="11244" width="8.7109375" style="159"/>
    <col min="11245" max="11245" width="0" style="159" hidden="1" customWidth="1"/>
    <col min="11246" max="11246" width="34.7109375" style="159" customWidth="1"/>
    <col min="11247" max="11266" width="0" style="159" hidden="1" customWidth="1"/>
    <col min="11267" max="11271" width="12.140625" style="159" customWidth="1"/>
    <col min="11272" max="11272" width="33.85546875" style="159" customWidth="1"/>
    <col min="11273" max="11500" width="8.7109375" style="159"/>
    <col min="11501" max="11501" width="0" style="159" hidden="1" customWidth="1"/>
    <col min="11502" max="11502" width="34.7109375" style="159" customWidth="1"/>
    <col min="11503" max="11522" width="0" style="159" hidden="1" customWidth="1"/>
    <col min="11523" max="11527" width="12.140625" style="159" customWidth="1"/>
    <col min="11528" max="11528" width="33.85546875" style="159" customWidth="1"/>
    <col min="11529" max="11756" width="8.7109375" style="159"/>
    <col min="11757" max="11757" width="0" style="159" hidden="1" customWidth="1"/>
    <col min="11758" max="11758" width="34.7109375" style="159" customWidth="1"/>
    <col min="11759" max="11778" width="0" style="159" hidden="1" customWidth="1"/>
    <col min="11779" max="11783" width="12.140625" style="159" customWidth="1"/>
    <col min="11784" max="11784" width="33.85546875" style="159" customWidth="1"/>
    <col min="11785" max="12012" width="8.7109375" style="159"/>
    <col min="12013" max="12013" width="0" style="159" hidden="1" customWidth="1"/>
    <col min="12014" max="12014" width="34.7109375" style="159" customWidth="1"/>
    <col min="12015" max="12034" width="0" style="159" hidden="1" customWidth="1"/>
    <col min="12035" max="12039" width="12.140625" style="159" customWidth="1"/>
    <col min="12040" max="12040" width="33.85546875" style="159" customWidth="1"/>
    <col min="12041" max="12268" width="8.7109375" style="159"/>
    <col min="12269" max="12269" width="0" style="159" hidden="1" customWidth="1"/>
    <col min="12270" max="12270" width="34.7109375" style="159" customWidth="1"/>
    <col min="12271" max="12290" width="0" style="159" hidden="1" customWidth="1"/>
    <col min="12291" max="12295" width="12.140625" style="159" customWidth="1"/>
    <col min="12296" max="12296" width="33.85546875" style="159" customWidth="1"/>
    <col min="12297" max="12524" width="8.7109375" style="159"/>
    <col min="12525" max="12525" width="0" style="159" hidden="1" customWidth="1"/>
    <col min="12526" max="12526" width="34.7109375" style="159" customWidth="1"/>
    <col min="12527" max="12546" width="0" style="159" hidden="1" customWidth="1"/>
    <col min="12547" max="12551" width="12.140625" style="159" customWidth="1"/>
    <col min="12552" max="12552" width="33.85546875" style="159" customWidth="1"/>
    <col min="12553" max="12780" width="8.7109375" style="159"/>
    <col min="12781" max="12781" width="0" style="159" hidden="1" customWidth="1"/>
    <col min="12782" max="12782" width="34.7109375" style="159" customWidth="1"/>
    <col min="12783" max="12802" width="0" style="159" hidden="1" customWidth="1"/>
    <col min="12803" max="12807" width="12.140625" style="159" customWidth="1"/>
    <col min="12808" max="12808" width="33.85546875" style="159" customWidth="1"/>
    <col min="12809" max="13036" width="8.7109375" style="159"/>
    <col min="13037" max="13037" width="0" style="159" hidden="1" customWidth="1"/>
    <col min="13038" max="13038" width="34.7109375" style="159" customWidth="1"/>
    <col min="13039" max="13058" width="0" style="159" hidden="1" customWidth="1"/>
    <col min="13059" max="13063" width="12.140625" style="159" customWidth="1"/>
    <col min="13064" max="13064" width="33.85546875" style="159" customWidth="1"/>
    <col min="13065" max="13292" width="8.7109375" style="159"/>
    <col min="13293" max="13293" width="0" style="159" hidden="1" customWidth="1"/>
    <col min="13294" max="13294" width="34.7109375" style="159" customWidth="1"/>
    <col min="13295" max="13314" width="0" style="159" hidden="1" customWidth="1"/>
    <col min="13315" max="13319" width="12.140625" style="159" customWidth="1"/>
    <col min="13320" max="13320" width="33.85546875" style="159" customWidth="1"/>
    <col min="13321" max="13548" width="8.7109375" style="159"/>
    <col min="13549" max="13549" width="0" style="159" hidden="1" customWidth="1"/>
    <col min="13550" max="13550" width="34.7109375" style="159" customWidth="1"/>
    <col min="13551" max="13570" width="0" style="159" hidden="1" customWidth="1"/>
    <col min="13571" max="13575" width="12.140625" style="159" customWidth="1"/>
    <col min="13576" max="13576" width="33.85546875" style="159" customWidth="1"/>
    <col min="13577" max="13804" width="8.7109375" style="159"/>
    <col min="13805" max="13805" width="0" style="159" hidden="1" customWidth="1"/>
    <col min="13806" max="13806" width="34.7109375" style="159" customWidth="1"/>
    <col min="13807" max="13826" width="0" style="159" hidden="1" customWidth="1"/>
    <col min="13827" max="13831" width="12.140625" style="159" customWidth="1"/>
    <col min="13832" max="13832" width="33.85546875" style="159" customWidth="1"/>
    <col min="13833" max="14060" width="8.7109375" style="159"/>
    <col min="14061" max="14061" width="0" style="159" hidden="1" customWidth="1"/>
    <col min="14062" max="14062" width="34.7109375" style="159" customWidth="1"/>
    <col min="14063" max="14082" width="0" style="159" hidden="1" customWidth="1"/>
    <col min="14083" max="14087" width="12.140625" style="159" customWidth="1"/>
    <col min="14088" max="14088" width="33.85546875" style="159" customWidth="1"/>
    <col min="14089" max="14316" width="8.7109375" style="159"/>
    <col min="14317" max="14317" width="0" style="159" hidden="1" customWidth="1"/>
    <col min="14318" max="14318" width="34.7109375" style="159" customWidth="1"/>
    <col min="14319" max="14338" width="0" style="159" hidden="1" customWidth="1"/>
    <col min="14339" max="14343" width="12.140625" style="159" customWidth="1"/>
    <col min="14344" max="14344" width="33.85546875" style="159" customWidth="1"/>
    <col min="14345" max="14572" width="8.7109375" style="159"/>
    <col min="14573" max="14573" width="0" style="159" hidden="1" customWidth="1"/>
    <col min="14574" max="14574" width="34.7109375" style="159" customWidth="1"/>
    <col min="14575" max="14594" width="0" style="159" hidden="1" customWidth="1"/>
    <col min="14595" max="14599" width="12.140625" style="159" customWidth="1"/>
    <col min="14600" max="14600" width="33.85546875" style="159" customWidth="1"/>
    <col min="14601" max="14828" width="8.7109375" style="159"/>
    <col min="14829" max="14829" width="0" style="159" hidden="1" customWidth="1"/>
    <col min="14830" max="14830" width="34.7109375" style="159" customWidth="1"/>
    <col min="14831" max="14850" width="0" style="159" hidden="1" customWidth="1"/>
    <col min="14851" max="14855" width="12.140625" style="159" customWidth="1"/>
    <col min="14856" max="14856" width="33.85546875" style="159" customWidth="1"/>
    <col min="14857" max="15084" width="8.7109375" style="159"/>
    <col min="15085" max="15085" width="0" style="159" hidden="1" customWidth="1"/>
    <col min="15086" max="15086" width="34.7109375" style="159" customWidth="1"/>
    <col min="15087" max="15106" width="0" style="159" hidden="1" customWidth="1"/>
    <col min="15107" max="15111" width="12.140625" style="159" customWidth="1"/>
    <col min="15112" max="15112" width="33.85546875" style="159" customWidth="1"/>
    <col min="15113" max="15340" width="8.7109375" style="159"/>
    <col min="15341" max="15341" width="0" style="159" hidden="1" customWidth="1"/>
    <col min="15342" max="15342" width="34.7109375" style="159" customWidth="1"/>
    <col min="15343" max="15362" width="0" style="159" hidden="1" customWidth="1"/>
    <col min="15363" max="15367" width="12.140625" style="159" customWidth="1"/>
    <col min="15368" max="15368" width="33.85546875" style="159" customWidth="1"/>
    <col min="15369" max="15596" width="8.7109375" style="159"/>
    <col min="15597" max="15597" width="0" style="159" hidden="1" customWidth="1"/>
    <col min="15598" max="15598" width="34.7109375" style="159" customWidth="1"/>
    <col min="15599" max="15618" width="0" style="159" hidden="1" customWidth="1"/>
    <col min="15619" max="15623" width="12.140625" style="159" customWidth="1"/>
    <col min="15624" max="15624" width="33.85546875" style="159" customWidth="1"/>
    <col min="15625" max="15852" width="8.7109375" style="159"/>
    <col min="15853" max="15853" width="0" style="159" hidden="1" customWidth="1"/>
    <col min="15854" max="15854" width="34.7109375" style="159" customWidth="1"/>
    <col min="15855" max="15874" width="0" style="159" hidden="1" customWidth="1"/>
    <col min="15875" max="15879" width="12.140625" style="159" customWidth="1"/>
    <col min="15880" max="15880" width="33.85546875" style="159" customWidth="1"/>
    <col min="15881" max="16108" width="8.7109375" style="159"/>
    <col min="16109" max="16109" width="0" style="159" hidden="1" customWidth="1"/>
    <col min="16110" max="16110" width="34.7109375" style="159" customWidth="1"/>
    <col min="16111" max="16130" width="0" style="159" hidden="1" customWidth="1"/>
    <col min="16131" max="16135" width="12.140625" style="159" customWidth="1"/>
    <col min="16136" max="16136" width="33.85546875" style="159" customWidth="1"/>
    <col min="16137" max="16384" width="8.7109375" style="159"/>
  </cols>
  <sheetData>
    <row r="1" spans="1:10" s="6" customFormat="1" ht="19.5" customHeight="1">
      <c r="A1" s="29"/>
      <c r="B1" s="441" t="s">
        <v>259</v>
      </c>
      <c r="H1" s="48"/>
    </row>
    <row r="2" spans="1:10" ht="20.100000000000001" customHeight="1">
      <c r="A2" s="155"/>
      <c r="B2" s="156" t="s">
        <v>133</v>
      </c>
      <c r="C2" s="160"/>
      <c r="D2" s="160"/>
      <c r="E2" s="160"/>
      <c r="F2" s="160"/>
      <c r="G2" s="160"/>
      <c r="H2" s="217"/>
    </row>
    <row r="3" spans="1:10" ht="20.100000000000001" customHeight="1">
      <c r="A3" s="155"/>
      <c r="B3" s="160" t="s">
        <v>134</v>
      </c>
      <c r="C3" s="160"/>
      <c r="D3" s="160"/>
      <c r="E3" s="160"/>
      <c r="F3" s="160"/>
      <c r="G3" s="160"/>
      <c r="H3" s="217"/>
    </row>
    <row r="4" spans="1:10" ht="20.100000000000001" customHeight="1">
      <c r="A4" s="155"/>
      <c r="B4" s="161" t="s">
        <v>243</v>
      </c>
      <c r="C4" s="157"/>
      <c r="D4" s="157"/>
      <c r="E4" s="157"/>
      <c r="F4" s="157"/>
      <c r="G4" s="157"/>
      <c r="H4" s="218" t="s">
        <v>252</v>
      </c>
    </row>
    <row r="5" spans="1:10" s="167" customFormat="1" ht="20.100000000000001" customHeight="1">
      <c r="A5" s="163"/>
      <c r="B5" s="219" t="s">
        <v>2</v>
      </c>
      <c r="C5" s="165"/>
      <c r="D5" s="165"/>
      <c r="E5" s="165"/>
      <c r="F5" s="165"/>
      <c r="G5" s="165"/>
      <c r="H5" s="220" t="s">
        <v>3</v>
      </c>
      <c r="I5" s="221"/>
      <c r="J5" s="221"/>
    </row>
    <row r="6" spans="1:10" ht="24.95" customHeight="1">
      <c r="A6" s="155"/>
      <c r="B6" s="222"/>
      <c r="C6" s="549">
        <v>2009</v>
      </c>
      <c r="D6" s="549">
        <v>2010</v>
      </c>
      <c r="E6" s="549">
        <v>2011</v>
      </c>
      <c r="F6" s="549">
        <v>2012</v>
      </c>
      <c r="G6" s="549">
        <v>2013</v>
      </c>
      <c r="H6" s="223"/>
      <c r="I6" s="224"/>
      <c r="J6" s="225"/>
    </row>
    <row r="7" spans="1:10" ht="35.1" customHeight="1">
      <c r="A7" s="155"/>
      <c r="B7" s="226" t="s">
        <v>4</v>
      </c>
      <c r="C7" s="550" t="s">
        <v>79</v>
      </c>
      <c r="D7" s="550" t="s">
        <v>79</v>
      </c>
      <c r="E7" s="550" t="s">
        <v>79</v>
      </c>
      <c r="F7" s="550" t="s">
        <v>79</v>
      </c>
      <c r="G7" s="550" t="s">
        <v>79</v>
      </c>
      <c r="H7" s="198" t="s">
        <v>5</v>
      </c>
      <c r="I7" s="229"/>
      <c r="J7" s="229"/>
    </row>
    <row r="8" spans="1:10" ht="30" customHeight="1">
      <c r="A8" s="155"/>
      <c r="B8" s="226" t="s">
        <v>6</v>
      </c>
      <c r="C8" s="551" t="s">
        <v>79</v>
      </c>
      <c r="D8" s="551" t="s">
        <v>79</v>
      </c>
      <c r="E8" s="551" t="s">
        <v>79</v>
      </c>
      <c r="F8" s="551" t="s">
        <v>79</v>
      </c>
      <c r="G8" s="551" t="s">
        <v>79</v>
      </c>
      <c r="H8" s="200" t="s">
        <v>7</v>
      </c>
    </row>
    <row r="9" spans="1:10" ht="30" customHeight="1">
      <c r="A9" s="155"/>
      <c r="B9" s="226" t="s">
        <v>119</v>
      </c>
      <c r="C9" s="551" t="s">
        <v>79</v>
      </c>
      <c r="D9" s="551" t="s">
        <v>79</v>
      </c>
      <c r="E9" s="551" t="s">
        <v>79</v>
      </c>
      <c r="F9" s="551" t="s">
        <v>79</v>
      </c>
      <c r="G9" s="551" t="s">
        <v>79</v>
      </c>
      <c r="H9" s="198" t="s">
        <v>135</v>
      </c>
    </row>
    <row r="10" spans="1:10" ht="30" customHeight="1">
      <c r="A10" s="155"/>
      <c r="B10" s="226" t="s">
        <v>10</v>
      </c>
      <c r="C10" s="551" t="s">
        <v>79</v>
      </c>
      <c r="D10" s="551" t="s">
        <v>79</v>
      </c>
      <c r="E10" s="551" t="s">
        <v>79</v>
      </c>
      <c r="F10" s="551" t="s">
        <v>79</v>
      </c>
      <c r="G10" s="551" t="s">
        <v>79</v>
      </c>
      <c r="H10" s="198" t="s">
        <v>11</v>
      </c>
    </row>
    <row r="11" spans="1:10" ht="30" customHeight="1">
      <c r="A11" s="155"/>
      <c r="B11" s="230" t="s">
        <v>12</v>
      </c>
      <c r="C11" s="551" t="s">
        <v>79</v>
      </c>
      <c r="D11" s="551" t="s">
        <v>79</v>
      </c>
      <c r="E11" s="551" t="s">
        <v>79</v>
      </c>
      <c r="F11" s="551" t="s">
        <v>79</v>
      </c>
      <c r="G11" s="551" t="s">
        <v>79</v>
      </c>
      <c r="H11" s="200" t="s">
        <v>13</v>
      </c>
    </row>
    <row r="12" spans="1:10" ht="30" customHeight="1">
      <c r="A12" s="155"/>
      <c r="B12" s="226" t="s">
        <v>14</v>
      </c>
      <c r="C12" s="552" t="s">
        <v>79</v>
      </c>
      <c r="D12" s="552" t="s">
        <v>79</v>
      </c>
      <c r="E12" s="552" t="s">
        <v>79</v>
      </c>
      <c r="F12" s="552" t="s">
        <v>79</v>
      </c>
      <c r="G12" s="552" t="s">
        <v>79</v>
      </c>
      <c r="H12" s="206" t="s">
        <v>15</v>
      </c>
      <c r="I12" s="177"/>
      <c r="J12" s="177"/>
    </row>
    <row r="13" spans="1:10" ht="24.95" customHeight="1">
      <c r="A13" s="155"/>
      <c r="B13" s="231" t="s">
        <v>18</v>
      </c>
      <c r="C13" s="553">
        <v>15239.316547795597</v>
      </c>
      <c r="D13" s="553">
        <v>15591.555694245983</v>
      </c>
      <c r="E13" s="553">
        <v>15994.875556904153</v>
      </c>
      <c r="F13" s="553">
        <v>16418.927085175303</v>
      </c>
      <c r="G13" s="553">
        <v>16883.374065979198</v>
      </c>
      <c r="H13" s="204" t="s">
        <v>19</v>
      </c>
    </row>
    <row r="14" spans="1:10" ht="27.75" customHeight="1">
      <c r="A14" s="233"/>
      <c r="B14" s="234"/>
      <c r="D14" s="235"/>
      <c r="E14" s="235"/>
      <c r="F14" s="235"/>
      <c r="G14" s="235"/>
      <c r="H14" s="236"/>
    </row>
    <row r="15" spans="1:10" ht="15.75" customHeight="1">
      <c r="A15" s="155"/>
      <c r="B15" s="237"/>
      <c r="C15" s="238"/>
      <c r="D15" s="238"/>
      <c r="E15" s="238"/>
      <c r="F15" s="238"/>
      <c r="G15" s="238"/>
      <c r="H15" s="238"/>
    </row>
    <row r="16" spans="1:10" ht="30.95" hidden="1" customHeight="1">
      <c r="A16" s="155"/>
      <c r="B16" s="239"/>
      <c r="C16" s="240"/>
      <c r="D16" s="240"/>
      <c r="E16" s="240"/>
      <c r="F16" s="240"/>
      <c r="G16" s="240"/>
      <c r="H16" s="193"/>
    </row>
    <row r="17" spans="1:9" ht="30.95" hidden="1" customHeight="1">
      <c r="A17" s="155"/>
      <c r="B17" s="239"/>
      <c r="C17" s="240"/>
      <c r="D17" s="240"/>
      <c r="E17" s="240"/>
      <c r="F17" s="240"/>
      <c r="G17" s="240"/>
      <c r="H17" s="193"/>
    </row>
    <row r="18" spans="1:9" ht="30.95" hidden="1" customHeight="1">
      <c r="A18" s="155"/>
      <c r="B18" s="239"/>
      <c r="C18" s="240"/>
      <c r="D18" s="240"/>
      <c r="E18" s="240"/>
      <c r="F18" s="240"/>
      <c r="G18" s="240"/>
      <c r="H18" s="193"/>
    </row>
    <row r="19" spans="1:9" ht="30.95" hidden="1" customHeight="1">
      <c r="A19" s="155"/>
      <c r="B19" s="239"/>
      <c r="C19" s="240"/>
      <c r="D19" s="240"/>
      <c r="E19" s="240"/>
      <c r="F19" s="240"/>
      <c r="G19" s="240"/>
      <c r="H19" s="193"/>
    </row>
    <row r="20" spans="1:9" ht="30.95" hidden="1" customHeight="1">
      <c r="A20" s="155"/>
      <c r="B20" s="239"/>
      <c r="C20" s="240"/>
      <c r="D20" s="240"/>
      <c r="E20" s="240"/>
      <c r="F20" s="240"/>
      <c r="G20" s="240"/>
      <c r="H20" s="193"/>
    </row>
    <row r="21" spans="1:9" ht="30.95" hidden="1" customHeight="1">
      <c r="A21" s="155"/>
      <c r="B21" s="239"/>
      <c r="C21" s="240"/>
      <c r="D21" s="240"/>
      <c r="E21" s="240"/>
      <c r="F21" s="240"/>
      <c r="G21" s="240"/>
      <c r="H21" s="193"/>
    </row>
    <row r="22" spans="1:9" ht="30.95" hidden="1" customHeight="1">
      <c r="A22" s="155"/>
      <c r="B22" s="239"/>
      <c r="C22" s="241"/>
      <c r="D22" s="241"/>
      <c r="E22" s="241"/>
      <c r="F22" s="241"/>
      <c r="G22" s="241"/>
      <c r="H22" s="193"/>
    </row>
    <row r="23" spans="1:9" s="244" customFormat="1" ht="30.95" hidden="1" customHeight="1">
      <c r="A23" s="155"/>
      <c r="B23" s="242"/>
      <c r="C23" s="243"/>
      <c r="D23" s="243"/>
      <c r="E23" s="243"/>
      <c r="F23" s="243"/>
      <c r="G23" s="243"/>
      <c r="H23" s="193"/>
    </row>
    <row r="24" spans="1:9" s="244" customFormat="1" ht="21" customHeight="1">
      <c r="A24" s="155"/>
      <c r="B24" s="242"/>
      <c r="C24" s="245"/>
      <c r="D24" s="245"/>
      <c r="E24" s="245"/>
      <c r="F24" s="245"/>
      <c r="G24" s="245"/>
      <c r="H24" s="193"/>
    </row>
    <row r="25" spans="1:9" ht="20.100000000000001" customHeight="1" collapsed="1">
      <c r="A25" s="155"/>
      <c r="B25" s="156" t="s">
        <v>136</v>
      </c>
      <c r="C25" s="160"/>
      <c r="D25" s="160"/>
      <c r="E25" s="160"/>
      <c r="F25" s="160"/>
      <c r="G25" s="160"/>
      <c r="H25" s="217"/>
    </row>
    <row r="26" spans="1:9" ht="20.100000000000001" customHeight="1">
      <c r="A26" s="155"/>
      <c r="B26" s="160" t="s">
        <v>137</v>
      </c>
      <c r="C26" s="160"/>
      <c r="D26" s="160"/>
      <c r="E26" s="160"/>
      <c r="F26" s="160"/>
      <c r="G26" s="160"/>
      <c r="H26" s="217"/>
      <c r="I26" s="194"/>
    </row>
    <row r="27" spans="1:9" ht="20.100000000000001" customHeight="1">
      <c r="A27" s="155"/>
      <c r="B27" s="161" t="str">
        <f>+B4</f>
        <v>Jordan</v>
      </c>
      <c r="C27" s="157"/>
      <c r="D27" s="157"/>
      <c r="E27" s="157"/>
      <c r="F27" s="157"/>
      <c r="G27" s="157"/>
      <c r="H27" s="218" t="str">
        <f>+H4</f>
        <v>الأردن</v>
      </c>
    </row>
    <row r="28" spans="1:9" s="167" customFormat="1" ht="20.100000000000001" customHeight="1">
      <c r="A28" s="163"/>
      <c r="B28" s="219" t="str">
        <f>+B5</f>
        <v>In millions of dollars</v>
      </c>
      <c r="C28" s="165"/>
      <c r="D28" s="165"/>
      <c r="E28" s="165"/>
      <c r="F28" s="165"/>
      <c r="G28" s="165"/>
      <c r="H28" s="246" t="str">
        <f>+H5</f>
        <v>بملايين الدولارات</v>
      </c>
    </row>
    <row r="29" spans="1:9" ht="24.95" customHeight="1">
      <c r="A29" s="155"/>
      <c r="B29" s="247"/>
      <c r="C29" s="554">
        <v>2009</v>
      </c>
      <c r="D29" s="554">
        <v>2010</v>
      </c>
      <c r="E29" s="554">
        <v>2011</v>
      </c>
      <c r="F29" s="554">
        <v>2012</v>
      </c>
      <c r="G29" s="554">
        <v>2013</v>
      </c>
      <c r="H29" s="248"/>
    </row>
    <row r="30" spans="1:9" ht="27" customHeight="1">
      <c r="A30" s="155"/>
      <c r="B30" s="195" t="s">
        <v>24</v>
      </c>
      <c r="C30" s="556"/>
      <c r="D30" s="556"/>
      <c r="E30" s="556"/>
      <c r="F30" s="556"/>
      <c r="G30" s="556"/>
      <c r="H30" s="250" t="s">
        <v>25</v>
      </c>
    </row>
    <row r="31" spans="1:9" ht="33" customHeight="1">
      <c r="A31" s="155" t="s">
        <v>26</v>
      </c>
      <c r="B31" s="197" t="s">
        <v>27</v>
      </c>
      <c r="C31" s="557">
        <v>542.25738186087835</v>
      </c>
      <c r="D31" s="557">
        <v>579.74285883748962</v>
      </c>
      <c r="E31" s="557">
        <v>602.58472730714664</v>
      </c>
      <c r="F31" s="557">
        <v>546.23487015326089</v>
      </c>
      <c r="G31" s="557">
        <v>526.90396518524426</v>
      </c>
      <c r="H31" s="198" t="s">
        <v>28</v>
      </c>
    </row>
    <row r="32" spans="1:9" ht="30" customHeight="1">
      <c r="A32" s="155" t="s">
        <v>29</v>
      </c>
      <c r="B32" s="197" t="s">
        <v>30</v>
      </c>
      <c r="C32" s="557">
        <v>200.62863898953103</v>
      </c>
      <c r="D32" s="557">
        <v>239.64513849203107</v>
      </c>
      <c r="E32" s="557">
        <v>281.95113587262483</v>
      </c>
      <c r="F32" s="557">
        <v>233.77419565730025</v>
      </c>
      <c r="G32" s="557">
        <v>208.19847758860368</v>
      </c>
      <c r="H32" s="198" t="s">
        <v>31</v>
      </c>
    </row>
    <row r="33" spans="1:8" ht="24" customHeight="1">
      <c r="A33" s="155" t="s">
        <v>32</v>
      </c>
      <c r="B33" s="197" t="s">
        <v>33</v>
      </c>
      <c r="C33" s="557">
        <v>2585.872873160055</v>
      </c>
      <c r="D33" s="557">
        <v>2637.9935850444745</v>
      </c>
      <c r="E33" s="557">
        <v>2744.4436007558893</v>
      </c>
      <c r="F33" s="557">
        <v>2808.8232558390091</v>
      </c>
      <c r="G33" s="557">
        <v>2863.0311475863064</v>
      </c>
      <c r="H33" s="198" t="s">
        <v>34</v>
      </c>
    </row>
    <row r="34" spans="1:8" ht="24" customHeight="1">
      <c r="A34" s="155" t="s">
        <v>35</v>
      </c>
      <c r="B34" s="197" t="s">
        <v>36</v>
      </c>
      <c r="C34" s="557">
        <v>324.79990019210521</v>
      </c>
      <c r="D34" s="557">
        <v>316.85177366829652</v>
      </c>
      <c r="E34" s="557">
        <v>332.9466340407306</v>
      </c>
      <c r="F34" s="557">
        <v>355.07093553883118</v>
      </c>
      <c r="G34" s="557">
        <v>357.81069656673816</v>
      </c>
      <c r="H34" s="198" t="s">
        <v>37</v>
      </c>
    </row>
    <row r="35" spans="1:8" ht="24" customHeight="1">
      <c r="A35" s="155" t="s">
        <v>38</v>
      </c>
      <c r="B35" s="199" t="s">
        <v>39</v>
      </c>
      <c r="C35" s="557">
        <v>804.24669667852049</v>
      </c>
      <c r="D35" s="557">
        <v>767.32840397746656</v>
      </c>
      <c r="E35" s="557">
        <v>734.71648203040786</v>
      </c>
      <c r="F35" s="557">
        <v>727.7217326703427</v>
      </c>
      <c r="G35" s="557">
        <v>790.84891454934655</v>
      </c>
      <c r="H35" s="200" t="s">
        <v>40</v>
      </c>
    </row>
    <row r="36" spans="1:8" ht="30" customHeight="1">
      <c r="A36" s="155" t="s">
        <v>41</v>
      </c>
      <c r="B36" s="197" t="s">
        <v>42</v>
      </c>
      <c r="C36" s="557">
        <v>1507.7627990880958</v>
      </c>
      <c r="D36" s="557">
        <v>1481.4262838641105</v>
      </c>
      <c r="E36" s="557">
        <v>1536.7349357702278</v>
      </c>
      <c r="F36" s="557">
        <v>1641.2471010022009</v>
      </c>
      <c r="G36" s="557">
        <v>1693.3848445496274</v>
      </c>
      <c r="H36" s="198" t="s">
        <v>43</v>
      </c>
    </row>
    <row r="37" spans="1:8" ht="30" customHeight="1">
      <c r="A37" s="155" t="s">
        <v>44</v>
      </c>
      <c r="B37" s="197" t="s">
        <v>45</v>
      </c>
      <c r="C37" s="557">
        <v>2103.4116806923257</v>
      </c>
      <c r="D37" s="557">
        <v>2212.8563736107417</v>
      </c>
      <c r="E37" s="557">
        <v>2286.6520969381609</v>
      </c>
      <c r="F37" s="557">
        <v>2380.7937921255848</v>
      </c>
      <c r="G37" s="557">
        <v>2474.8835656761239</v>
      </c>
      <c r="H37" s="200" t="s">
        <v>46</v>
      </c>
    </row>
    <row r="38" spans="1:8" ht="30" customHeight="1">
      <c r="A38" s="155" t="s">
        <v>47</v>
      </c>
      <c r="B38" s="197" t="s">
        <v>138</v>
      </c>
      <c r="C38" s="557">
        <v>1246.2189255108892</v>
      </c>
      <c r="D38" s="557">
        <v>1368.0499184070313</v>
      </c>
      <c r="E38" s="557">
        <v>1424.9610825206396</v>
      </c>
      <c r="F38" s="557">
        <v>1547.6109608605609</v>
      </c>
      <c r="G38" s="557">
        <v>1638.7904429917394</v>
      </c>
      <c r="H38" s="198" t="s">
        <v>139</v>
      </c>
    </row>
    <row r="39" spans="1:8" ht="27" customHeight="1">
      <c r="A39" s="155" t="s">
        <v>50</v>
      </c>
      <c r="B39" s="197" t="s">
        <v>96</v>
      </c>
      <c r="C39" s="557">
        <v>1556.6174652299376</v>
      </c>
      <c r="D39" s="557">
        <v>1630.4383076766781</v>
      </c>
      <c r="E39" s="557">
        <v>1675.6679413311856</v>
      </c>
      <c r="F39" s="557">
        <v>1713.0031870468358</v>
      </c>
      <c r="G39" s="557">
        <v>1751.0431688581928</v>
      </c>
      <c r="H39" s="198" t="s">
        <v>140</v>
      </c>
    </row>
    <row r="40" spans="1:8" ht="35.25" customHeight="1">
      <c r="A40" s="155" t="s">
        <v>53</v>
      </c>
      <c r="B40" s="197" t="s">
        <v>54</v>
      </c>
      <c r="C40" s="557">
        <v>616.11491396176143</v>
      </c>
      <c r="D40" s="557">
        <v>642.54383231713371</v>
      </c>
      <c r="E40" s="557">
        <v>655.60992861256875</v>
      </c>
      <c r="F40" s="557">
        <v>694.07890228400606</v>
      </c>
      <c r="G40" s="557">
        <v>733.60675967123927</v>
      </c>
      <c r="H40" s="202" t="s">
        <v>55</v>
      </c>
    </row>
    <row r="41" spans="1:8" ht="24.95" customHeight="1">
      <c r="A41" s="155" t="s">
        <v>56</v>
      </c>
      <c r="B41" s="203" t="s">
        <v>57</v>
      </c>
      <c r="C41" s="555">
        <v>11487.931275364099</v>
      </c>
      <c r="D41" s="555">
        <v>11876.876475895453</v>
      </c>
      <c r="E41" s="555">
        <v>12276.268565179578</v>
      </c>
      <c r="F41" s="555">
        <v>12648.358933177933</v>
      </c>
      <c r="G41" s="555">
        <v>13038.501983223165</v>
      </c>
      <c r="H41" s="204" t="s">
        <v>58</v>
      </c>
    </row>
    <row r="42" spans="1:8" ht="31.5" customHeight="1">
      <c r="A42" s="155" t="s">
        <v>59</v>
      </c>
      <c r="B42" s="125" t="s">
        <v>60</v>
      </c>
      <c r="C42" s="557">
        <v>1706.7741823614406</v>
      </c>
      <c r="D42" s="557">
        <v>1774.4067743739363</v>
      </c>
      <c r="E42" s="557">
        <v>1833.3098052612988</v>
      </c>
      <c r="F42" s="557">
        <v>1888.6454265822076</v>
      </c>
      <c r="G42" s="557">
        <v>1934.6700126039254</v>
      </c>
      <c r="H42" s="205" t="s">
        <v>61</v>
      </c>
    </row>
    <row r="43" spans="1:8" ht="32.25" customHeight="1">
      <c r="A43" s="155" t="s">
        <v>62</v>
      </c>
      <c r="B43" s="125" t="s">
        <v>63</v>
      </c>
      <c r="C43" s="557">
        <v>76.923334328250832</v>
      </c>
      <c r="D43" s="557">
        <v>77.978229134398234</v>
      </c>
      <c r="E43" s="557">
        <v>77.814764200013457</v>
      </c>
      <c r="F43" s="557">
        <v>80.18332258959073</v>
      </c>
      <c r="G43" s="557">
        <v>85.247772259946132</v>
      </c>
      <c r="H43" s="205" t="s">
        <v>100</v>
      </c>
    </row>
    <row r="44" spans="1:8" ht="21" customHeight="1">
      <c r="A44" s="155" t="s">
        <v>65</v>
      </c>
      <c r="B44" s="125" t="s">
        <v>66</v>
      </c>
      <c r="C44" s="557">
        <v>73.835689196307413</v>
      </c>
      <c r="D44" s="557">
        <v>77.652523610485503</v>
      </c>
      <c r="E44" s="557">
        <v>80.721762799641354</v>
      </c>
      <c r="F44" s="557">
        <v>81.135891060319892</v>
      </c>
      <c r="G44" s="557">
        <v>81.237208520409283</v>
      </c>
      <c r="H44" s="205" t="s">
        <v>141</v>
      </c>
    </row>
    <row r="45" spans="1:8" ht="30" customHeight="1">
      <c r="A45" s="155" t="s">
        <v>68</v>
      </c>
      <c r="B45" s="197" t="s">
        <v>69</v>
      </c>
      <c r="C45" s="557">
        <v>723.90284523747414</v>
      </c>
      <c r="D45" s="557">
        <v>756.22096032070976</v>
      </c>
      <c r="E45" s="557">
        <v>784.93970274438379</v>
      </c>
      <c r="F45" s="557">
        <v>872.50070236074828</v>
      </c>
      <c r="G45" s="557">
        <v>932.91255823537972</v>
      </c>
      <c r="H45" s="198" t="s">
        <v>70</v>
      </c>
    </row>
    <row r="46" spans="1:8" ht="24.95" customHeight="1">
      <c r="A46" s="155"/>
      <c r="B46" s="203" t="s">
        <v>142</v>
      </c>
      <c r="C46" s="555">
        <v>12621.561636012622</v>
      </c>
      <c r="D46" s="555">
        <v>13050.693042693563</v>
      </c>
      <c r="E46" s="555">
        <v>13483.175194696147</v>
      </c>
      <c r="F46" s="555">
        <v>13825.822871049306</v>
      </c>
      <c r="G46" s="555">
        <v>14206.744418372067</v>
      </c>
      <c r="H46" s="185" t="s">
        <v>89</v>
      </c>
    </row>
    <row r="47" spans="1:8" ht="31.5">
      <c r="A47" s="155" t="s">
        <v>73</v>
      </c>
      <c r="B47" s="125" t="s">
        <v>130</v>
      </c>
      <c r="C47" s="557">
        <v>2617.7549117829722</v>
      </c>
      <c r="D47" s="557">
        <v>2540.8626515524188</v>
      </c>
      <c r="E47" s="557">
        <v>2511.700362208001</v>
      </c>
      <c r="F47" s="557">
        <v>2593.104214126</v>
      </c>
      <c r="G47" s="557">
        <v>2676.6296476071329</v>
      </c>
      <c r="H47" s="198" t="s">
        <v>131</v>
      </c>
    </row>
    <row r="48" spans="1:8" ht="24" customHeight="1">
      <c r="A48" s="155" t="s">
        <v>76</v>
      </c>
      <c r="B48" s="231" t="s">
        <v>18</v>
      </c>
      <c r="C48" s="555">
        <v>15239.316547795594</v>
      </c>
      <c r="D48" s="555">
        <v>15591.555694245981</v>
      </c>
      <c r="E48" s="555">
        <v>15994.87555690415</v>
      </c>
      <c r="F48" s="555">
        <v>16418.927085175303</v>
      </c>
      <c r="G48" s="555">
        <v>16883.374065979198</v>
      </c>
      <c r="H48" s="204" t="s">
        <v>19</v>
      </c>
    </row>
    <row r="49" spans="1:8" ht="27.75" customHeight="1">
      <c r="A49" s="233"/>
      <c r="B49" s="548" t="s">
        <v>347</v>
      </c>
      <c r="D49" s="235"/>
      <c r="E49" s="235"/>
      <c r="F49" s="235"/>
      <c r="G49" s="235"/>
      <c r="H49" s="558" t="s">
        <v>348</v>
      </c>
    </row>
    <row r="50" spans="1:8" ht="18" customHeight="1">
      <c r="A50" s="233"/>
      <c r="B50" s="252"/>
      <c r="C50" s="253"/>
      <c r="D50" s="253"/>
      <c r="E50" s="253"/>
      <c r="F50" s="253"/>
      <c r="G50" s="253"/>
      <c r="H50" s="253"/>
    </row>
    <row r="51" spans="1:8" ht="30.95" hidden="1" customHeight="1">
      <c r="A51" s="155"/>
      <c r="B51" s="254"/>
      <c r="C51" s="188"/>
      <c r="D51" s="188"/>
      <c r="E51" s="188"/>
      <c r="F51" s="188"/>
      <c r="G51" s="188"/>
      <c r="H51" s="236"/>
    </row>
    <row r="52" spans="1:8" ht="30.95" hidden="1" customHeight="1">
      <c r="A52" s="155"/>
      <c r="B52" s="254"/>
      <c r="C52" s="188"/>
      <c r="D52" s="188"/>
      <c r="E52" s="188"/>
      <c r="F52" s="188"/>
      <c r="G52" s="188"/>
      <c r="H52" s="236"/>
    </row>
    <row r="53" spans="1:8" ht="30.95" hidden="1" customHeight="1">
      <c r="A53" s="155"/>
      <c r="B53" s="254"/>
      <c r="C53" s="188"/>
      <c r="D53" s="188"/>
      <c r="E53" s="188"/>
      <c r="F53" s="188"/>
      <c r="G53" s="188"/>
      <c r="H53" s="236"/>
    </row>
    <row r="54" spans="1:8" ht="30.95" hidden="1" customHeight="1">
      <c r="A54" s="155"/>
      <c r="B54" s="254"/>
      <c r="C54" s="188"/>
      <c r="D54" s="188"/>
      <c r="E54" s="188"/>
      <c r="F54" s="188"/>
      <c r="G54" s="188"/>
      <c r="H54" s="236"/>
    </row>
    <row r="55" spans="1:8" ht="30.95" hidden="1" customHeight="1">
      <c r="A55" s="155"/>
      <c r="B55" s="254"/>
      <c r="C55" s="188"/>
      <c r="D55" s="188"/>
      <c r="E55" s="188"/>
      <c r="F55" s="188"/>
      <c r="G55" s="188"/>
      <c r="H55" s="236"/>
    </row>
    <row r="56" spans="1:8" ht="30.95" hidden="1" customHeight="1">
      <c r="A56" s="155"/>
      <c r="B56" s="254"/>
      <c r="C56" s="188"/>
      <c r="D56" s="188"/>
      <c r="E56" s="188"/>
      <c r="F56" s="188"/>
      <c r="G56" s="188"/>
      <c r="H56" s="236"/>
    </row>
    <row r="57" spans="1:8" ht="30.95" hidden="1" customHeight="1">
      <c r="A57" s="155"/>
      <c r="B57" s="254"/>
      <c r="C57" s="188"/>
      <c r="D57" s="188"/>
      <c r="E57" s="188"/>
      <c r="F57" s="188"/>
      <c r="G57" s="188"/>
      <c r="H57" s="236"/>
    </row>
    <row r="58" spans="1:8" ht="30.95" hidden="1" customHeight="1">
      <c r="A58" s="155"/>
      <c r="B58" s="254"/>
      <c r="C58" s="177"/>
      <c r="D58" s="177"/>
      <c r="E58" s="177"/>
      <c r="F58" s="177"/>
      <c r="G58" s="177"/>
      <c r="H58" s="255"/>
    </row>
    <row r="59" spans="1:8" collapsed="1"/>
    <row r="60" spans="1:8">
      <c r="C60" s="257"/>
      <c r="D60" s="257"/>
      <c r="E60" s="257"/>
      <c r="F60" s="257"/>
      <c r="G60" s="257"/>
    </row>
    <row r="62" spans="1:8" ht="18.75">
      <c r="B62" s="258"/>
      <c r="C62" s="259"/>
      <c r="D62" s="259"/>
      <c r="E62" s="259"/>
      <c r="F62" s="259"/>
      <c r="G62" s="259"/>
    </row>
    <row r="63" spans="1:8" ht="18.75">
      <c r="B63" s="258"/>
    </row>
  </sheetData>
  <dataConsolidate/>
  <hyperlinks>
    <hyperlink ref="B1" location="'List of Tables'!A1" display="LIST OF TABLES"/>
  </hyperlinks>
  <printOptions horizontalCentered="1" verticalCentered="1"/>
  <pageMargins left="0.78740157480314998" right="0.78740157480314998" top="0.98425196850393704" bottom="0.877952756" header="0.511811023622047" footer="0.89"/>
  <pageSetup paperSize="9" scale="65" firstPageNumber="55" fitToHeight="0" orientation="portrait" horizontalDpi="4294967292" verticalDpi="4294967292" r:id="rId1"/>
  <headerFooter alignWithMargins="0"/>
  <rowBreaks count="1" manualBreakCount="1">
    <brk id="50" min="1" max="21" man="1"/>
  </rowBreaks>
</worksheet>
</file>

<file path=xl/worksheets/sheet7.xml><?xml version="1.0" encoding="utf-8"?>
<worksheet xmlns="http://schemas.openxmlformats.org/spreadsheetml/2006/main" xmlns:r="http://schemas.openxmlformats.org/officeDocument/2006/relationships">
  <sheetPr transitionEvaluation="1" transitionEntry="1"/>
  <dimension ref="A1:AH59"/>
  <sheetViews>
    <sheetView showGridLines="0" view="pageBreakPreview" topLeftCell="B1" zoomScale="90" zoomScaleNormal="75" zoomScaleSheetLayoutView="90" workbookViewId="0">
      <pane ySplit="1" topLeftCell="A2" activePane="bottomLeft" state="frozen"/>
      <selection activeCell="B1" sqref="B1"/>
      <selection pane="bottomLeft" activeCell="I44" sqref="I44"/>
    </sheetView>
  </sheetViews>
  <sheetFormatPr defaultColWidth="8.7109375" defaultRowHeight="12.75"/>
  <cols>
    <col min="1" max="1" width="0" style="177" hidden="1" customWidth="1"/>
    <col min="2" max="2" width="31.7109375" style="214" customWidth="1" collapsed="1"/>
    <col min="3" max="7" width="11.42578125" style="159" customWidth="1"/>
    <col min="8" max="8" width="31.7109375" style="289" customWidth="1"/>
    <col min="9" max="9" width="8.7109375" style="159" customWidth="1"/>
    <col min="10" max="10" width="8.7109375" style="170" customWidth="1"/>
    <col min="11" max="11" width="10.28515625" style="170" customWidth="1"/>
    <col min="12" max="12" width="12.85546875" style="170" customWidth="1"/>
    <col min="13" max="13" width="11.7109375" style="170" customWidth="1"/>
    <col min="14" max="14" width="13.85546875" style="170" customWidth="1"/>
    <col min="15" max="15" width="13.7109375" style="170" customWidth="1"/>
    <col min="16" max="239" width="8.7109375" style="170"/>
    <col min="240" max="240" width="0" style="170" hidden="1" customWidth="1"/>
    <col min="241" max="241" width="31.7109375" style="170" customWidth="1"/>
    <col min="242" max="258" width="0" style="170" hidden="1" customWidth="1"/>
    <col min="259" max="263" width="11.42578125" style="170" customWidth="1"/>
    <col min="264" max="264" width="31.7109375" style="170" customWidth="1"/>
    <col min="265" max="266" width="8.7109375" style="170" customWidth="1"/>
    <col min="267" max="267" width="10.28515625" style="170" customWidth="1"/>
    <col min="268" max="268" width="12.85546875" style="170" customWidth="1"/>
    <col min="269" max="269" width="11.7109375" style="170" customWidth="1"/>
    <col min="270" max="270" width="13.85546875" style="170" customWidth="1"/>
    <col min="271" max="271" width="13.7109375" style="170" customWidth="1"/>
    <col min="272" max="495" width="8.7109375" style="170"/>
    <col min="496" max="496" width="0" style="170" hidden="1" customWidth="1"/>
    <col min="497" max="497" width="31.7109375" style="170" customWidth="1"/>
    <col min="498" max="514" width="0" style="170" hidden="1" customWidth="1"/>
    <col min="515" max="519" width="11.42578125" style="170" customWidth="1"/>
    <col min="520" max="520" width="31.7109375" style="170" customWidth="1"/>
    <col min="521" max="522" width="8.7109375" style="170" customWidth="1"/>
    <col min="523" max="523" width="10.28515625" style="170" customWidth="1"/>
    <col min="524" max="524" width="12.85546875" style="170" customWidth="1"/>
    <col min="525" max="525" width="11.7109375" style="170" customWidth="1"/>
    <col min="526" max="526" width="13.85546875" style="170" customWidth="1"/>
    <col min="527" max="527" width="13.7109375" style="170" customWidth="1"/>
    <col min="528" max="751" width="8.7109375" style="170"/>
    <col min="752" max="752" width="0" style="170" hidden="1" customWidth="1"/>
    <col min="753" max="753" width="31.7109375" style="170" customWidth="1"/>
    <col min="754" max="770" width="0" style="170" hidden="1" customWidth="1"/>
    <col min="771" max="775" width="11.42578125" style="170" customWidth="1"/>
    <col min="776" max="776" width="31.7109375" style="170" customWidth="1"/>
    <col min="777" max="778" width="8.7109375" style="170" customWidth="1"/>
    <col min="779" max="779" width="10.28515625" style="170" customWidth="1"/>
    <col min="780" max="780" width="12.85546875" style="170" customWidth="1"/>
    <col min="781" max="781" width="11.7109375" style="170" customWidth="1"/>
    <col min="782" max="782" width="13.85546875" style="170" customWidth="1"/>
    <col min="783" max="783" width="13.7109375" style="170" customWidth="1"/>
    <col min="784" max="1007" width="8.7109375" style="170"/>
    <col min="1008" max="1008" width="0" style="170" hidden="1" customWidth="1"/>
    <col min="1009" max="1009" width="31.7109375" style="170" customWidth="1"/>
    <col min="1010" max="1026" width="0" style="170" hidden="1" customWidth="1"/>
    <col min="1027" max="1031" width="11.42578125" style="170" customWidth="1"/>
    <col min="1032" max="1032" width="31.7109375" style="170" customWidth="1"/>
    <col min="1033" max="1034" width="8.7109375" style="170" customWidth="1"/>
    <col min="1035" max="1035" width="10.28515625" style="170" customWidth="1"/>
    <col min="1036" max="1036" width="12.85546875" style="170" customWidth="1"/>
    <col min="1037" max="1037" width="11.7109375" style="170" customWidth="1"/>
    <col min="1038" max="1038" width="13.85546875" style="170" customWidth="1"/>
    <col min="1039" max="1039" width="13.7109375" style="170" customWidth="1"/>
    <col min="1040" max="1263" width="8.7109375" style="170"/>
    <col min="1264" max="1264" width="0" style="170" hidden="1" customWidth="1"/>
    <col min="1265" max="1265" width="31.7109375" style="170" customWidth="1"/>
    <col min="1266" max="1282" width="0" style="170" hidden="1" customWidth="1"/>
    <col min="1283" max="1287" width="11.42578125" style="170" customWidth="1"/>
    <col min="1288" max="1288" width="31.7109375" style="170" customWidth="1"/>
    <col min="1289" max="1290" width="8.7109375" style="170" customWidth="1"/>
    <col min="1291" max="1291" width="10.28515625" style="170" customWidth="1"/>
    <col min="1292" max="1292" width="12.85546875" style="170" customWidth="1"/>
    <col min="1293" max="1293" width="11.7109375" style="170" customWidth="1"/>
    <col min="1294" max="1294" width="13.85546875" style="170" customWidth="1"/>
    <col min="1295" max="1295" width="13.7109375" style="170" customWidth="1"/>
    <col min="1296" max="1519" width="8.7109375" style="170"/>
    <col min="1520" max="1520" width="0" style="170" hidden="1" customWidth="1"/>
    <col min="1521" max="1521" width="31.7109375" style="170" customWidth="1"/>
    <col min="1522" max="1538" width="0" style="170" hidden="1" customWidth="1"/>
    <col min="1539" max="1543" width="11.42578125" style="170" customWidth="1"/>
    <col min="1544" max="1544" width="31.7109375" style="170" customWidth="1"/>
    <col min="1545" max="1546" width="8.7109375" style="170" customWidth="1"/>
    <col min="1547" max="1547" width="10.28515625" style="170" customWidth="1"/>
    <col min="1548" max="1548" width="12.85546875" style="170" customWidth="1"/>
    <col min="1549" max="1549" width="11.7109375" style="170" customWidth="1"/>
    <col min="1550" max="1550" width="13.85546875" style="170" customWidth="1"/>
    <col min="1551" max="1551" width="13.7109375" style="170" customWidth="1"/>
    <col min="1552" max="1775" width="8.7109375" style="170"/>
    <col min="1776" max="1776" width="0" style="170" hidden="1" customWidth="1"/>
    <col min="1777" max="1777" width="31.7109375" style="170" customWidth="1"/>
    <col min="1778" max="1794" width="0" style="170" hidden="1" customWidth="1"/>
    <col min="1795" max="1799" width="11.42578125" style="170" customWidth="1"/>
    <col min="1800" max="1800" width="31.7109375" style="170" customWidth="1"/>
    <col min="1801" max="1802" width="8.7109375" style="170" customWidth="1"/>
    <col min="1803" max="1803" width="10.28515625" style="170" customWidth="1"/>
    <col min="1804" max="1804" width="12.85546875" style="170" customWidth="1"/>
    <col min="1805" max="1805" width="11.7109375" style="170" customWidth="1"/>
    <col min="1806" max="1806" width="13.85546875" style="170" customWidth="1"/>
    <col min="1807" max="1807" width="13.7109375" style="170" customWidth="1"/>
    <col min="1808" max="2031" width="8.7109375" style="170"/>
    <col min="2032" max="2032" width="0" style="170" hidden="1" customWidth="1"/>
    <col min="2033" max="2033" width="31.7109375" style="170" customWidth="1"/>
    <col min="2034" max="2050" width="0" style="170" hidden="1" customWidth="1"/>
    <col min="2051" max="2055" width="11.42578125" style="170" customWidth="1"/>
    <col min="2056" max="2056" width="31.7109375" style="170" customWidth="1"/>
    <col min="2057" max="2058" width="8.7109375" style="170" customWidth="1"/>
    <col min="2059" max="2059" width="10.28515625" style="170" customWidth="1"/>
    <col min="2060" max="2060" width="12.85546875" style="170" customWidth="1"/>
    <col min="2061" max="2061" width="11.7109375" style="170" customWidth="1"/>
    <col min="2062" max="2062" width="13.85546875" style="170" customWidth="1"/>
    <col min="2063" max="2063" width="13.7109375" style="170" customWidth="1"/>
    <col min="2064" max="2287" width="8.7109375" style="170"/>
    <col min="2288" max="2288" width="0" style="170" hidden="1" customWidth="1"/>
    <col min="2289" max="2289" width="31.7109375" style="170" customWidth="1"/>
    <col min="2290" max="2306" width="0" style="170" hidden="1" customWidth="1"/>
    <col min="2307" max="2311" width="11.42578125" style="170" customWidth="1"/>
    <col min="2312" max="2312" width="31.7109375" style="170" customWidth="1"/>
    <col min="2313" max="2314" width="8.7109375" style="170" customWidth="1"/>
    <col min="2315" max="2315" width="10.28515625" style="170" customWidth="1"/>
    <col min="2316" max="2316" width="12.85546875" style="170" customWidth="1"/>
    <col min="2317" max="2317" width="11.7109375" style="170" customWidth="1"/>
    <col min="2318" max="2318" width="13.85546875" style="170" customWidth="1"/>
    <col min="2319" max="2319" width="13.7109375" style="170" customWidth="1"/>
    <col min="2320" max="2543" width="8.7109375" style="170"/>
    <col min="2544" max="2544" width="0" style="170" hidden="1" customWidth="1"/>
    <col min="2545" max="2545" width="31.7109375" style="170" customWidth="1"/>
    <col min="2546" max="2562" width="0" style="170" hidden="1" customWidth="1"/>
    <col min="2563" max="2567" width="11.42578125" style="170" customWidth="1"/>
    <col min="2568" max="2568" width="31.7109375" style="170" customWidth="1"/>
    <col min="2569" max="2570" width="8.7109375" style="170" customWidth="1"/>
    <col min="2571" max="2571" width="10.28515625" style="170" customWidth="1"/>
    <col min="2572" max="2572" width="12.85546875" style="170" customWidth="1"/>
    <col min="2573" max="2573" width="11.7109375" style="170" customWidth="1"/>
    <col min="2574" max="2574" width="13.85546875" style="170" customWidth="1"/>
    <col min="2575" max="2575" width="13.7109375" style="170" customWidth="1"/>
    <col min="2576" max="2799" width="8.7109375" style="170"/>
    <col min="2800" max="2800" width="0" style="170" hidden="1" customWidth="1"/>
    <col min="2801" max="2801" width="31.7109375" style="170" customWidth="1"/>
    <col min="2802" max="2818" width="0" style="170" hidden="1" customWidth="1"/>
    <col min="2819" max="2823" width="11.42578125" style="170" customWidth="1"/>
    <col min="2824" max="2824" width="31.7109375" style="170" customWidth="1"/>
    <col min="2825" max="2826" width="8.7109375" style="170" customWidth="1"/>
    <col min="2827" max="2827" width="10.28515625" style="170" customWidth="1"/>
    <col min="2828" max="2828" width="12.85546875" style="170" customWidth="1"/>
    <col min="2829" max="2829" width="11.7109375" style="170" customWidth="1"/>
    <col min="2830" max="2830" width="13.85546875" style="170" customWidth="1"/>
    <col min="2831" max="2831" width="13.7109375" style="170" customWidth="1"/>
    <col min="2832" max="3055" width="8.7109375" style="170"/>
    <col min="3056" max="3056" width="0" style="170" hidden="1" customWidth="1"/>
    <col min="3057" max="3057" width="31.7109375" style="170" customWidth="1"/>
    <col min="3058" max="3074" width="0" style="170" hidden="1" customWidth="1"/>
    <col min="3075" max="3079" width="11.42578125" style="170" customWidth="1"/>
    <col min="3080" max="3080" width="31.7109375" style="170" customWidth="1"/>
    <col min="3081" max="3082" width="8.7109375" style="170" customWidth="1"/>
    <col min="3083" max="3083" width="10.28515625" style="170" customWidth="1"/>
    <col min="3084" max="3084" width="12.85546875" style="170" customWidth="1"/>
    <col min="3085" max="3085" width="11.7109375" style="170" customWidth="1"/>
    <col min="3086" max="3086" width="13.85546875" style="170" customWidth="1"/>
    <col min="3087" max="3087" width="13.7109375" style="170" customWidth="1"/>
    <col min="3088" max="3311" width="8.7109375" style="170"/>
    <col min="3312" max="3312" width="0" style="170" hidden="1" customWidth="1"/>
    <col min="3313" max="3313" width="31.7109375" style="170" customWidth="1"/>
    <col min="3314" max="3330" width="0" style="170" hidden="1" customWidth="1"/>
    <col min="3331" max="3335" width="11.42578125" style="170" customWidth="1"/>
    <col min="3336" max="3336" width="31.7109375" style="170" customWidth="1"/>
    <col min="3337" max="3338" width="8.7109375" style="170" customWidth="1"/>
    <col min="3339" max="3339" width="10.28515625" style="170" customWidth="1"/>
    <col min="3340" max="3340" width="12.85546875" style="170" customWidth="1"/>
    <col min="3341" max="3341" width="11.7109375" style="170" customWidth="1"/>
    <col min="3342" max="3342" width="13.85546875" style="170" customWidth="1"/>
    <col min="3343" max="3343" width="13.7109375" style="170" customWidth="1"/>
    <col min="3344" max="3567" width="8.7109375" style="170"/>
    <col min="3568" max="3568" width="0" style="170" hidden="1" customWidth="1"/>
    <col min="3569" max="3569" width="31.7109375" style="170" customWidth="1"/>
    <col min="3570" max="3586" width="0" style="170" hidden="1" customWidth="1"/>
    <col min="3587" max="3591" width="11.42578125" style="170" customWidth="1"/>
    <col min="3592" max="3592" width="31.7109375" style="170" customWidth="1"/>
    <col min="3593" max="3594" width="8.7109375" style="170" customWidth="1"/>
    <col min="3595" max="3595" width="10.28515625" style="170" customWidth="1"/>
    <col min="3596" max="3596" width="12.85546875" style="170" customWidth="1"/>
    <col min="3597" max="3597" width="11.7109375" style="170" customWidth="1"/>
    <col min="3598" max="3598" width="13.85546875" style="170" customWidth="1"/>
    <col min="3599" max="3599" width="13.7109375" style="170" customWidth="1"/>
    <col min="3600" max="3823" width="8.7109375" style="170"/>
    <col min="3824" max="3824" width="0" style="170" hidden="1" customWidth="1"/>
    <col min="3825" max="3825" width="31.7109375" style="170" customWidth="1"/>
    <col min="3826" max="3842" width="0" style="170" hidden="1" customWidth="1"/>
    <col min="3843" max="3847" width="11.42578125" style="170" customWidth="1"/>
    <col min="3848" max="3848" width="31.7109375" style="170" customWidth="1"/>
    <col min="3849" max="3850" width="8.7109375" style="170" customWidth="1"/>
    <col min="3851" max="3851" width="10.28515625" style="170" customWidth="1"/>
    <col min="3852" max="3852" width="12.85546875" style="170" customWidth="1"/>
    <col min="3853" max="3853" width="11.7109375" style="170" customWidth="1"/>
    <col min="3854" max="3854" width="13.85546875" style="170" customWidth="1"/>
    <col min="3855" max="3855" width="13.7109375" style="170" customWidth="1"/>
    <col min="3856" max="4079" width="8.7109375" style="170"/>
    <col min="4080" max="4080" width="0" style="170" hidden="1" customWidth="1"/>
    <col min="4081" max="4081" width="31.7109375" style="170" customWidth="1"/>
    <col min="4082" max="4098" width="0" style="170" hidden="1" customWidth="1"/>
    <col min="4099" max="4103" width="11.42578125" style="170" customWidth="1"/>
    <col min="4104" max="4104" width="31.7109375" style="170" customWidth="1"/>
    <col min="4105" max="4106" width="8.7109375" style="170" customWidth="1"/>
    <col min="4107" max="4107" width="10.28515625" style="170" customWidth="1"/>
    <col min="4108" max="4108" width="12.85546875" style="170" customWidth="1"/>
    <col min="4109" max="4109" width="11.7109375" style="170" customWidth="1"/>
    <col min="4110" max="4110" width="13.85546875" style="170" customWidth="1"/>
    <col min="4111" max="4111" width="13.7109375" style="170" customWidth="1"/>
    <col min="4112" max="4335" width="8.7109375" style="170"/>
    <col min="4336" max="4336" width="0" style="170" hidden="1" customWidth="1"/>
    <col min="4337" max="4337" width="31.7109375" style="170" customWidth="1"/>
    <col min="4338" max="4354" width="0" style="170" hidden="1" customWidth="1"/>
    <col min="4355" max="4359" width="11.42578125" style="170" customWidth="1"/>
    <col min="4360" max="4360" width="31.7109375" style="170" customWidth="1"/>
    <col min="4361" max="4362" width="8.7109375" style="170" customWidth="1"/>
    <col min="4363" max="4363" width="10.28515625" style="170" customWidth="1"/>
    <col min="4364" max="4364" width="12.85546875" style="170" customWidth="1"/>
    <col min="4365" max="4365" width="11.7109375" style="170" customWidth="1"/>
    <col min="4366" max="4366" width="13.85546875" style="170" customWidth="1"/>
    <col min="4367" max="4367" width="13.7109375" style="170" customWidth="1"/>
    <col min="4368" max="4591" width="8.7109375" style="170"/>
    <col min="4592" max="4592" width="0" style="170" hidden="1" customWidth="1"/>
    <col min="4593" max="4593" width="31.7109375" style="170" customWidth="1"/>
    <col min="4594" max="4610" width="0" style="170" hidden="1" customWidth="1"/>
    <col min="4611" max="4615" width="11.42578125" style="170" customWidth="1"/>
    <col min="4616" max="4616" width="31.7109375" style="170" customWidth="1"/>
    <col min="4617" max="4618" width="8.7109375" style="170" customWidth="1"/>
    <col min="4619" max="4619" width="10.28515625" style="170" customWidth="1"/>
    <col min="4620" max="4620" width="12.85546875" style="170" customWidth="1"/>
    <col min="4621" max="4621" width="11.7109375" style="170" customWidth="1"/>
    <col min="4622" max="4622" width="13.85546875" style="170" customWidth="1"/>
    <col min="4623" max="4623" width="13.7109375" style="170" customWidth="1"/>
    <col min="4624" max="4847" width="8.7109375" style="170"/>
    <col min="4848" max="4848" width="0" style="170" hidden="1" customWidth="1"/>
    <col min="4849" max="4849" width="31.7109375" style="170" customWidth="1"/>
    <col min="4850" max="4866" width="0" style="170" hidden="1" customWidth="1"/>
    <col min="4867" max="4871" width="11.42578125" style="170" customWidth="1"/>
    <col min="4872" max="4872" width="31.7109375" style="170" customWidth="1"/>
    <col min="4873" max="4874" width="8.7109375" style="170" customWidth="1"/>
    <col min="4875" max="4875" width="10.28515625" style="170" customWidth="1"/>
    <col min="4876" max="4876" width="12.85546875" style="170" customWidth="1"/>
    <col min="4877" max="4877" width="11.7109375" style="170" customWidth="1"/>
    <col min="4878" max="4878" width="13.85546875" style="170" customWidth="1"/>
    <col min="4879" max="4879" width="13.7109375" style="170" customWidth="1"/>
    <col min="4880" max="5103" width="8.7109375" style="170"/>
    <col min="5104" max="5104" width="0" style="170" hidden="1" customWidth="1"/>
    <col min="5105" max="5105" width="31.7109375" style="170" customWidth="1"/>
    <col min="5106" max="5122" width="0" style="170" hidden="1" customWidth="1"/>
    <col min="5123" max="5127" width="11.42578125" style="170" customWidth="1"/>
    <col min="5128" max="5128" width="31.7109375" style="170" customWidth="1"/>
    <col min="5129" max="5130" width="8.7109375" style="170" customWidth="1"/>
    <col min="5131" max="5131" width="10.28515625" style="170" customWidth="1"/>
    <col min="5132" max="5132" width="12.85546875" style="170" customWidth="1"/>
    <col min="5133" max="5133" width="11.7109375" style="170" customWidth="1"/>
    <col min="5134" max="5134" width="13.85546875" style="170" customWidth="1"/>
    <col min="5135" max="5135" width="13.7109375" style="170" customWidth="1"/>
    <col min="5136" max="5359" width="8.7109375" style="170"/>
    <col min="5360" max="5360" width="0" style="170" hidden="1" customWidth="1"/>
    <col min="5361" max="5361" width="31.7109375" style="170" customWidth="1"/>
    <col min="5362" max="5378" width="0" style="170" hidden="1" customWidth="1"/>
    <col min="5379" max="5383" width="11.42578125" style="170" customWidth="1"/>
    <col min="5384" max="5384" width="31.7109375" style="170" customWidth="1"/>
    <col min="5385" max="5386" width="8.7109375" style="170" customWidth="1"/>
    <col min="5387" max="5387" width="10.28515625" style="170" customWidth="1"/>
    <col min="5388" max="5388" width="12.85546875" style="170" customWidth="1"/>
    <col min="5389" max="5389" width="11.7109375" style="170" customWidth="1"/>
    <col min="5390" max="5390" width="13.85546875" style="170" customWidth="1"/>
    <col min="5391" max="5391" width="13.7109375" style="170" customWidth="1"/>
    <col min="5392" max="5615" width="8.7109375" style="170"/>
    <col min="5616" max="5616" width="0" style="170" hidden="1" customWidth="1"/>
    <col min="5617" max="5617" width="31.7109375" style="170" customWidth="1"/>
    <col min="5618" max="5634" width="0" style="170" hidden="1" customWidth="1"/>
    <col min="5635" max="5639" width="11.42578125" style="170" customWidth="1"/>
    <col min="5640" max="5640" width="31.7109375" style="170" customWidth="1"/>
    <col min="5641" max="5642" width="8.7109375" style="170" customWidth="1"/>
    <col min="5643" max="5643" width="10.28515625" style="170" customWidth="1"/>
    <col min="5644" max="5644" width="12.85546875" style="170" customWidth="1"/>
    <col min="5645" max="5645" width="11.7109375" style="170" customWidth="1"/>
    <col min="5646" max="5646" width="13.85546875" style="170" customWidth="1"/>
    <col min="5647" max="5647" width="13.7109375" style="170" customWidth="1"/>
    <col min="5648" max="5871" width="8.7109375" style="170"/>
    <col min="5872" max="5872" width="0" style="170" hidden="1" customWidth="1"/>
    <col min="5873" max="5873" width="31.7109375" style="170" customWidth="1"/>
    <col min="5874" max="5890" width="0" style="170" hidden="1" customWidth="1"/>
    <col min="5891" max="5895" width="11.42578125" style="170" customWidth="1"/>
    <col min="5896" max="5896" width="31.7109375" style="170" customWidth="1"/>
    <col min="5897" max="5898" width="8.7109375" style="170" customWidth="1"/>
    <col min="5899" max="5899" width="10.28515625" style="170" customWidth="1"/>
    <col min="5900" max="5900" width="12.85546875" style="170" customWidth="1"/>
    <col min="5901" max="5901" width="11.7109375" style="170" customWidth="1"/>
    <col min="5902" max="5902" width="13.85546875" style="170" customWidth="1"/>
    <col min="5903" max="5903" width="13.7109375" style="170" customWidth="1"/>
    <col min="5904" max="6127" width="8.7109375" style="170"/>
    <col min="6128" max="6128" width="0" style="170" hidden="1" customWidth="1"/>
    <col min="6129" max="6129" width="31.7109375" style="170" customWidth="1"/>
    <col min="6130" max="6146" width="0" style="170" hidden="1" customWidth="1"/>
    <col min="6147" max="6151" width="11.42578125" style="170" customWidth="1"/>
    <col min="6152" max="6152" width="31.7109375" style="170" customWidth="1"/>
    <col min="6153" max="6154" width="8.7109375" style="170" customWidth="1"/>
    <col min="6155" max="6155" width="10.28515625" style="170" customWidth="1"/>
    <col min="6156" max="6156" width="12.85546875" style="170" customWidth="1"/>
    <col min="6157" max="6157" width="11.7109375" style="170" customWidth="1"/>
    <col min="6158" max="6158" width="13.85546875" style="170" customWidth="1"/>
    <col min="6159" max="6159" width="13.7109375" style="170" customWidth="1"/>
    <col min="6160" max="6383" width="8.7109375" style="170"/>
    <col min="6384" max="6384" width="0" style="170" hidden="1" customWidth="1"/>
    <col min="6385" max="6385" width="31.7109375" style="170" customWidth="1"/>
    <col min="6386" max="6402" width="0" style="170" hidden="1" customWidth="1"/>
    <col min="6403" max="6407" width="11.42578125" style="170" customWidth="1"/>
    <col min="6408" max="6408" width="31.7109375" style="170" customWidth="1"/>
    <col min="6409" max="6410" width="8.7109375" style="170" customWidth="1"/>
    <col min="6411" max="6411" width="10.28515625" style="170" customWidth="1"/>
    <col min="6412" max="6412" width="12.85546875" style="170" customWidth="1"/>
    <col min="6413" max="6413" width="11.7109375" style="170" customWidth="1"/>
    <col min="6414" max="6414" width="13.85546875" style="170" customWidth="1"/>
    <col min="6415" max="6415" width="13.7109375" style="170" customWidth="1"/>
    <col min="6416" max="6639" width="8.7109375" style="170"/>
    <col min="6640" max="6640" width="0" style="170" hidden="1" customWidth="1"/>
    <col min="6641" max="6641" width="31.7109375" style="170" customWidth="1"/>
    <col min="6642" max="6658" width="0" style="170" hidden="1" customWidth="1"/>
    <col min="6659" max="6663" width="11.42578125" style="170" customWidth="1"/>
    <col min="6664" max="6664" width="31.7109375" style="170" customWidth="1"/>
    <col min="6665" max="6666" width="8.7109375" style="170" customWidth="1"/>
    <col min="6667" max="6667" width="10.28515625" style="170" customWidth="1"/>
    <col min="6668" max="6668" width="12.85546875" style="170" customWidth="1"/>
    <col min="6669" max="6669" width="11.7109375" style="170" customWidth="1"/>
    <col min="6670" max="6670" width="13.85546875" style="170" customWidth="1"/>
    <col min="6671" max="6671" width="13.7109375" style="170" customWidth="1"/>
    <col min="6672" max="6895" width="8.7109375" style="170"/>
    <col min="6896" max="6896" width="0" style="170" hidden="1" customWidth="1"/>
    <col min="6897" max="6897" width="31.7109375" style="170" customWidth="1"/>
    <col min="6898" max="6914" width="0" style="170" hidden="1" customWidth="1"/>
    <col min="6915" max="6919" width="11.42578125" style="170" customWidth="1"/>
    <col min="6920" max="6920" width="31.7109375" style="170" customWidth="1"/>
    <col min="6921" max="6922" width="8.7109375" style="170" customWidth="1"/>
    <col min="6923" max="6923" width="10.28515625" style="170" customWidth="1"/>
    <col min="6924" max="6924" width="12.85546875" style="170" customWidth="1"/>
    <col min="6925" max="6925" width="11.7109375" style="170" customWidth="1"/>
    <col min="6926" max="6926" width="13.85546875" style="170" customWidth="1"/>
    <col min="6927" max="6927" width="13.7109375" style="170" customWidth="1"/>
    <col min="6928" max="7151" width="8.7109375" style="170"/>
    <col min="7152" max="7152" width="0" style="170" hidden="1" customWidth="1"/>
    <col min="7153" max="7153" width="31.7109375" style="170" customWidth="1"/>
    <col min="7154" max="7170" width="0" style="170" hidden="1" customWidth="1"/>
    <col min="7171" max="7175" width="11.42578125" style="170" customWidth="1"/>
    <col min="7176" max="7176" width="31.7109375" style="170" customWidth="1"/>
    <col min="7177" max="7178" width="8.7109375" style="170" customWidth="1"/>
    <col min="7179" max="7179" width="10.28515625" style="170" customWidth="1"/>
    <col min="7180" max="7180" width="12.85546875" style="170" customWidth="1"/>
    <col min="7181" max="7181" width="11.7109375" style="170" customWidth="1"/>
    <col min="7182" max="7182" width="13.85546875" style="170" customWidth="1"/>
    <col min="7183" max="7183" width="13.7109375" style="170" customWidth="1"/>
    <col min="7184" max="7407" width="8.7109375" style="170"/>
    <col min="7408" max="7408" width="0" style="170" hidden="1" customWidth="1"/>
    <col min="7409" max="7409" width="31.7109375" style="170" customWidth="1"/>
    <col min="7410" max="7426" width="0" style="170" hidden="1" customWidth="1"/>
    <col min="7427" max="7431" width="11.42578125" style="170" customWidth="1"/>
    <col min="7432" max="7432" width="31.7109375" style="170" customWidth="1"/>
    <col min="7433" max="7434" width="8.7109375" style="170" customWidth="1"/>
    <col min="7435" max="7435" width="10.28515625" style="170" customWidth="1"/>
    <col min="7436" max="7436" width="12.85546875" style="170" customWidth="1"/>
    <col min="7437" max="7437" width="11.7109375" style="170" customWidth="1"/>
    <col min="7438" max="7438" width="13.85546875" style="170" customWidth="1"/>
    <col min="7439" max="7439" width="13.7109375" style="170" customWidth="1"/>
    <col min="7440" max="7663" width="8.7109375" style="170"/>
    <col min="7664" max="7664" width="0" style="170" hidden="1" customWidth="1"/>
    <col min="7665" max="7665" width="31.7109375" style="170" customWidth="1"/>
    <col min="7666" max="7682" width="0" style="170" hidden="1" customWidth="1"/>
    <col min="7683" max="7687" width="11.42578125" style="170" customWidth="1"/>
    <col min="7688" max="7688" width="31.7109375" style="170" customWidth="1"/>
    <col min="7689" max="7690" width="8.7109375" style="170" customWidth="1"/>
    <col min="7691" max="7691" width="10.28515625" style="170" customWidth="1"/>
    <col min="7692" max="7692" width="12.85546875" style="170" customWidth="1"/>
    <col min="7693" max="7693" width="11.7109375" style="170" customWidth="1"/>
    <col min="7694" max="7694" width="13.85546875" style="170" customWidth="1"/>
    <col min="7695" max="7695" width="13.7109375" style="170" customWidth="1"/>
    <col min="7696" max="7919" width="8.7109375" style="170"/>
    <col min="7920" max="7920" width="0" style="170" hidden="1" customWidth="1"/>
    <col min="7921" max="7921" width="31.7109375" style="170" customWidth="1"/>
    <col min="7922" max="7938" width="0" style="170" hidden="1" customWidth="1"/>
    <col min="7939" max="7943" width="11.42578125" style="170" customWidth="1"/>
    <col min="7944" max="7944" width="31.7109375" style="170" customWidth="1"/>
    <col min="7945" max="7946" width="8.7109375" style="170" customWidth="1"/>
    <col min="7947" max="7947" width="10.28515625" style="170" customWidth="1"/>
    <col min="7948" max="7948" width="12.85546875" style="170" customWidth="1"/>
    <col min="7949" max="7949" width="11.7109375" style="170" customWidth="1"/>
    <col min="7950" max="7950" width="13.85546875" style="170" customWidth="1"/>
    <col min="7951" max="7951" width="13.7109375" style="170" customWidth="1"/>
    <col min="7952" max="8175" width="8.7109375" style="170"/>
    <col min="8176" max="8176" width="0" style="170" hidden="1" customWidth="1"/>
    <col min="8177" max="8177" width="31.7109375" style="170" customWidth="1"/>
    <col min="8178" max="8194" width="0" style="170" hidden="1" customWidth="1"/>
    <col min="8195" max="8199" width="11.42578125" style="170" customWidth="1"/>
    <col min="8200" max="8200" width="31.7109375" style="170" customWidth="1"/>
    <col min="8201" max="8202" width="8.7109375" style="170" customWidth="1"/>
    <col min="8203" max="8203" width="10.28515625" style="170" customWidth="1"/>
    <col min="8204" max="8204" width="12.85546875" style="170" customWidth="1"/>
    <col min="8205" max="8205" width="11.7109375" style="170" customWidth="1"/>
    <col min="8206" max="8206" width="13.85546875" style="170" customWidth="1"/>
    <col min="8207" max="8207" width="13.7109375" style="170" customWidth="1"/>
    <col min="8208" max="8431" width="8.7109375" style="170"/>
    <col min="8432" max="8432" width="0" style="170" hidden="1" customWidth="1"/>
    <col min="8433" max="8433" width="31.7109375" style="170" customWidth="1"/>
    <col min="8434" max="8450" width="0" style="170" hidden="1" customWidth="1"/>
    <col min="8451" max="8455" width="11.42578125" style="170" customWidth="1"/>
    <col min="8456" max="8456" width="31.7109375" style="170" customWidth="1"/>
    <col min="8457" max="8458" width="8.7109375" style="170" customWidth="1"/>
    <col min="8459" max="8459" width="10.28515625" style="170" customWidth="1"/>
    <col min="8460" max="8460" width="12.85546875" style="170" customWidth="1"/>
    <col min="8461" max="8461" width="11.7109375" style="170" customWidth="1"/>
    <col min="8462" max="8462" width="13.85546875" style="170" customWidth="1"/>
    <col min="8463" max="8463" width="13.7109375" style="170" customWidth="1"/>
    <col min="8464" max="8687" width="8.7109375" style="170"/>
    <col min="8688" max="8688" width="0" style="170" hidden="1" customWidth="1"/>
    <col min="8689" max="8689" width="31.7109375" style="170" customWidth="1"/>
    <col min="8690" max="8706" width="0" style="170" hidden="1" customWidth="1"/>
    <col min="8707" max="8711" width="11.42578125" style="170" customWidth="1"/>
    <col min="8712" max="8712" width="31.7109375" style="170" customWidth="1"/>
    <col min="8713" max="8714" width="8.7109375" style="170" customWidth="1"/>
    <col min="8715" max="8715" width="10.28515625" style="170" customWidth="1"/>
    <col min="8716" max="8716" width="12.85546875" style="170" customWidth="1"/>
    <col min="8717" max="8717" width="11.7109375" style="170" customWidth="1"/>
    <col min="8718" max="8718" width="13.85546875" style="170" customWidth="1"/>
    <col min="8719" max="8719" width="13.7109375" style="170" customWidth="1"/>
    <col min="8720" max="8943" width="8.7109375" style="170"/>
    <col min="8944" max="8944" width="0" style="170" hidden="1" customWidth="1"/>
    <col min="8945" max="8945" width="31.7109375" style="170" customWidth="1"/>
    <col min="8946" max="8962" width="0" style="170" hidden="1" customWidth="1"/>
    <col min="8963" max="8967" width="11.42578125" style="170" customWidth="1"/>
    <col min="8968" max="8968" width="31.7109375" style="170" customWidth="1"/>
    <col min="8969" max="8970" width="8.7109375" style="170" customWidth="1"/>
    <col min="8971" max="8971" width="10.28515625" style="170" customWidth="1"/>
    <col min="8972" max="8972" width="12.85546875" style="170" customWidth="1"/>
    <col min="8973" max="8973" width="11.7109375" style="170" customWidth="1"/>
    <col min="8974" max="8974" width="13.85546875" style="170" customWidth="1"/>
    <col min="8975" max="8975" width="13.7109375" style="170" customWidth="1"/>
    <col min="8976" max="9199" width="8.7109375" style="170"/>
    <col min="9200" max="9200" width="0" style="170" hidden="1" customWidth="1"/>
    <col min="9201" max="9201" width="31.7109375" style="170" customWidth="1"/>
    <col min="9202" max="9218" width="0" style="170" hidden="1" customWidth="1"/>
    <col min="9219" max="9223" width="11.42578125" style="170" customWidth="1"/>
    <col min="9224" max="9224" width="31.7109375" style="170" customWidth="1"/>
    <col min="9225" max="9226" width="8.7109375" style="170" customWidth="1"/>
    <col min="9227" max="9227" width="10.28515625" style="170" customWidth="1"/>
    <col min="9228" max="9228" width="12.85546875" style="170" customWidth="1"/>
    <col min="9229" max="9229" width="11.7109375" style="170" customWidth="1"/>
    <col min="9230" max="9230" width="13.85546875" style="170" customWidth="1"/>
    <col min="9231" max="9231" width="13.7109375" style="170" customWidth="1"/>
    <col min="9232" max="9455" width="8.7109375" style="170"/>
    <col min="9456" max="9456" width="0" style="170" hidden="1" customWidth="1"/>
    <col min="9457" max="9457" width="31.7109375" style="170" customWidth="1"/>
    <col min="9458" max="9474" width="0" style="170" hidden="1" customWidth="1"/>
    <col min="9475" max="9479" width="11.42578125" style="170" customWidth="1"/>
    <col min="9480" max="9480" width="31.7109375" style="170" customWidth="1"/>
    <col min="9481" max="9482" width="8.7109375" style="170" customWidth="1"/>
    <col min="9483" max="9483" width="10.28515625" style="170" customWidth="1"/>
    <col min="9484" max="9484" width="12.85546875" style="170" customWidth="1"/>
    <col min="9485" max="9485" width="11.7109375" style="170" customWidth="1"/>
    <col min="9486" max="9486" width="13.85546875" style="170" customWidth="1"/>
    <col min="9487" max="9487" width="13.7109375" style="170" customWidth="1"/>
    <col min="9488" max="9711" width="8.7109375" style="170"/>
    <col min="9712" max="9712" width="0" style="170" hidden="1" customWidth="1"/>
    <col min="9713" max="9713" width="31.7109375" style="170" customWidth="1"/>
    <col min="9714" max="9730" width="0" style="170" hidden="1" customWidth="1"/>
    <col min="9731" max="9735" width="11.42578125" style="170" customWidth="1"/>
    <col min="9736" max="9736" width="31.7109375" style="170" customWidth="1"/>
    <col min="9737" max="9738" width="8.7109375" style="170" customWidth="1"/>
    <col min="9739" max="9739" width="10.28515625" style="170" customWidth="1"/>
    <col min="9740" max="9740" width="12.85546875" style="170" customWidth="1"/>
    <col min="9741" max="9741" width="11.7109375" style="170" customWidth="1"/>
    <col min="9742" max="9742" width="13.85546875" style="170" customWidth="1"/>
    <col min="9743" max="9743" width="13.7109375" style="170" customWidth="1"/>
    <col min="9744" max="9967" width="8.7109375" style="170"/>
    <col min="9968" max="9968" width="0" style="170" hidden="1" customWidth="1"/>
    <col min="9969" max="9969" width="31.7109375" style="170" customWidth="1"/>
    <col min="9970" max="9986" width="0" style="170" hidden="1" customWidth="1"/>
    <col min="9987" max="9991" width="11.42578125" style="170" customWidth="1"/>
    <col min="9992" max="9992" width="31.7109375" style="170" customWidth="1"/>
    <col min="9993" max="9994" width="8.7109375" style="170" customWidth="1"/>
    <col min="9995" max="9995" width="10.28515625" style="170" customWidth="1"/>
    <col min="9996" max="9996" width="12.85546875" style="170" customWidth="1"/>
    <col min="9997" max="9997" width="11.7109375" style="170" customWidth="1"/>
    <col min="9998" max="9998" width="13.85546875" style="170" customWidth="1"/>
    <col min="9999" max="9999" width="13.7109375" style="170" customWidth="1"/>
    <col min="10000" max="10223" width="8.7109375" style="170"/>
    <col min="10224" max="10224" width="0" style="170" hidden="1" customWidth="1"/>
    <col min="10225" max="10225" width="31.7109375" style="170" customWidth="1"/>
    <col min="10226" max="10242" width="0" style="170" hidden="1" customWidth="1"/>
    <col min="10243" max="10247" width="11.42578125" style="170" customWidth="1"/>
    <col min="10248" max="10248" width="31.7109375" style="170" customWidth="1"/>
    <col min="10249" max="10250" width="8.7109375" style="170" customWidth="1"/>
    <col min="10251" max="10251" width="10.28515625" style="170" customWidth="1"/>
    <col min="10252" max="10252" width="12.85546875" style="170" customWidth="1"/>
    <col min="10253" max="10253" width="11.7109375" style="170" customWidth="1"/>
    <col min="10254" max="10254" width="13.85546875" style="170" customWidth="1"/>
    <col min="10255" max="10255" width="13.7109375" style="170" customWidth="1"/>
    <col min="10256" max="10479" width="8.7109375" style="170"/>
    <col min="10480" max="10480" width="0" style="170" hidden="1" customWidth="1"/>
    <col min="10481" max="10481" width="31.7109375" style="170" customWidth="1"/>
    <col min="10482" max="10498" width="0" style="170" hidden="1" customWidth="1"/>
    <col min="10499" max="10503" width="11.42578125" style="170" customWidth="1"/>
    <col min="10504" max="10504" width="31.7109375" style="170" customWidth="1"/>
    <col min="10505" max="10506" width="8.7109375" style="170" customWidth="1"/>
    <col min="10507" max="10507" width="10.28515625" style="170" customWidth="1"/>
    <col min="10508" max="10508" width="12.85546875" style="170" customWidth="1"/>
    <col min="10509" max="10509" width="11.7109375" style="170" customWidth="1"/>
    <col min="10510" max="10510" width="13.85546875" style="170" customWidth="1"/>
    <col min="10511" max="10511" width="13.7109375" style="170" customWidth="1"/>
    <col min="10512" max="10735" width="8.7109375" style="170"/>
    <col min="10736" max="10736" width="0" style="170" hidden="1" customWidth="1"/>
    <col min="10737" max="10737" width="31.7109375" style="170" customWidth="1"/>
    <col min="10738" max="10754" width="0" style="170" hidden="1" customWidth="1"/>
    <col min="10755" max="10759" width="11.42578125" style="170" customWidth="1"/>
    <col min="10760" max="10760" width="31.7109375" style="170" customWidth="1"/>
    <col min="10761" max="10762" width="8.7109375" style="170" customWidth="1"/>
    <col min="10763" max="10763" width="10.28515625" style="170" customWidth="1"/>
    <col min="10764" max="10764" width="12.85546875" style="170" customWidth="1"/>
    <col min="10765" max="10765" width="11.7109375" style="170" customWidth="1"/>
    <col min="10766" max="10766" width="13.85546875" style="170" customWidth="1"/>
    <col min="10767" max="10767" width="13.7109375" style="170" customWidth="1"/>
    <col min="10768" max="10991" width="8.7109375" style="170"/>
    <col min="10992" max="10992" width="0" style="170" hidden="1" customWidth="1"/>
    <col min="10993" max="10993" width="31.7109375" style="170" customWidth="1"/>
    <col min="10994" max="11010" width="0" style="170" hidden="1" customWidth="1"/>
    <col min="11011" max="11015" width="11.42578125" style="170" customWidth="1"/>
    <col min="11016" max="11016" width="31.7109375" style="170" customWidth="1"/>
    <col min="11017" max="11018" width="8.7109375" style="170" customWidth="1"/>
    <col min="11019" max="11019" width="10.28515625" style="170" customWidth="1"/>
    <col min="11020" max="11020" width="12.85546875" style="170" customWidth="1"/>
    <col min="11021" max="11021" width="11.7109375" style="170" customWidth="1"/>
    <col min="11022" max="11022" width="13.85546875" style="170" customWidth="1"/>
    <col min="11023" max="11023" width="13.7109375" style="170" customWidth="1"/>
    <col min="11024" max="11247" width="8.7109375" style="170"/>
    <col min="11248" max="11248" width="0" style="170" hidden="1" customWidth="1"/>
    <col min="11249" max="11249" width="31.7109375" style="170" customWidth="1"/>
    <col min="11250" max="11266" width="0" style="170" hidden="1" customWidth="1"/>
    <col min="11267" max="11271" width="11.42578125" style="170" customWidth="1"/>
    <col min="11272" max="11272" width="31.7109375" style="170" customWidth="1"/>
    <col min="11273" max="11274" width="8.7109375" style="170" customWidth="1"/>
    <col min="11275" max="11275" width="10.28515625" style="170" customWidth="1"/>
    <col min="11276" max="11276" width="12.85546875" style="170" customWidth="1"/>
    <col min="11277" max="11277" width="11.7109375" style="170" customWidth="1"/>
    <col min="11278" max="11278" width="13.85546875" style="170" customWidth="1"/>
    <col min="11279" max="11279" width="13.7109375" style="170" customWidth="1"/>
    <col min="11280" max="11503" width="8.7109375" style="170"/>
    <col min="11504" max="11504" width="0" style="170" hidden="1" customWidth="1"/>
    <col min="11505" max="11505" width="31.7109375" style="170" customWidth="1"/>
    <col min="11506" max="11522" width="0" style="170" hidden="1" customWidth="1"/>
    <col min="11523" max="11527" width="11.42578125" style="170" customWidth="1"/>
    <col min="11528" max="11528" width="31.7109375" style="170" customWidth="1"/>
    <col min="11529" max="11530" width="8.7109375" style="170" customWidth="1"/>
    <col min="11531" max="11531" width="10.28515625" style="170" customWidth="1"/>
    <col min="11532" max="11532" width="12.85546875" style="170" customWidth="1"/>
    <col min="11533" max="11533" width="11.7109375" style="170" customWidth="1"/>
    <col min="11534" max="11534" width="13.85546875" style="170" customWidth="1"/>
    <col min="11535" max="11535" width="13.7109375" style="170" customWidth="1"/>
    <col min="11536" max="11759" width="8.7109375" style="170"/>
    <col min="11760" max="11760" width="0" style="170" hidden="1" customWidth="1"/>
    <col min="11761" max="11761" width="31.7109375" style="170" customWidth="1"/>
    <col min="11762" max="11778" width="0" style="170" hidden="1" customWidth="1"/>
    <col min="11779" max="11783" width="11.42578125" style="170" customWidth="1"/>
    <col min="11784" max="11784" width="31.7109375" style="170" customWidth="1"/>
    <col min="11785" max="11786" width="8.7109375" style="170" customWidth="1"/>
    <col min="11787" max="11787" width="10.28515625" style="170" customWidth="1"/>
    <col min="11788" max="11788" width="12.85546875" style="170" customWidth="1"/>
    <col min="11789" max="11789" width="11.7109375" style="170" customWidth="1"/>
    <col min="11790" max="11790" width="13.85546875" style="170" customWidth="1"/>
    <col min="11791" max="11791" width="13.7109375" style="170" customWidth="1"/>
    <col min="11792" max="12015" width="8.7109375" style="170"/>
    <col min="12016" max="12016" width="0" style="170" hidden="1" customWidth="1"/>
    <col min="12017" max="12017" width="31.7109375" style="170" customWidth="1"/>
    <col min="12018" max="12034" width="0" style="170" hidden="1" customWidth="1"/>
    <col min="12035" max="12039" width="11.42578125" style="170" customWidth="1"/>
    <col min="12040" max="12040" width="31.7109375" style="170" customWidth="1"/>
    <col min="12041" max="12042" width="8.7109375" style="170" customWidth="1"/>
    <col min="12043" max="12043" width="10.28515625" style="170" customWidth="1"/>
    <col min="12044" max="12044" width="12.85546875" style="170" customWidth="1"/>
    <col min="12045" max="12045" width="11.7109375" style="170" customWidth="1"/>
    <col min="12046" max="12046" width="13.85546875" style="170" customWidth="1"/>
    <col min="12047" max="12047" width="13.7109375" style="170" customWidth="1"/>
    <col min="12048" max="12271" width="8.7109375" style="170"/>
    <col min="12272" max="12272" width="0" style="170" hidden="1" customWidth="1"/>
    <col min="12273" max="12273" width="31.7109375" style="170" customWidth="1"/>
    <col min="12274" max="12290" width="0" style="170" hidden="1" customWidth="1"/>
    <col min="12291" max="12295" width="11.42578125" style="170" customWidth="1"/>
    <col min="12296" max="12296" width="31.7109375" style="170" customWidth="1"/>
    <col min="12297" max="12298" width="8.7109375" style="170" customWidth="1"/>
    <col min="12299" max="12299" width="10.28515625" style="170" customWidth="1"/>
    <col min="12300" max="12300" width="12.85546875" style="170" customWidth="1"/>
    <col min="12301" max="12301" width="11.7109375" style="170" customWidth="1"/>
    <col min="12302" max="12302" width="13.85546875" style="170" customWidth="1"/>
    <col min="12303" max="12303" width="13.7109375" style="170" customWidth="1"/>
    <col min="12304" max="12527" width="8.7109375" style="170"/>
    <col min="12528" max="12528" width="0" style="170" hidden="1" customWidth="1"/>
    <col min="12529" max="12529" width="31.7109375" style="170" customWidth="1"/>
    <col min="12530" max="12546" width="0" style="170" hidden="1" customWidth="1"/>
    <col min="12547" max="12551" width="11.42578125" style="170" customWidth="1"/>
    <col min="12552" max="12552" width="31.7109375" style="170" customWidth="1"/>
    <col min="12553" max="12554" width="8.7109375" style="170" customWidth="1"/>
    <col min="12555" max="12555" width="10.28515625" style="170" customWidth="1"/>
    <col min="12556" max="12556" width="12.85546875" style="170" customWidth="1"/>
    <col min="12557" max="12557" width="11.7109375" style="170" customWidth="1"/>
    <col min="12558" max="12558" width="13.85546875" style="170" customWidth="1"/>
    <col min="12559" max="12559" width="13.7109375" style="170" customWidth="1"/>
    <col min="12560" max="12783" width="8.7109375" style="170"/>
    <col min="12784" max="12784" width="0" style="170" hidden="1" customWidth="1"/>
    <col min="12785" max="12785" width="31.7109375" style="170" customWidth="1"/>
    <col min="12786" max="12802" width="0" style="170" hidden="1" customWidth="1"/>
    <col min="12803" max="12807" width="11.42578125" style="170" customWidth="1"/>
    <col min="12808" max="12808" width="31.7109375" style="170" customWidth="1"/>
    <col min="12809" max="12810" width="8.7109375" style="170" customWidth="1"/>
    <col min="12811" max="12811" width="10.28515625" style="170" customWidth="1"/>
    <col min="12812" max="12812" width="12.85546875" style="170" customWidth="1"/>
    <col min="12813" max="12813" width="11.7109375" style="170" customWidth="1"/>
    <col min="12814" max="12814" width="13.85546875" style="170" customWidth="1"/>
    <col min="12815" max="12815" width="13.7109375" style="170" customWidth="1"/>
    <col min="12816" max="13039" width="8.7109375" style="170"/>
    <col min="13040" max="13040" width="0" style="170" hidden="1" customWidth="1"/>
    <col min="13041" max="13041" width="31.7109375" style="170" customWidth="1"/>
    <col min="13042" max="13058" width="0" style="170" hidden="1" customWidth="1"/>
    <col min="13059" max="13063" width="11.42578125" style="170" customWidth="1"/>
    <col min="13064" max="13064" width="31.7109375" style="170" customWidth="1"/>
    <col min="13065" max="13066" width="8.7109375" style="170" customWidth="1"/>
    <col min="13067" max="13067" width="10.28515625" style="170" customWidth="1"/>
    <col min="13068" max="13068" width="12.85546875" style="170" customWidth="1"/>
    <col min="13069" max="13069" width="11.7109375" style="170" customWidth="1"/>
    <col min="13070" max="13070" width="13.85546875" style="170" customWidth="1"/>
    <col min="13071" max="13071" width="13.7109375" style="170" customWidth="1"/>
    <col min="13072" max="13295" width="8.7109375" style="170"/>
    <col min="13296" max="13296" width="0" style="170" hidden="1" customWidth="1"/>
    <col min="13297" max="13297" width="31.7109375" style="170" customWidth="1"/>
    <col min="13298" max="13314" width="0" style="170" hidden="1" customWidth="1"/>
    <col min="13315" max="13319" width="11.42578125" style="170" customWidth="1"/>
    <col min="13320" max="13320" width="31.7109375" style="170" customWidth="1"/>
    <col min="13321" max="13322" width="8.7109375" style="170" customWidth="1"/>
    <col min="13323" max="13323" width="10.28515625" style="170" customWidth="1"/>
    <col min="13324" max="13324" width="12.85546875" style="170" customWidth="1"/>
    <col min="13325" max="13325" width="11.7109375" style="170" customWidth="1"/>
    <col min="13326" max="13326" width="13.85546875" style="170" customWidth="1"/>
    <col min="13327" max="13327" width="13.7109375" style="170" customWidth="1"/>
    <col min="13328" max="13551" width="8.7109375" style="170"/>
    <col min="13552" max="13552" width="0" style="170" hidden="1" customWidth="1"/>
    <col min="13553" max="13553" width="31.7109375" style="170" customWidth="1"/>
    <col min="13554" max="13570" width="0" style="170" hidden="1" customWidth="1"/>
    <col min="13571" max="13575" width="11.42578125" style="170" customWidth="1"/>
    <col min="13576" max="13576" width="31.7109375" style="170" customWidth="1"/>
    <col min="13577" max="13578" width="8.7109375" style="170" customWidth="1"/>
    <col min="13579" max="13579" width="10.28515625" style="170" customWidth="1"/>
    <col min="13580" max="13580" width="12.85546875" style="170" customWidth="1"/>
    <col min="13581" max="13581" width="11.7109375" style="170" customWidth="1"/>
    <col min="13582" max="13582" width="13.85546875" style="170" customWidth="1"/>
    <col min="13583" max="13583" width="13.7109375" style="170" customWidth="1"/>
    <col min="13584" max="13807" width="8.7109375" style="170"/>
    <col min="13808" max="13808" width="0" style="170" hidden="1" customWidth="1"/>
    <col min="13809" max="13809" width="31.7109375" style="170" customWidth="1"/>
    <col min="13810" max="13826" width="0" style="170" hidden="1" customWidth="1"/>
    <col min="13827" max="13831" width="11.42578125" style="170" customWidth="1"/>
    <col min="13832" max="13832" width="31.7109375" style="170" customWidth="1"/>
    <col min="13833" max="13834" width="8.7109375" style="170" customWidth="1"/>
    <col min="13835" max="13835" width="10.28515625" style="170" customWidth="1"/>
    <col min="13836" max="13836" width="12.85546875" style="170" customWidth="1"/>
    <col min="13837" max="13837" width="11.7109375" style="170" customWidth="1"/>
    <col min="13838" max="13838" width="13.85546875" style="170" customWidth="1"/>
    <col min="13839" max="13839" width="13.7109375" style="170" customWidth="1"/>
    <col min="13840" max="14063" width="8.7109375" style="170"/>
    <col min="14064" max="14064" width="0" style="170" hidden="1" customWidth="1"/>
    <col min="14065" max="14065" width="31.7109375" style="170" customWidth="1"/>
    <col min="14066" max="14082" width="0" style="170" hidden="1" customWidth="1"/>
    <col min="14083" max="14087" width="11.42578125" style="170" customWidth="1"/>
    <col min="14088" max="14088" width="31.7109375" style="170" customWidth="1"/>
    <col min="14089" max="14090" width="8.7109375" style="170" customWidth="1"/>
    <col min="14091" max="14091" width="10.28515625" style="170" customWidth="1"/>
    <col min="14092" max="14092" width="12.85546875" style="170" customWidth="1"/>
    <col min="14093" max="14093" width="11.7109375" style="170" customWidth="1"/>
    <col min="14094" max="14094" width="13.85546875" style="170" customWidth="1"/>
    <col min="14095" max="14095" width="13.7109375" style="170" customWidth="1"/>
    <col min="14096" max="14319" width="8.7109375" style="170"/>
    <col min="14320" max="14320" width="0" style="170" hidden="1" customWidth="1"/>
    <col min="14321" max="14321" width="31.7109375" style="170" customWidth="1"/>
    <col min="14322" max="14338" width="0" style="170" hidden="1" customWidth="1"/>
    <col min="14339" max="14343" width="11.42578125" style="170" customWidth="1"/>
    <col min="14344" max="14344" width="31.7109375" style="170" customWidth="1"/>
    <col min="14345" max="14346" width="8.7109375" style="170" customWidth="1"/>
    <col min="14347" max="14347" width="10.28515625" style="170" customWidth="1"/>
    <col min="14348" max="14348" width="12.85546875" style="170" customWidth="1"/>
    <col min="14349" max="14349" width="11.7109375" style="170" customWidth="1"/>
    <col min="14350" max="14350" width="13.85546875" style="170" customWidth="1"/>
    <col min="14351" max="14351" width="13.7109375" style="170" customWidth="1"/>
    <col min="14352" max="14575" width="8.7109375" style="170"/>
    <col min="14576" max="14576" width="0" style="170" hidden="1" customWidth="1"/>
    <col min="14577" max="14577" width="31.7109375" style="170" customWidth="1"/>
    <col min="14578" max="14594" width="0" style="170" hidden="1" customWidth="1"/>
    <col min="14595" max="14599" width="11.42578125" style="170" customWidth="1"/>
    <col min="14600" max="14600" width="31.7109375" style="170" customWidth="1"/>
    <col min="14601" max="14602" width="8.7109375" style="170" customWidth="1"/>
    <col min="14603" max="14603" width="10.28515625" style="170" customWidth="1"/>
    <col min="14604" max="14604" width="12.85546875" style="170" customWidth="1"/>
    <col min="14605" max="14605" width="11.7109375" style="170" customWidth="1"/>
    <col min="14606" max="14606" width="13.85546875" style="170" customWidth="1"/>
    <col min="14607" max="14607" width="13.7109375" style="170" customWidth="1"/>
    <col min="14608" max="14831" width="8.7109375" style="170"/>
    <col min="14832" max="14832" width="0" style="170" hidden="1" customWidth="1"/>
    <col min="14833" max="14833" width="31.7109375" style="170" customWidth="1"/>
    <col min="14834" max="14850" width="0" style="170" hidden="1" customWidth="1"/>
    <col min="14851" max="14855" width="11.42578125" style="170" customWidth="1"/>
    <col min="14856" max="14856" width="31.7109375" style="170" customWidth="1"/>
    <col min="14857" max="14858" width="8.7109375" style="170" customWidth="1"/>
    <col min="14859" max="14859" width="10.28515625" style="170" customWidth="1"/>
    <col min="14860" max="14860" width="12.85546875" style="170" customWidth="1"/>
    <col min="14861" max="14861" width="11.7109375" style="170" customWidth="1"/>
    <col min="14862" max="14862" width="13.85546875" style="170" customWidth="1"/>
    <col min="14863" max="14863" width="13.7109375" style="170" customWidth="1"/>
    <col min="14864" max="15087" width="8.7109375" style="170"/>
    <col min="15088" max="15088" width="0" style="170" hidden="1" customWidth="1"/>
    <col min="15089" max="15089" width="31.7109375" style="170" customWidth="1"/>
    <col min="15090" max="15106" width="0" style="170" hidden="1" customWidth="1"/>
    <col min="15107" max="15111" width="11.42578125" style="170" customWidth="1"/>
    <col min="15112" max="15112" width="31.7109375" style="170" customWidth="1"/>
    <col min="15113" max="15114" width="8.7109375" style="170" customWidth="1"/>
    <col min="15115" max="15115" width="10.28515625" style="170" customWidth="1"/>
    <col min="15116" max="15116" width="12.85546875" style="170" customWidth="1"/>
    <col min="15117" max="15117" width="11.7109375" style="170" customWidth="1"/>
    <col min="15118" max="15118" width="13.85546875" style="170" customWidth="1"/>
    <col min="15119" max="15119" width="13.7109375" style="170" customWidth="1"/>
    <col min="15120" max="15343" width="8.7109375" style="170"/>
    <col min="15344" max="15344" width="0" style="170" hidden="1" customWidth="1"/>
    <col min="15345" max="15345" width="31.7109375" style="170" customWidth="1"/>
    <col min="15346" max="15362" width="0" style="170" hidden="1" customWidth="1"/>
    <col min="15363" max="15367" width="11.42578125" style="170" customWidth="1"/>
    <col min="15368" max="15368" width="31.7109375" style="170" customWidth="1"/>
    <col min="15369" max="15370" width="8.7109375" style="170" customWidth="1"/>
    <col min="15371" max="15371" width="10.28515625" style="170" customWidth="1"/>
    <col min="15372" max="15372" width="12.85546875" style="170" customWidth="1"/>
    <col min="15373" max="15373" width="11.7109375" style="170" customWidth="1"/>
    <col min="15374" max="15374" width="13.85546875" style="170" customWidth="1"/>
    <col min="15375" max="15375" width="13.7109375" style="170" customWidth="1"/>
    <col min="15376" max="15599" width="8.7109375" style="170"/>
    <col min="15600" max="15600" width="0" style="170" hidden="1" customWidth="1"/>
    <col min="15601" max="15601" width="31.7109375" style="170" customWidth="1"/>
    <col min="15602" max="15618" width="0" style="170" hidden="1" customWidth="1"/>
    <col min="15619" max="15623" width="11.42578125" style="170" customWidth="1"/>
    <col min="15624" max="15624" width="31.7109375" style="170" customWidth="1"/>
    <col min="15625" max="15626" width="8.7109375" style="170" customWidth="1"/>
    <col min="15627" max="15627" width="10.28515625" style="170" customWidth="1"/>
    <col min="15628" max="15628" width="12.85546875" style="170" customWidth="1"/>
    <col min="15629" max="15629" width="11.7109375" style="170" customWidth="1"/>
    <col min="15630" max="15630" width="13.85546875" style="170" customWidth="1"/>
    <col min="15631" max="15631" width="13.7109375" style="170" customWidth="1"/>
    <col min="15632" max="15855" width="8.7109375" style="170"/>
    <col min="15856" max="15856" width="0" style="170" hidden="1" customWidth="1"/>
    <col min="15857" max="15857" width="31.7109375" style="170" customWidth="1"/>
    <col min="15858" max="15874" width="0" style="170" hidden="1" customWidth="1"/>
    <col min="15875" max="15879" width="11.42578125" style="170" customWidth="1"/>
    <col min="15880" max="15880" width="31.7109375" style="170" customWidth="1"/>
    <col min="15881" max="15882" width="8.7109375" style="170" customWidth="1"/>
    <col min="15883" max="15883" width="10.28515625" style="170" customWidth="1"/>
    <col min="15884" max="15884" width="12.85546875" style="170" customWidth="1"/>
    <col min="15885" max="15885" width="11.7109375" style="170" customWidth="1"/>
    <col min="15886" max="15886" width="13.85546875" style="170" customWidth="1"/>
    <col min="15887" max="15887" width="13.7109375" style="170" customWidth="1"/>
    <col min="15888" max="16111" width="8.7109375" style="170"/>
    <col min="16112" max="16112" width="0" style="170" hidden="1" customWidth="1"/>
    <col min="16113" max="16113" width="31.7109375" style="170" customWidth="1"/>
    <col min="16114" max="16130" width="0" style="170" hidden="1" customWidth="1"/>
    <col min="16131" max="16135" width="11.42578125" style="170" customWidth="1"/>
    <col min="16136" max="16136" width="31.7109375" style="170" customWidth="1"/>
    <col min="16137" max="16138" width="8.7109375" style="170" customWidth="1"/>
    <col min="16139" max="16139" width="10.28515625" style="170" customWidth="1"/>
    <col min="16140" max="16140" width="12.85546875" style="170" customWidth="1"/>
    <col min="16141" max="16141" width="11.7109375" style="170" customWidth="1"/>
    <col min="16142" max="16142" width="13.85546875" style="170" customWidth="1"/>
    <col min="16143" max="16143" width="13.7109375" style="170" customWidth="1"/>
    <col min="16144" max="16384" width="8.7109375" style="170"/>
  </cols>
  <sheetData>
    <row r="1" spans="1:17" s="6" customFormat="1" ht="19.5" customHeight="1">
      <c r="A1" s="29"/>
      <c r="B1" s="441" t="s">
        <v>259</v>
      </c>
      <c r="H1" s="48"/>
    </row>
    <row r="2" spans="1:17" ht="18.75">
      <c r="A2" s="155"/>
      <c r="B2" s="156" t="s">
        <v>143</v>
      </c>
      <c r="C2" s="157"/>
      <c r="D2" s="157"/>
      <c r="E2" s="157"/>
      <c r="F2" s="157"/>
      <c r="G2" s="157"/>
      <c r="H2" s="260"/>
    </row>
    <row r="3" spans="1:17" ht="20.100000000000001" customHeight="1">
      <c r="A3" s="155"/>
      <c r="B3" s="160" t="s">
        <v>144</v>
      </c>
      <c r="C3" s="157"/>
      <c r="D3" s="157"/>
      <c r="E3" s="157"/>
      <c r="F3" s="157"/>
      <c r="G3" s="157"/>
      <c r="H3" s="260"/>
    </row>
    <row r="4" spans="1:17" ht="20.100000000000001" customHeight="1">
      <c r="A4" s="155"/>
      <c r="B4" s="161" t="s">
        <v>145</v>
      </c>
      <c r="C4" s="157"/>
      <c r="D4" s="157"/>
      <c r="E4" s="157"/>
      <c r="F4" s="157"/>
      <c r="G4" s="157"/>
      <c r="H4" s="261" t="s">
        <v>146</v>
      </c>
    </row>
    <row r="5" spans="1:17" s="262" customFormat="1" ht="20.100000000000001" customHeight="1">
      <c r="A5" s="163"/>
      <c r="B5" s="164" t="s">
        <v>2</v>
      </c>
      <c r="C5" s="165"/>
      <c r="D5" s="165"/>
      <c r="E5" s="165"/>
      <c r="F5" s="165"/>
      <c r="G5" s="165"/>
      <c r="H5" s="220" t="s">
        <v>3</v>
      </c>
      <c r="I5" s="167"/>
    </row>
    <row r="6" spans="1:17" ht="21.75" customHeight="1">
      <c r="A6" s="155"/>
      <c r="B6" s="263"/>
      <c r="C6" s="561">
        <v>2009</v>
      </c>
      <c r="D6" s="560">
        <v>2010</v>
      </c>
      <c r="E6" s="560">
        <v>2011</v>
      </c>
      <c r="F6" s="560">
        <v>2012</v>
      </c>
      <c r="G6" s="565">
        <v>2013</v>
      </c>
      <c r="H6" s="264"/>
      <c r="K6" s="265"/>
    </row>
    <row r="7" spans="1:17" ht="35.1" customHeight="1">
      <c r="A7" s="155"/>
      <c r="B7" s="266" t="s">
        <v>4</v>
      </c>
      <c r="C7" s="564">
        <v>14410.508817106163</v>
      </c>
      <c r="D7" s="564">
        <v>10109.034922618344</v>
      </c>
      <c r="E7" s="564">
        <v>10866.864667990891</v>
      </c>
      <c r="F7" s="564">
        <v>12347.023189025786</v>
      </c>
      <c r="G7" s="564">
        <v>13639.686638877405</v>
      </c>
      <c r="H7" s="267" t="s">
        <v>5</v>
      </c>
    </row>
    <row r="8" spans="1:17" ht="30" customHeight="1">
      <c r="A8" s="155"/>
      <c r="B8" s="266" t="s">
        <v>6</v>
      </c>
      <c r="C8" s="562">
        <v>24492.649695231266</v>
      </c>
      <c r="D8" s="562">
        <v>17049.74209622138</v>
      </c>
      <c r="E8" s="562">
        <v>17532.662322380354</v>
      </c>
      <c r="F8" s="562">
        <v>18992.305207653033</v>
      </c>
      <c r="G8" s="562">
        <v>19451.855448726423</v>
      </c>
      <c r="H8" s="268" t="s">
        <v>7</v>
      </c>
    </row>
    <row r="9" spans="1:17" ht="30" customHeight="1">
      <c r="A9" s="155"/>
      <c r="B9" s="266" t="s">
        <v>119</v>
      </c>
      <c r="C9" s="563" t="s">
        <v>79</v>
      </c>
      <c r="D9" s="562">
        <v>960.84534100205428</v>
      </c>
      <c r="E9" s="562">
        <v>455.44711392094996</v>
      </c>
      <c r="F9" s="562">
        <v>579.2545158250382</v>
      </c>
      <c r="G9" s="562">
        <v>558.38208639740355</v>
      </c>
      <c r="H9" s="267" t="s">
        <v>9</v>
      </c>
    </row>
    <row r="10" spans="1:17" ht="26.25" customHeight="1">
      <c r="A10" s="155"/>
      <c r="B10" s="269" t="s">
        <v>10</v>
      </c>
      <c r="C10" s="562">
        <v>14432.673815965318</v>
      </c>
      <c r="D10" s="562">
        <v>9459.8488483690926</v>
      </c>
      <c r="E10" s="562">
        <v>9720.486620965421</v>
      </c>
      <c r="F10" s="562">
        <v>10118.6683515849</v>
      </c>
      <c r="G10" s="562">
        <v>10797.825093730236</v>
      </c>
      <c r="H10" s="198" t="s">
        <v>147</v>
      </c>
    </row>
    <row r="11" spans="1:17" ht="26.25" customHeight="1">
      <c r="A11" s="155"/>
      <c r="B11" s="270" t="s">
        <v>12</v>
      </c>
      <c r="C11" s="562">
        <v>29620.91332833534</v>
      </c>
      <c r="D11" s="562">
        <v>39345.421455254931</v>
      </c>
      <c r="E11" s="562">
        <v>44956.893828299639</v>
      </c>
      <c r="F11" s="562">
        <v>48412.797271651179</v>
      </c>
      <c r="G11" s="562">
        <v>47189.173396060185</v>
      </c>
      <c r="H11" s="268" t="s">
        <v>13</v>
      </c>
    </row>
    <row r="12" spans="1:17" ht="30" customHeight="1">
      <c r="A12" s="155"/>
      <c r="B12" s="266" t="s">
        <v>14</v>
      </c>
      <c r="C12" s="562">
        <v>22512.141855992697</v>
      </c>
      <c r="D12" s="562">
        <v>17912.825972895709</v>
      </c>
      <c r="E12" s="562">
        <v>18838.34874102016</v>
      </c>
      <c r="F12" s="562">
        <v>21469.166833065672</v>
      </c>
      <c r="G12" s="562">
        <v>21635.789474821308</v>
      </c>
      <c r="H12" s="271" t="s">
        <v>15</v>
      </c>
      <c r="I12" s="177"/>
    </row>
    <row r="13" spans="1:17" ht="24.95" customHeight="1">
      <c r="A13" s="155"/>
      <c r="B13" s="272" t="s">
        <v>132</v>
      </c>
      <c r="C13" s="559">
        <v>60444.603800645389</v>
      </c>
      <c r="D13" s="559">
        <v>59012.066690570107</v>
      </c>
      <c r="E13" s="559">
        <v>64694.0058125371</v>
      </c>
      <c r="F13" s="559">
        <v>68980.881702674276</v>
      </c>
      <c r="G13" s="559">
        <v>70001.133188970358</v>
      </c>
      <c r="H13" s="204" t="s">
        <v>287</v>
      </c>
      <c r="J13" s="273"/>
      <c r="L13" s="274"/>
      <c r="M13" s="274"/>
      <c r="N13" s="274"/>
      <c r="O13" s="274"/>
      <c r="P13" s="274"/>
      <c r="Q13" s="274"/>
    </row>
    <row r="14" spans="1:17" s="276" customFormat="1" ht="14.25" hidden="1" customHeight="1">
      <c r="A14" s="155"/>
      <c r="B14" s="275"/>
      <c r="C14" s="188"/>
      <c r="D14" s="188"/>
      <c r="E14" s="188"/>
      <c r="F14" s="188"/>
      <c r="G14" s="188"/>
      <c r="H14" s="111"/>
      <c r="I14" s="159"/>
    </row>
    <row r="15" spans="1:17" s="276" customFormat="1" ht="14.25" hidden="1" customHeight="1">
      <c r="A15" s="155"/>
      <c r="B15" s="45"/>
      <c r="C15" s="188"/>
      <c r="D15" s="188"/>
      <c r="E15" s="188"/>
      <c r="F15" s="188"/>
      <c r="G15" s="188"/>
      <c r="H15" s="277"/>
      <c r="I15" s="159"/>
    </row>
    <row r="16" spans="1:17" s="276" customFormat="1" ht="11.25" hidden="1" customHeight="1">
      <c r="A16" s="155"/>
      <c r="B16" s="45"/>
      <c r="C16" s="188"/>
      <c r="D16" s="188"/>
      <c r="E16" s="188"/>
      <c r="F16" s="188"/>
      <c r="G16" s="188"/>
      <c r="H16" s="277"/>
      <c r="I16" s="159"/>
    </row>
    <row r="17" spans="1:34" s="276" customFormat="1" ht="15" customHeight="1">
      <c r="A17" s="155"/>
      <c r="B17" s="569" t="s">
        <v>351</v>
      </c>
      <c r="C17" s="567"/>
      <c r="D17" s="567"/>
      <c r="E17" s="567"/>
      <c r="F17" s="567"/>
      <c r="G17" s="567"/>
      <c r="H17" s="573" t="s">
        <v>349</v>
      </c>
      <c r="I17" s="567"/>
      <c r="J17" s="567"/>
      <c r="K17" s="567"/>
      <c r="L17" s="567"/>
      <c r="M17" s="567"/>
      <c r="N17" s="567"/>
      <c r="O17" s="567"/>
      <c r="P17" s="567"/>
      <c r="Q17" s="567"/>
      <c r="R17" s="567"/>
      <c r="S17" s="567"/>
      <c r="T17" s="278"/>
      <c r="U17" s="278"/>
      <c r="V17" s="279"/>
      <c r="W17" s="279"/>
      <c r="X17" s="280"/>
      <c r="Y17" s="280"/>
      <c r="Z17" s="280"/>
      <c r="AA17" s="235"/>
      <c r="AB17" s="235"/>
      <c r="AC17" s="235"/>
      <c r="AD17" s="235"/>
      <c r="AE17" s="235"/>
      <c r="AF17" s="235"/>
      <c r="AG17" s="235"/>
      <c r="AH17" s="281"/>
    </row>
    <row r="18" spans="1:34" s="276" customFormat="1" ht="15" customHeight="1">
      <c r="A18" s="233"/>
      <c r="B18" s="568" t="s">
        <v>352</v>
      </c>
      <c r="C18" s="570"/>
      <c r="D18" s="570"/>
      <c r="E18" s="570"/>
      <c r="F18" s="570"/>
      <c r="G18" s="570"/>
      <c r="H18" s="574" t="s">
        <v>354</v>
      </c>
      <c r="I18" s="567"/>
      <c r="J18" s="570"/>
      <c r="K18" s="570"/>
      <c r="L18" s="570"/>
      <c r="M18" s="570"/>
      <c r="N18" s="570"/>
      <c r="O18" s="567"/>
      <c r="P18" s="567"/>
      <c r="Q18" s="566">
        <v>47083.687533390002</v>
      </c>
      <c r="R18" s="566">
        <v>52419.748897183577</v>
      </c>
      <c r="S18" s="566">
        <v>58517.465753424665</v>
      </c>
    </row>
    <row r="19" spans="1:34" s="276" customFormat="1" ht="27.75" customHeight="1">
      <c r="A19" s="155"/>
      <c r="B19" s="571" t="s">
        <v>353</v>
      </c>
      <c r="C19" s="572"/>
      <c r="D19" s="572"/>
      <c r="E19" s="572"/>
      <c r="F19" s="572"/>
      <c r="G19" s="572"/>
      <c r="H19" s="575" t="s">
        <v>350</v>
      </c>
      <c r="I19" s="572"/>
      <c r="J19" s="572"/>
      <c r="K19" s="572"/>
      <c r="L19" s="572"/>
      <c r="M19" s="572"/>
      <c r="N19" s="572"/>
      <c r="O19" s="572"/>
      <c r="P19" s="572"/>
      <c r="Q19" s="572"/>
      <c r="R19" s="572"/>
      <c r="S19" s="572"/>
    </row>
    <row r="20" spans="1:34" ht="20.100000000000001" customHeight="1" collapsed="1">
      <c r="A20" s="155"/>
      <c r="B20" s="156" t="s">
        <v>148</v>
      </c>
      <c r="C20" s="157"/>
      <c r="D20" s="157"/>
      <c r="E20" s="157"/>
      <c r="F20" s="157"/>
      <c r="G20" s="157"/>
      <c r="H20" s="260"/>
    </row>
    <row r="21" spans="1:34" ht="20.100000000000001" customHeight="1">
      <c r="A21" s="155"/>
      <c r="B21" s="160" t="s">
        <v>149</v>
      </c>
      <c r="C21" s="157"/>
      <c r="D21" s="157"/>
      <c r="E21" s="157"/>
      <c r="F21" s="157"/>
      <c r="G21" s="157"/>
      <c r="H21" s="260"/>
      <c r="I21" s="194"/>
    </row>
    <row r="22" spans="1:34" ht="20.100000000000001" customHeight="1">
      <c r="A22" s="155"/>
      <c r="B22" s="161" t="s">
        <v>145</v>
      </c>
      <c r="C22" s="157"/>
      <c r="D22" s="157"/>
      <c r="E22" s="157"/>
      <c r="F22" s="157"/>
      <c r="G22" s="157"/>
      <c r="H22" s="261" t="s">
        <v>146</v>
      </c>
    </row>
    <row r="23" spans="1:34" s="262" customFormat="1" ht="20.100000000000001" customHeight="1">
      <c r="A23" s="163"/>
      <c r="B23" s="164" t="s">
        <v>2</v>
      </c>
      <c r="C23" s="165"/>
      <c r="D23" s="165"/>
      <c r="E23" s="165"/>
      <c r="F23" s="165"/>
      <c r="G23" s="165"/>
      <c r="H23" s="220" t="s">
        <v>3</v>
      </c>
      <c r="I23" s="167"/>
    </row>
    <row r="24" spans="1:34" s="159" customFormat="1" ht="21.75" customHeight="1">
      <c r="A24" s="155"/>
      <c r="B24" s="247"/>
      <c r="C24" s="577">
        <v>2009</v>
      </c>
      <c r="D24" s="578">
        <v>2010</v>
      </c>
      <c r="E24" s="578">
        <v>2011</v>
      </c>
      <c r="F24" s="578">
        <v>2012</v>
      </c>
      <c r="G24" s="582">
        <v>2013</v>
      </c>
      <c r="H24" s="223"/>
    </row>
    <row r="25" spans="1:34" s="159" customFormat="1" ht="21.95" customHeight="1">
      <c r="A25" s="155"/>
      <c r="B25" s="195" t="s">
        <v>24</v>
      </c>
      <c r="C25" s="580"/>
      <c r="D25" s="580"/>
      <c r="E25" s="580"/>
      <c r="F25" s="580"/>
      <c r="G25" s="580"/>
      <c r="H25" s="196" t="s">
        <v>25</v>
      </c>
      <c r="J25" s="170"/>
      <c r="K25" s="170"/>
      <c r="L25" s="170"/>
    </row>
    <row r="26" spans="1:34" s="159" customFormat="1" ht="33.75" customHeight="1">
      <c r="A26" s="155" t="s">
        <v>26</v>
      </c>
      <c r="B26" s="197" t="s">
        <v>27</v>
      </c>
      <c r="C26" s="579">
        <v>170.20763388637178</v>
      </c>
      <c r="D26" s="579">
        <v>266.52486807595051</v>
      </c>
      <c r="E26" s="579">
        <v>295.78194864118092</v>
      </c>
      <c r="F26" s="579">
        <v>292.03561515416925</v>
      </c>
      <c r="G26" s="579">
        <v>294.17637714674709</v>
      </c>
      <c r="H26" s="198" t="s">
        <v>28</v>
      </c>
      <c r="J26" s="170"/>
      <c r="K26" s="170"/>
      <c r="L26" s="170"/>
    </row>
    <row r="27" spans="1:34" s="159" customFormat="1" ht="29.25" customHeight="1">
      <c r="A27" s="155" t="s">
        <v>29</v>
      </c>
      <c r="B27" s="197" t="s">
        <v>30</v>
      </c>
      <c r="C27" s="579">
        <v>20428.560252941752</v>
      </c>
      <c r="D27" s="579">
        <v>32974.692162175787</v>
      </c>
      <c r="E27" s="579">
        <v>38253.811235872774</v>
      </c>
      <c r="F27" s="579">
        <v>42050.63102654236</v>
      </c>
      <c r="G27" s="579">
        <v>41769.299221351081</v>
      </c>
      <c r="H27" s="198" t="s">
        <v>31</v>
      </c>
      <c r="J27" s="170"/>
      <c r="K27" s="170"/>
      <c r="L27" s="170"/>
    </row>
    <row r="28" spans="1:34" s="159" customFormat="1" ht="24.95" customHeight="1">
      <c r="A28" s="155" t="s">
        <v>32</v>
      </c>
      <c r="B28" s="197" t="s">
        <v>33</v>
      </c>
      <c r="C28" s="579">
        <v>4241.6995338831121</v>
      </c>
      <c r="D28" s="579">
        <v>3527.6189701029753</v>
      </c>
      <c r="E28" s="579">
        <v>4147.7263606196966</v>
      </c>
      <c r="F28" s="579">
        <v>4958.004774810428</v>
      </c>
      <c r="G28" s="579">
        <v>5647.5085332532271</v>
      </c>
      <c r="H28" s="198" t="s">
        <v>34</v>
      </c>
      <c r="J28" s="170"/>
      <c r="K28" s="170"/>
      <c r="L28" s="170"/>
    </row>
    <row r="29" spans="1:34" s="159" customFormat="1" ht="24.95" customHeight="1">
      <c r="A29" s="155" t="s">
        <v>35</v>
      </c>
      <c r="B29" s="197" t="s">
        <v>36</v>
      </c>
      <c r="C29" s="579">
        <v>1127.7649206297467</v>
      </c>
      <c r="D29" s="579">
        <v>1181.5222230702946</v>
      </c>
      <c r="E29" s="579">
        <v>1314.96305394098</v>
      </c>
      <c r="F29" s="579">
        <v>1246.1018765130557</v>
      </c>
      <c r="G29" s="579">
        <v>1303.5456566472294</v>
      </c>
      <c r="H29" s="198" t="s">
        <v>37</v>
      </c>
      <c r="J29" s="170"/>
      <c r="K29" s="170"/>
      <c r="L29" s="170"/>
    </row>
    <row r="30" spans="1:34" s="159" customFormat="1" ht="19.5" customHeight="1">
      <c r="A30" s="155" t="s">
        <v>38</v>
      </c>
      <c r="B30" s="199" t="s">
        <v>39</v>
      </c>
      <c r="C30" s="579">
        <v>1272.8380977215686</v>
      </c>
      <c r="D30" s="579">
        <v>1302.8320693163764</v>
      </c>
      <c r="E30" s="579">
        <v>1328.6996100600213</v>
      </c>
      <c r="F30" s="579">
        <v>1374.3691992350152</v>
      </c>
      <c r="G30" s="579">
        <v>1401.6639146403834</v>
      </c>
      <c r="H30" s="200" t="s">
        <v>40</v>
      </c>
      <c r="J30" s="170"/>
      <c r="K30" s="170"/>
      <c r="L30" s="170"/>
    </row>
    <row r="31" spans="1:34" s="159" customFormat="1" ht="30" customHeight="1">
      <c r="A31" s="155" t="s">
        <v>41</v>
      </c>
      <c r="B31" s="197" t="s">
        <v>42</v>
      </c>
      <c r="C31" s="579">
        <v>3316.4183969490527</v>
      </c>
      <c r="D31" s="579">
        <v>2873.2593877049922</v>
      </c>
      <c r="E31" s="579">
        <v>2891.4558646418941</v>
      </c>
      <c r="F31" s="579">
        <v>2899.4837221140574</v>
      </c>
      <c r="G31" s="579">
        <v>3185.8106386213522</v>
      </c>
      <c r="H31" s="198" t="s">
        <v>43</v>
      </c>
      <c r="J31" s="170"/>
      <c r="K31" s="170"/>
      <c r="L31" s="170"/>
    </row>
    <row r="32" spans="1:34" s="159" customFormat="1" ht="30" customHeight="1">
      <c r="A32" s="155" t="s">
        <v>44</v>
      </c>
      <c r="B32" s="197" t="s">
        <v>45</v>
      </c>
      <c r="C32" s="579">
        <v>10140.812933928746</v>
      </c>
      <c r="D32" s="579">
        <v>4249.9477457653074</v>
      </c>
      <c r="E32" s="579">
        <v>4032.6604035186342</v>
      </c>
      <c r="F32" s="579">
        <v>4346.9956227621506</v>
      </c>
      <c r="G32" s="579">
        <v>4706.286843849809</v>
      </c>
      <c r="H32" s="200" t="s">
        <v>46</v>
      </c>
      <c r="J32" s="170"/>
      <c r="K32" s="170"/>
      <c r="L32" s="170"/>
    </row>
    <row r="33" spans="1:29" s="159" customFormat="1" ht="30" customHeight="1">
      <c r="A33" s="155" t="s">
        <v>47</v>
      </c>
      <c r="B33" s="197" t="s">
        <v>48</v>
      </c>
      <c r="C33" s="579">
        <v>8319.0456012255945</v>
      </c>
      <c r="D33" s="579">
        <v>5516.2084643751441</v>
      </c>
      <c r="E33" s="579">
        <v>5122.1298609080732</v>
      </c>
      <c r="F33" s="579">
        <v>5122.1298609080677</v>
      </c>
      <c r="G33" s="579">
        <v>5374.5613791995447</v>
      </c>
      <c r="H33" s="198" t="s">
        <v>49</v>
      </c>
      <c r="J33" s="170"/>
      <c r="K33" s="170"/>
      <c r="L33" s="170"/>
    </row>
    <row r="34" spans="1:29" s="159" customFormat="1" ht="28.5" customHeight="1">
      <c r="A34" s="155" t="s">
        <v>50</v>
      </c>
      <c r="B34" s="197" t="s">
        <v>96</v>
      </c>
      <c r="C34" s="579">
        <v>3688.8425307213406</v>
      </c>
      <c r="D34" s="579">
        <v>4990.829792029981</v>
      </c>
      <c r="E34" s="579">
        <v>5175.827307555237</v>
      </c>
      <c r="F34" s="579">
        <v>5211.685070930911</v>
      </c>
      <c r="G34" s="579">
        <v>5270.7344225595161</v>
      </c>
      <c r="H34" s="198" t="s">
        <v>52</v>
      </c>
      <c r="J34" s="170"/>
      <c r="K34" s="170"/>
      <c r="L34" s="170"/>
    </row>
    <row r="35" spans="1:29" s="159" customFormat="1" ht="33" customHeight="1">
      <c r="A35" s="155" t="s">
        <v>53</v>
      </c>
      <c r="B35" s="197" t="s">
        <v>54</v>
      </c>
      <c r="C35" s="579">
        <v>808.53026500211877</v>
      </c>
      <c r="D35" s="579">
        <v>694.14207609338916</v>
      </c>
      <c r="E35" s="579">
        <v>848.09854272628104</v>
      </c>
      <c r="F35" s="579">
        <v>867.90059115762585</v>
      </c>
      <c r="G35" s="579">
        <v>883.42111560381534</v>
      </c>
      <c r="H35" s="202" t="s">
        <v>55</v>
      </c>
      <c r="J35" s="170"/>
      <c r="K35" s="170"/>
      <c r="L35" s="170"/>
    </row>
    <row r="36" spans="1:29" s="159" customFormat="1" ht="21.95" customHeight="1">
      <c r="A36" s="233" t="s">
        <v>56</v>
      </c>
      <c r="B36" s="203" t="s">
        <v>57</v>
      </c>
      <c r="C36" s="581">
        <v>53514.720166889412</v>
      </c>
      <c r="D36" s="581">
        <v>57577.577758710206</v>
      </c>
      <c r="E36" s="581">
        <v>63411.154188484776</v>
      </c>
      <c r="F36" s="581">
        <v>68369.337360127844</v>
      </c>
      <c r="G36" s="581">
        <v>69837.0081028727</v>
      </c>
      <c r="H36" s="204" t="s">
        <v>58</v>
      </c>
      <c r="J36" s="170"/>
      <c r="K36" s="274"/>
      <c r="L36" s="274"/>
      <c r="M36" s="274"/>
      <c r="N36" s="274"/>
      <c r="O36" s="274"/>
    </row>
    <row r="37" spans="1:29" s="159" customFormat="1" ht="35.25" customHeight="1">
      <c r="A37" s="155" t="s">
        <v>59</v>
      </c>
      <c r="B37" s="71" t="s">
        <v>282</v>
      </c>
      <c r="C37" s="579">
        <v>9593.9567782522245</v>
      </c>
      <c r="D37" s="579">
        <v>8763.922803948557</v>
      </c>
      <c r="E37" s="579">
        <v>9428.0942121458193</v>
      </c>
      <c r="F37" s="579">
        <v>9658.9397136787939</v>
      </c>
      <c r="G37" s="579">
        <v>9846.6131816947891</v>
      </c>
      <c r="H37" s="205" t="s">
        <v>183</v>
      </c>
      <c r="J37" s="170"/>
      <c r="K37" s="170"/>
    </row>
    <row r="38" spans="1:29" s="159" customFormat="1" ht="35.25" customHeight="1">
      <c r="A38" s="155" t="s">
        <v>62</v>
      </c>
      <c r="B38" s="125" t="s">
        <v>63</v>
      </c>
      <c r="C38" s="579">
        <v>74.445060138857187</v>
      </c>
      <c r="D38" s="579">
        <v>49.237525829292068</v>
      </c>
      <c r="E38" s="579">
        <v>54.767827643451476</v>
      </c>
      <c r="F38" s="579">
        <v>56.551795970599656</v>
      </c>
      <c r="G38" s="579">
        <v>54.767827643451398</v>
      </c>
      <c r="H38" s="205" t="s">
        <v>64</v>
      </c>
      <c r="J38" s="170"/>
      <c r="K38" s="170"/>
      <c r="L38" s="170"/>
    </row>
    <row r="39" spans="1:29" s="159" customFormat="1" ht="29.25" customHeight="1">
      <c r="A39" s="155" t="s">
        <v>65</v>
      </c>
      <c r="B39" s="125" t="s">
        <v>151</v>
      </c>
      <c r="C39" s="579">
        <v>896.13742299292664</v>
      </c>
      <c r="D39" s="579">
        <v>621.89135884388452</v>
      </c>
      <c r="E39" s="579">
        <v>633.48715297034585</v>
      </c>
      <c r="F39" s="579">
        <v>714.83610868830556</v>
      </c>
      <c r="G39" s="579">
        <v>753.54822138742247</v>
      </c>
      <c r="H39" s="205" t="s">
        <v>67</v>
      </c>
      <c r="J39" s="170"/>
      <c r="K39" s="170"/>
      <c r="L39" s="170"/>
    </row>
    <row r="40" spans="1:29" s="159" customFormat="1" ht="33" customHeight="1">
      <c r="A40" s="155" t="s">
        <v>68</v>
      </c>
      <c r="B40" s="197" t="s">
        <v>69</v>
      </c>
      <c r="C40" s="579">
        <v>4128.8536132207701</v>
      </c>
      <c r="D40" s="579">
        <v>3148.16890691854</v>
      </c>
      <c r="E40" s="579">
        <v>3049.51545842723</v>
      </c>
      <c r="F40" s="579">
        <v>3006.3434249102384</v>
      </c>
      <c r="G40" s="579">
        <v>3022.2207430218573</v>
      </c>
      <c r="H40" s="198" t="s">
        <v>70</v>
      </c>
      <c r="J40" s="170"/>
      <c r="K40" s="170"/>
      <c r="L40" s="170"/>
      <c r="N40" s="282"/>
    </row>
    <row r="41" spans="1:29" s="159" customFormat="1" ht="31.5">
      <c r="A41" s="233"/>
      <c r="B41" s="283" t="s">
        <v>152</v>
      </c>
      <c r="C41" s="576">
        <v>59950.405815052654</v>
      </c>
      <c r="D41" s="576">
        <v>63864.460540413398</v>
      </c>
      <c r="E41" s="576">
        <v>70477.987922817163</v>
      </c>
      <c r="F41" s="576">
        <v>75793.321553555303</v>
      </c>
      <c r="G41" s="576">
        <v>77469.716590576514</v>
      </c>
      <c r="H41" s="204" t="s">
        <v>153</v>
      </c>
      <c r="J41" s="170"/>
      <c r="K41" s="274"/>
      <c r="L41" s="170"/>
    </row>
    <row r="42" spans="1:29" s="159" customFormat="1" ht="35.25" customHeight="1">
      <c r="A42" s="155" t="s">
        <v>73</v>
      </c>
      <c r="B42" s="125" t="s">
        <v>281</v>
      </c>
      <c r="C42" s="576">
        <v>494.14909221291435</v>
      </c>
      <c r="D42" s="576">
        <v>-4852.3938498432763</v>
      </c>
      <c r="E42" s="576">
        <v>-5783.982110280077</v>
      </c>
      <c r="F42" s="576">
        <v>-6812.4398508810391</v>
      </c>
      <c r="G42" s="576">
        <v>-7468.5834016061663</v>
      </c>
      <c r="H42" s="198" t="s">
        <v>280</v>
      </c>
      <c r="J42" s="170"/>
      <c r="K42" s="170"/>
      <c r="L42" s="170"/>
    </row>
    <row r="43" spans="1:29" s="159" customFormat="1" ht="24.95" customHeight="1">
      <c r="A43" s="233" t="s">
        <v>76</v>
      </c>
      <c r="B43" s="231" t="s">
        <v>154</v>
      </c>
      <c r="C43" s="576">
        <v>60444.55490726557</v>
      </c>
      <c r="D43" s="576">
        <v>59012.066690570122</v>
      </c>
      <c r="E43" s="576">
        <v>64694.005812537085</v>
      </c>
      <c r="F43" s="576">
        <v>68980.881702674262</v>
      </c>
      <c r="G43" s="576">
        <v>70001.133188970343</v>
      </c>
      <c r="H43" s="204" t="s">
        <v>19</v>
      </c>
      <c r="J43" s="170"/>
      <c r="K43" s="274"/>
      <c r="L43" s="170"/>
    </row>
    <row r="44" spans="1:29" s="276" customFormat="1" ht="13.5" customHeight="1">
      <c r="A44" s="155"/>
      <c r="B44" s="587" t="s">
        <v>278</v>
      </c>
      <c r="C44" s="589"/>
      <c r="D44" s="589"/>
      <c r="E44" s="589"/>
      <c r="F44" s="589"/>
      <c r="G44" s="589"/>
      <c r="H44" s="594" t="s">
        <v>279</v>
      </c>
      <c r="I44" s="590"/>
      <c r="J44" s="589"/>
      <c r="K44" s="591"/>
      <c r="L44" s="591"/>
      <c r="M44" s="592"/>
      <c r="N44" s="592"/>
      <c r="O44" s="592"/>
      <c r="P44" s="592"/>
      <c r="Q44" s="592"/>
      <c r="R44" s="592"/>
      <c r="S44" s="592"/>
      <c r="T44" s="188"/>
      <c r="U44" s="188"/>
      <c r="V44" s="188"/>
      <c r="W44" s="188"/>
      <c r="X44" s="188"/>
      <c r="Y44" s="188"/>
      <c r="Z44" s="188"/>
      <c r="AA44" s="188"/>
      <c r="AB44" s="188"/>
      <c r="AC44" s="50" t="s">
        <v>155</v>
      </c>
    </row>
    <row r="45" spans="1:29" s="276" customFormat="1" ht="12" customHeight="1">
      <c r="A45" s="155"/>
      <c r="B45" s="586" t="s">
        <v>352</v>
      </c>
      <c r="C45" s="588"/>
      <c r="D45" s="588"/>
      <c r="E45" s="588"/>
      <c r="F45" s="588"/>
      <c r="G45" s="588"/>
      <c r="H45" s="595" t="s">
        <v>354</v>
      </c>
      <c r="I45" s="585"/>
      <c r="J45" s="588"/>
      <c r="K45" s="588"/>
      <c r="L45" s="588"/>
      <c r="M45" s="588"/>
      <c r="N45" s="588"/>
      <c r="O45" s="585"/>
      <c r="P45" s="585"/>
      <c r="Q45" s="584">
        <v>0</v>
      </c>
      <c r="R45" s="584">
        <v>0</v>
      </c>
      <c r="S45" s="584">
        <v>0</v>
      </c>
    </row>
    <row r="46" spans="1:29" s="276" customFormat="1">
      <c r="A46" s="233"/>
      <c r="B46" s="583" t="s">
        <v>353</v>
      </c>
      <c r="C46" s="593"/>
      <c r="D46" s="593"/>
      <c r="E46" s="593"/>
      <c r="F46" s="593"/>
      <c r="G46" s="593"/>
      <c r="H46" s="596" t="s">
        <v>350</v>
      </c>
      <c r="I46" s="593"/>
      <c r="J46" s="593"/>
      <c r="K46" s="593"/>
      <c r="L46" s="593"/>
      <c r="M46" s="593"/>
      <c r="N46" s="593"/>
      <c r="O46" s="593"/>
      <c r="P46" s="593"/>
      <c r="Q46" s="593"/>
      <c r="R46" s="593"/>
      <c r="S46" s="593"/>
    </row>
    <row r="47" spans="1:29" s="276" customFormat="1" ht="9.9499999999999993" customHeight="1">
      <c r="A47" s="155"/>
      <c r="B47" s="77"/>
      <c r="C47" s="286"/>
      <c r="D47" s="286"/>
      <c r="E47" s="286"/>
      <c r="F47" s="286"/>
      <c r="G47" s="286"/>
      <c r="H47" s="78"/>
      <c r="I47" s="159"/>
    </row>
    <row r="48" spans="1:29" s="276" customFormat="1" ht="9.9499999999999993" customHeight="1">
      <c r="A48" s="155"/>
      <c r="B48" s="77"/>
      <c r="C48" s="188"/>
      <c r="D48" s="188"/>
      <c r="E48" s="188"/>
      <c r="F48" s="188"/>
      <c r="G48" s="188"/>
      <c r="H48" s="78"/>
      <c r="I48" s="159"/>
    </row>
    <row r="49" spans="1:9" s="276" customFormat="1" ht="9.9499999999999993" customHeight="1">
      <c r="A49" s="155"/>
      <c r="B49" s="77"/>
      <c r="C49" s="177"/>
      <c r="D49" s="177"/>
      <c r="E49" s="177"/>
      <c r="F49" s="177"/>
      <c r="G49" s="177"/>
      <c r="H49" s="284"/>
      <c r="I49" s="159"/>
    </row>
    <row r="50" spans="1:9" ht="9.9499999999999993" customHeight="1" collapsed="1">
      <c r="B50" s="287"/>
      <c r="C50" s="170"/>
      <c r="D50" s="170"/>
      <c r="E50" s="170"/>
      <c r="F50" s="170"/>
      <c r="G50" s="170"/>
      <c r="H50" s="78"/>
    </row>
    <row r="53" spans="1:9">
      <c r="H53" s="288"/>
      <c r="I53" s="170"/>
    </row>
    <row r="58" spans="1:9" ht="18.75">
      <c r="B58" s="258"/>
      <c r="C58" s="259"/>
      <c r="D58" s="259"/>
      <c r="E58" s="259"/>
      <c r="F58" s="259"/>
      <c r="G58" s="259"/>
    </row>
    <row r="59" spans="1:9" ht="18.75">
      <c r="B59" s="258"/>
    </row>
  </sheetData>
  <dataConsolidate/>
  <hyperlinks>
    <hyperlink ref="B1" location="'List of Tables'!A1" display="LIST OF TABLES"/>
  </hyperlinks>
  <printOptions horizontalCentered="1" verticalCentered="1"/>
  <pageMargins left="0.78740157480314998" right="0.78740157480314998" top="0.98425196850393704" bottom="0.877952756" header="0.511811023622047" footer="0.89"/>
  <pageSetup paperSize="9" scale="65" firstPageNumber="55" fitToHeight="0" orientation="portrait" horizontalDpi="4294967292" verticalDpi="4294967292" r:id="rId1"/>
  <headerFooter alignWithMargins="0"/>
  <rowBreaks count="1" manualBreakCount="1">
    <brk id="46" min="1" max="20" man="1"/>
  </rowBreaks>
</worksheet>
</file>

<file path=xl/worksheets/sheet8.xml><?xml version="1.0" encoding="utf-8"?>
<worksheet xmlns="http://schemas.openxmlformats.org/spreadsheetml/2006/main" xmlns:r="http://schemas.openxmlformats.org/officeDocument/2006/relationships">
  <dimension ref="A1:K60"/>
  <sheetViews>
    <sheetView view="pageBreakPreview" zoomScale="90" zoomScaleSheetLayoutView="90" workbookViewId="0">
      <pane ySplit="1" topLeftCell="A14" activePane="bottomLeft" state="frozen"/>
      <selection pane="bottomLeft" activeCell="J40" sqref="J40"/>
    </sheetView>
  </sheetViews>
  <sheetFormatPr defaultRowHeight="15.75"/>
  <cols>
    <col min="1" max="1" width="31.7109375" style="130" customWidth="1"/>
    <col min="2" max="6" width="11.42578125" style="86" customWidth="1"/>
    <col min="7" max="7" width="31.7109375" style="322" customWidth="1"/>
    <col min="8" max="16384" width="9.140625" style="86"/>
  </cols>
  <sheetData>
    <row r="1" spans="1:9" s="6" customFormat="1" ht="19.5" customHeight="1">
      <c r="A1" s="441" t="s">
        <v>259</v>
      </c>
      <c r="H1" s="48"/>
    </row>
    <row r="2" spans="1:9" ht="18.75">
      <c r="A2" s="83" t="s">
        <v>163</v>
      </c>
      <c r="B2" s="84"/>
      <c r="C2" s="84"/>
      <c r="D2" s="84"/>
      <c r="E2" s="84"/>
      <c r="F2" s="84"/>
      <c r="G2" s="290"/>
    </row>
    <row r="3" spans="1:9" ht="18.75">
      <c r="A3" s="87" t="s">
        <v>156</v>
      </c>
      <c r="B3" s="84"/>
      <c r="C3" s="84"/>
      <c r="D3" s="84"/>
      <c r="E3" s="84"/>
      <c r="F3" s="84"/>
      <c r="G3" s="290"/>
    </row>
    <row r="4" spans="1:9" ht="18.75">
      <c r="A4" s="88" t="s">
        <v>164</v>
      </c>
      <c r="B4" s="84"/>
      <c r="C4" s="84"/>
      <c r="D4" s="84"/>
      <c r="E4" s="84"/>
      <c r="F4" s="84"/>
      <c r="G4" s="291" t="s">
        <v>165</v>
      </c>
    </row>
    <row r="5" spans="1:9" s="93" customFormat="1" ht="18.75">
      <c r="A5" s="135" t="s">
        <v>2</v>
      </c>
      <c r="B5" s="91"/>
      <c r="C5" s="91"/>
      <c r="D5" s="91"/>
      <c r="E5" s="91"/>
      <c r="F5" s="91"/>
      <c r="G5" s="292" t="s">
        <v>3</v>
      </c>
    </row>
    <row r="6" spans="1:9" ht="21.75" customHeight="1">
      <c r="A6" s="293"/>
      <c r="B6" s="597">
        <v>2009</v>
      </c>
      <c r="C6" s="597">
        <v>2010</v>
      </c>
      <c r="D6" s="597">
        <v>2011</v>
      </c>
      <c r="E6" s="597">
        <v>2012</v>
      </c>
      <c r="F6" s="597">
        <v>2013</v>
      </c>
      <c r="G6" s="294"/>
    </row>
    <row r="7" spans="1:9" ht="30" customHeight="1">
      <c r="A7" s="295" t="s">
        <v>4</v>
      </c>
      <c r="B7" s="598">
        <v>2856.2464672758988</v>
      </c>
      <c r="C7" s="598">
        <v>2823.0518740998909</v>
      </c>
      <c r="D7" s="598">
        <v>3015.6641835759774</v>
      </c>
      <c r="E7" s="598">
        <v>3670.9068979050389</v>
      </c>
      <c r="F7" s="598">
        <v>3875.1822734539555</v>
      </c>
      <c r="G7" s="296" t="s">
        <v>5</v>
      </c>
    </row>
    <row r="8" spans="1:9" ht="30" customHeight="1">
      <c r="A8" s="295" t="s">
        <v>6</v>
      </c>
      <c r="B8" s="598">
        <v>19332.981064566316</v>
      </c>
      <c r="C8" s="598">
        <v>21618.354158866787</v>
      </c>
      <c r="D8" s="598">
        <v>22147.376989826658</v>
      </c>
      <c r="E8" s="598">
        <v>24943.092981941532</v>
      </c>
      <c r="F8" s="598">
        <v>27481.162681481128</v>
      </c>
      <c r="G8" s="297" t="s">
        <v>7</v>
      </c>
    </row>
    <row r="9" spans="1:9" ht="30" customHeight="1">
      <c r="A9" s="295" t="s">
        <v>80</v>
      </c>
      <c r="B9" s="598">
        <v>-298.46350334563039</v>
      </c>
      <c r="C9" s="598">
        <v>-20.66339901496448</v>
      </c>
      <c r="D9" s="598">
        <v>304.91682865161948</v>
      </c>
      <c r="E9" s="598">
        <v>-29.819989642037655</v>
      </c>
      <c r="F9" s="598">
        <v>200.48464509199076</v>
      </c>
      <c r="G9" s="296" t="s">
        <v>157</v>
      </c>
    </row>
    <row r="10" spans="1:9" ht="30" customHeight="1">
      <c r="A10" s="295" t="s">
        <v>81</v>
      </c>
      <c r="B10" s="598">
        <v>6876.4274601583047</v>
      </c>
      <c r="C10" s="598">
        <v>6689.118246989111</v>
      </c>
      <c r="D10" s="598">
        <v>6081.2264146145681</v>
      </c>
      <c r="E10" s="598">
        <v>6947.2227894731514</v>
      </c>
      <c r="F10" s="598">
        <v>8139.9229336599865</v>
      </c>
      <c r="G10" s="296" t="s">
        <v>158</v>
      </c>
    </row>
    <row r="11" spans="1:9" ht="30" customHeight="1">
      <c r="A11" s="298" t="s">
        <v>12</v>
      </c>
      <c r="B11" s="598">
        <v>8322.6201771711076</v>
      </c>
      <c r="C11" s="598">
        <v>8763.2855969588582</v>
      </c>
      <c r="D11" s="598">
        <v>8906.6340042177508</v>
      </c>
      <c r="E11" s="598">
        <v>9716.494232051793</v>
      </c>
      <c r="F11" s="598">
        <v>9829.3841546878266</v>
      </c>
      <c r="G11" s="297" t="s">
        <v>13</v>
      </c>
    </row>
    <row r="12" spans="1:9" ht="30" customHeight="1">
      <c r="A12" s="295" t="s">
        <v>14</v>
      </c>
      <c r="B12" s="598">
        <v>15678.624005397678</v>
      </c>
      <c r="C12" s="598">
        <v>14323.537666293212</v>
      </c>
      <c r="D12" s="598">
        <v>14610.706569933476</v>
      </c>
      <c r="E12" s="598">
        <v>17777.274298690834</v>
      </c>
      <c r="F12" s="598">
        <v>19195.211470337264</v>
      </c>
      <c r="G12" s="299" t="s">
        <v>15</v>
      </c>
      <c r="H12" s="103"/>
      <c r="I12" s="103"/>
    </row>
    <row r="13" spans="1:9" ht="30" customHeight="1">
      <c r="A13" s="300" t="s">
        <v>18</v>
      </c>
      <c r="B13" s="599">
        <v>26279.383424601267</v>
      </c>
      <c r="C13" s="599">
        <v>28391.675449757622</v>
      </c>
      <c r="D13" s="599">
        <v>28651.974142112696</v>
      </c>
      <c r="E13" s="599">
        <v>29443.654722439343</v>
      </c>
      <c r="F13" s="599">
        <v>30330.925218037624</v>
      </c>
      <c r="G13" s="301" t="s">
        <v>19</v>
      </c>
    </row>
    <row r="14" spans="1:9" ht="16.5" customHeight="1">
      <c r="A14" s="324"/>
      <c r="B14" s="143"/>
      <c r="D14" s="719"/>
      <c r="E14" s="719"/>
      <c r="F14" s="719"/>
      <c r="G14" s="720"/>
    </row>
    <row r="15" spans="1:9" ht="11.25" customHeight="1">
      <c r="A15" s="303"/>
      <c r="B15" s="110"/>
      <c r="C15" s="110"/>
      <c r="D15" s="110"/>
      <c r="E15" s="110"/>
      <c r="F15" s="110"/>
      <c r="G15" s="304"/>
    </row>
    <row r="16" spans="1:9" ht="9.75" customHeight="1">
      <c r="A16" s="86"/>
      <c r="B16" s="143"/>
      <c r="C16" s="143"/>
      <c r="D16" s="143"/>
      <c r="E16" s="143"/>
      <c r="F16" s="143"/>
      <c r="G16" s="305"/>
    </row>
    <row r="17" spans="1:8" s="114" customFormat="1" ht="9" customHeight="1">
      <c r="A17" s="242"/>
      <c r="B17" s="113"/>
      <c r="C17" s="113"/>
      <c r="D17" s="113"/>
      <c r="E17" s="113"/>
      <c r="F17" s="113"/>
      <c r="G17" s="306"/>
    </row>
    <row r="18" spans="1:8" ht="18.75">
      <c r="A18" s="307" t="s">
        <v>166</v>
      </c>
      <c r="B18" s="84"/>
      <c r="C18" s="84"/>
      <c r="D18" s="84"/>
      <c r="E18" s="84"/>
      <c r="F18" s="84"/>
      <c r="G18" s="290"/>
    </row>
    <row r="19" spans="1:8" ht="18.75">
      <c r="A19" s="327" t="s">
        <v>159</v>
      </c>
      <c r="B19" s="84"/>
      <c r="C19" s="84"/>
      <c r="D19" s="84"/>
      <c r="E19" s="84"/>
      <c r="F19" s="84"/>
      <c r="G19" s="290"/>
      <c r="H19" s="116"/>
    </row>
    <row r="20" spans="1:8" ht="18.75">
      <c r="A20" s="88" t="s">
        <v>164</v>
      </c>
      <c r="B20" s="84"/>
      <c r="C20" s="84"/>
      <c r="D20" s="84"/>
      <c r="E20" s="84"/>
      <c r="F20" s="84"/>
      <c r="G20" s="291" t="s">
        <v>165</v>
      </c>
    </row>
    <row r="21" spans="1:8" s="93" customFormat="1" ht="18.75">
      <c r="A21" s="90" t="s">
        <v>2</v>
      </c>
      <c r="B21" s="91"/>
      <c r="C21" s="91"/>
      <c r="D21" s="91"/>
      <c r="E21" s="91"/>
      <c r="F21" s="91"/>
      <c r="G21" s="308" t="s">
        <v>3</v>
      </c>
    </row>
    <row r="22" spans="1:8" s="309" customFormat="1" ht="18.75">
      <c r="A22" s="293"/>
      <c r="B22" s="600">
        <v>2009</v>
      </c>
      <c r="C22" s="600">
        <v>2010</v>
      </c>
      <c r="D22" s="600">
        <v>2011</v>
      </c>
      <c r="E22" s="600">
        <v>2012</v>
      </c>
      <c r="F22" s="600">
        <v>2013</v>
      </c>
      <c r="G22" s="294"/>
    </row>
    <row r="23" spans="1:8" ht="26.25" customHeight="1">
      <c r="A23" s="310" t="s">
        <v>24</v>
      </c>
      <c r="B23" s="601"/>
      <c r="C23" s="601"/>
      <c r="D23" s="601"/>
      <c r="E23" s="601"/>
      <c r="F23" s="601"/>
      <c r="G23" s="311" t="s">
        <v>25</v>
      </c>
    </row>
    <row r="24" spans="1:8" ht="31.5" customHeight="1">
      <c r="A24" s="312" t="s">
        <v>27</v>
      </c>
      <c r="B24" s="602">
        <v>1045.482237039588</v>
      </c>
      <c r="C24" s="602">
        <v>1092.261072581905</v>
      </c>
      <c r="D24" s="602">
        <v>1168.8597023538177</v>
      </c>
      <c r="E24" s="602">
        <v>1129.5572512568681</v>
      </c>
      <c r="F24" s="602">
        <v>1132.8253292806828</v>
      </c>
      <c r="G24" s="296" t="s">
        <v>160</v>
      </c>
    </row>
    <row r="25" spans="1:8" ht="27" customHeight="1">
      <c r="A25" s="312" t="s">
        <v>30</v>
      </c>
      <c r="B25" s="604">
        <v>116.92277192680807</v>
      </c>
      <c r="C25" s="604">
        <v>124.95932309560874</v>
      </c>
      <c r="D25" s="604">
        <v>132.68453783159285</v>
      </c>
      <c r="E25" s="604">
        <v>127.00411155870974</v>
      </c>
      <c r="F25" s="604">
        <v>139.62234886704738</v>
      </c>
      <c r="G25" s="296" t="s">
        <v>31</v>
      </c>
    </row>
    <row r="26" spans="1:8" ht="27" customHeight="1">
      <c r="A26" s="313" t="s">
        <v>33</v>
      </c>
      <c r="B26" s="605">
        <v>2027.6638530852824</v>
      </c>
      <c r="C26" s="605">
        <v>2160.9127877679425</v>
      </c>
      <c r="D26" s="605">
        <v>2190.3633024283222</v>
      </c>
      <c r="E26" s="605">
        <v>2215.8038665797512</v>
      </c>
      <c r="F26" s="605">
        <v>2303.0469279796334</v>
      </c>
      <c r="G26" s="297" t="s">
        <v>34</v>
      </c>
    </row>
    <row r="27" spans="1:8" ht="27" customHeight="1">
      <c r="A27" s="312" t="s">
        <v>36</v>
      </c>
      <c r="B27" s="605">
        <v>608.0225734956116</v>
      </c>
      <c r="C27" s="605">
        <v>615.16563084830955</v>
      </c>
      <c r="D27" s="605">
        <v>664.66523528954303</v>
      </c>
      <c r="E27" s="605">
        <v>693.16827744468083</v>
      </c>
      <c r="F27" s="605">
        <v>711.65754588975278</v>
      </c>
      <c r="G27" s="296" t="s">
        <v>37</v>
      </c>
    </row>
    <row r="28" spans="1:8" ht="27" customHeight="1">
      <c r="A28" s="313" t="s">
        <v>39</v>
      </c>
      <c r="B28" s="602">
        <v>996.13038691580778</v>
      </c>
      <c r="C28" s="602">
        <v>1094.6646577997765</v>
      </c>
      <c r="D28" s="602">
        <v>1130.0890453757295</v>
      </c>
      <c r="E28" s="602">
        <v>1137.2033808033007</v>
      </c>
      <c r="F28" s="602">
        <v>1222.2711643931009</v>
      </c>
      <c r="G28" s="297" t="s">
        <v>40</v>
      </c>
    </row>
    <row r="29" spans="1:8" ht="31.5" customHeight="1">
      <c r="A29" s="313" t="s">
        <v>42</v>
      </c>
      <c r="B29" s="602">
        <v>4633.6779019693722</v>
      </c>
      <c r="C29" s="602">
        <v>5205.519421454339</v>
      </c>
      <c r="D29" s="602">
        <v>5229.8564369731221</v>
      </c>
      <c r="E29" s="602">
        <v>5270.4663451344195</v>
      </c>
      <c r="F29" s="602">
        <v>5354.3453768622348</v>
      </c>
      <c r="G29" s="296" t="s">
        <v>43</v>
      </c>
    </row>
    <row r="30" spans="1:8" ht="31.5" customHeight="1">
      <c r="A30" s="312" t="s">
        <v>45</v>
      </c>
      <c r="B30" s="602">
        <v>1599.3589742987572</v>
      </c>
      <c r="C30" s="602">
        <v>1737.7185621827186</v>
      </c>
      <c r="D30" s="602">
        <v>1686.1604896979059</v>
      </c>
      <c r="E30" s="602">
        <v>1747.9514607216104</v>
      </c>
      <c r="F30" s="602">
        <v>1924.4190420805701</v>
      </c>
      <c r="G30" s="297" t="s">
        <v>161</v>
      </c>
    </row>
    <row r="31" spans="1:8" ht="31.5" customHeight="1">
      <c r="A31" s="312" t="s">
        <v>48</v>
      </c>
      <c r="B31" s="602">
        <v>1845.837778119434</v>
      </c>
      <c r="C31" s="602">
        <v>2064.9335991609441</v>
      </c>
      <c r="D31" s="602">
        <v>2003.514216776417</v>
      </c>
      <c r="E31" s="602">
        <v>2064.5093000267175</v>
      </c>
      <c r="F31" s="602">
        <v>2157.0343854797002</v>
      </c>
      <c r="G31" s="296" t="s">
        <v>49</v>
      </c>
    </row>
    <row r="32" spans="1:8" ht="27" customHeight="1">
      <c r="A32" s="312" t="s">
        <v>96</v>
      </c>
      <c r="B32" s="602">
        <v>5180.876445204136</v>
      </c>
      <c r="C32" s="602">
        <v>5534.7771935479786</v>
      </c>
      <c r="D32" s="602">
        <v>5613.9406271713915</v>
      </c>
      <c r="E32" s="602">
        <v>5795.2493335491345</v>
      </c>
      <c r="F32" s="602">
        <v>5952.5956888944283</v>
      </c>
      <c r="G32" s="296" t="s">
        <v>52</v>
      </c>
    </row>
    <row r="33" spans="1:11" ht="31.5" customHeight="1">
      <c r="A33" s="312" t="s">
        <v>54</v>
      </c>
      <c r="B33" s="602">
        <v>824.02486625681365</v>
      </c>
      <c r="C33" s="602">
        <v>1011.8184726900845</v>
      </c>
      <c r="D33" s="602">
        <v>946.451278297204</v>
      </c>
      <c r="E33" s="602">
        <v>924.8193010468035</v>
      </c>
      <c r="F33" s="602">
        <v>864.82553527144842</v>
      </c>
      <c r="G33" s="115" t="s">
        <v>55</v>
      </c>
    </row>
    <row r="34" spans="1:11" ht="31.5" customHeight="1">
      <c r="A34" s="124" t="s">
        <v>57</v>
      </c>
      <c r="B34" s="603">
        <v>18877.997788311608</v>
      </c>
      <c r="C34" s="603">
        <v>20642.730721129607</v>
      </c>
      <c r="D34" s="603">
        <v>20766.584872195046</v>
      </c>
      <c r="E34" s="603">
        <v>21105.732628121994</v>
      </c>
      <c r="F34" s="603">
        <v>21762.643344998596</v>
      </c>
      <c r="G34" s="301" t="s">
        <v>58</v>
      </c>
    </row>
    <row r="35" spans="1:11" ht="31.5" customHeight="1">
      <c r="A35" s="125" t="s">
        <v>109</v>
      </c>
      <c r="B35" s="602">
        <v>4696.8457313563267</v>
      </c>
      <c r="C35" s="602">
        <v>4873.3834974622587</v>
      </c>
      <c r="D35" s="605">
        <v>5187.7875592469127</v>
      </c>
      <c r="E35" s="605">
        <v>5337.2865097969643</v>
      </c>
      <c r="F35" s="604">
        <v>5440.6701063927858</v>
      </c>
      <c r="G35" s="314" t="s">
        <v>61</v>
      </c>
    </row>
    <row r="36" spans="1:11" ht="31.5" customHeight="1">
      <c r="A36" s="125" t="s">
        <v>110</v>
      </c>
      <c r="B36" s="604">
        <v>0</v>
      </c>
      <c r="C36" s="604">
        <v>0</v>
      </c>
      <c r="D36" s="604">
        <v>0</v>
      </c>
      <c r="E36" s="604">
        <v>0</v>
      </c>
      <c r="F36" s="604">
        <v>0</v>
      </c>
      <c r="G36" s="314" t="s">
        <v>64</v>
      </c>
    </row>
    <row r="37" spans="1:11" ht="31.5" customHeight="1">
      <c r="A37" s="125" t="s">
        <v>66</v>
      </c>
      <c r="B37" s="604">
        <v>0</v>
      </c>
      <c r="C37" s="604">
        <v>0</v>
      </c>
      <c r="D37" s="604">
        <v>0</v>
      </c>
      <c r="E37" s="604">
        <v>0</v>
      </c>
      <c r="F37" s="604">
        <v>0</v>
      </c>
      <c r="G37" s="314" t="s">
        <v>162</v>
      </c>
    </row>
    <row r="38" spans="1:11" ht="31.5" customHeight="1">
      <c r="A38" s="121" t="s">
        <v>69</v>
      </c>
      <c r="B38" s="604">
        <v>0</v>
      </c>
      <c r="C38" s="604">
        <v>0</v>
      </c>
      <c r="D38" s="604">
        <v>0</v>
      </c>
      <c r="E38" s="604">
        <v>0</v>
      </c>
      <c r="F38" s="604">
        <v>0</v>
      </c>
      <c r="G38" s="296" t="s">
        <v>70</v>
      </c>
    </row>
    <row r="39" spans="1:11" ht="31.5" customHeight="1">
      <c r="A39" s="124" t="s">
        <v>102</v>
      </c>
      <c r="B39" s="603">
        <v>23574.843519667935</v>
      </c>
      <c r="C39" s="603">
        <v>25516.114218591862</v>
      </c>
      <c r="D39" s="603">
        <v>25954.372431441963</v>
      </c>
      <c r="E39" s="603">
        <v>26443.01913791896</v>
      </c>
      <c r="F39" s="603">
        <v>27203.313451391386</v>
      </c>
      <c r="G39" s="301" t="s">
        <v>89</v>
      </c>
    </row>
    <row r="40" spans="1:11" ht="31.5" customHeight="1">
      <c r="A40" s="125" t="s">
        <v>130</v>
      </c>
      <c r="B40" s="602">
        <v>2704.5399049333319</v>
      </c>
      <c r="C40" s="602">
        <v>2875.5612311657601</v>
      </c>
      <c r="D40" s="602">
        <v>2697.6017106707359</v>
      </c>
      <c r="E40" s="602">
        <v>3000.6355845203834</v>
      </c>
      <c r="F40" s="602">
        <v>3127.6117666462405</v>
      </c>
      <c r="G40" s="128" t="s">
        <v>131</v>
      </c>
      <c r="K40" s="315"/>
    </row>
    <row r="41" spans="1:11" ht="25.5" customHeight="1">
      <c r="A41" s="316" t="s">
        <v>132</v>
      </c>
      <c r="B41" s="603">
        <v>26279.383424601267</v>
      </c>
      <c r="C41" s="603">
        <v>28391.675449757622</v>
      </c>
      <c r="D41" s="603">
        <v>28651.974142112696</v>
      </c>
      <c r="E41" s="603">
        <v>29443.654722439343</v>
      </c>
      <c r="F41" s="603">
        <v>30330.925218037624</v>
      </c>
      <c r="G41" s="128" t="s">
        <v>19</v>
      </c>
    </row>
    <row r="42" spans="1:11" ht="12.75">
      <c r="A42" s="317"/>
      <c r="B42" s="143"/>
      <c r="C42" s="143"/>
      <c r="D42" s="143"/>
      <c r="E42" s="143"/>
      <c r="F42" s="143"/>
      <c r="G42" s="304"/>
    </row>
    <row r="43" spans="1:11" ht="12.75">
      <c r="A43" s="325"/>
      <c r="B43" s="143"/>
      <c r="C43" s="721"/>
      <c r="D43" s="721"/>
      <c r="E43" s="721"/>
      <c r="F43" s="721"/>
      <c r="G43" s="722"/>
    </row>
    <row r="44" spans="1:11" ht="12.75">
      <c r="A44" s="326"/>
      <c r="B44" s="151"/>
      <c r="C44" s="151"/>
      <c r="D44" s="151"/>
      <c r="E44" s="151"/>
      <c r="F44" s="151"/>
      <c r="G44" s="302"/>
    </row>
    <row r="45" spans="1:11">
      <c r="A45" s="318"/>
      <c r="B45" s="319"/>
      <c r="C45" s="319"/>
      <c r="D45" s="319"/>
      <c r="E45" s="319"/>
      <c r="F45" s="319"/>
      <c r="G45" s="305"/>
    </row>
    <row r="46" spans="1:11">
      <c r="A46" s="254"/>
      <c r="B46" s="109"/>
      <c r="C46" s="109"/>
      <c r="D46" s="109"/>
      <c r="E46" s="109"/>
      <c r="F46" s="109"/>
      <c r="G46" s="320"/>
    </row>
    <row r="47" spans="1:11">
      <c r="A47" s="254"/>
      <c r="B47" s="109"/>
      <c r="C47" s="109"/>
      <c r="D47" s="109"/>
      <c r="E47" s="109"/>
      <c r="F47" s="109"/>
      <c r="G47" s="320"/>
    </row>
    <row r="48" spans="1:11">
      <c r="A48" s="254"/>
      <c r="B48" s="109"/>
      <c r="C48" s="109"/>
      <c r="D48" s="109"/>
      <c r="E48" s="109"/>
      <c r="F48" s="109"/>
      <c r="G48" s="320"/>
    </row>
    <row r="49" spans="1:7">
      <c r="A49" s="254"/>
      <c r="B49" s="109"/>
      <c r="C49" s="109"/>
      <c r="D49" s="109"/>
      <c r="E49" s="109"/>
      <c r="F49" s="109"/>
      <c r="G49" s="320"/>
    </row>
    <row r="50" spans="1:7">
      <c r="A50" s="254"/>
      <c r="B50" s="109"/>
      <c r="C50" s="109"/>
      <c r="D50" s="109"/>
      <c r="E50" s="109"/>
      <c r="F50" s="109"/>
      <c r="G50" s="320"/>
    </row>
    <row r="51" spans="1:7">
      <c r="A51" s="254"/>
      <c r="B51" s="109"/>
      <c r="C51" s="109"/>
      <c r="D51" s="109"/>
      <c r="E51" s="109"/>
      <c r="F51" s="109"/>
      <c r="G51" s="320"/>
    </row>
    <row r="52" spans="1:7">
      <c r="A52" s="254"/>
      <c r="B52" s="109"/>
      <c r="C52" s="109"/>
      <c r="D52" s="109"/>
      <c r="E52" s="109"/>
      <c r="F52" s="109"/>
      <c r="G52" s="320"/>
    </row>
    <row r="53" spans="1:7">
      <c r="A53" s="254"/>
      <c r="B53" s="103"/>
      <c r="C53" s="103"/>
      <c r="D53" s="103"/>
      <c r="E53" s="103"/>
      <c r="F53" s="103"/>
      <c r="G53" s="321"/>
    </row>
    <row r="59" spans="1:7" ht="18.75">
      <c r="A59" s="132"/>
      <c r="B59" s="323"/>
      <c r="C59" s="323"/>
      <c r="D59" s="323"/>
      <c r="E59" s="323"/>
      <c r="F59" s="323"/>
    </row>
    <row r="60" spans="1:7" ht="18.75">
      <c r="A60" s="132"/>
    </row>
  </sheetData>
  <mergeCells count="2">
    <mergeCell ref="D14:G14"/>
    <mergeCell ref="C43:G43"/>
  </mergeCells>
  <hyperlinks>
    <hyperlink ref="A1" location="'List of Tables'!A1" display="LIST OF TABLES"/>
  </hyperlinks>
  <pageMargins left="0.7" right="0.7" top="0.75" bottom="0.75" header="0.3" footer="0.3"/>
  <pageSetup paperSize="9" scale="65" orientation="portrait" r:id="rId1"/>
</worksheet>
</file>

<file path=xl/worksheets/sheet9.xml><?xml version="1.0" encoding="utf-8"?>
<worksheet xmlns="http://schemas.openxmlformats.org/spreadsheetml/2006/main" xmlns:r="http://schemas.openxmlformats.org/officeDocument/2006/relationships">
  <dimension ref="A1:G42"/>
  <sheetViews>
    <sheetView view="pageBreakPreview" zoomScale="90" zoomScaleNormal="100" zoomScaleSheetLayoutView="90" workbookViewId="0">
      <pane ySplit="1" topLeftCell="A2" activePane="bottomLeft" state="frozenSplit"/>
      <selection pane="bottomLeft" activeCell="D4" sqref="D4"/>
    </sheetView>
  </sheetViews>
  <sheetFormatPr defaultRowHeight="15"/>
  <cols>
    <col min="1" max="1" width="31.7109375" customWidth="1"/>
    <col min="2" max="6" width="10.85546875" customWidth="1"/>
    <col min="7" max="7" width="32.42578125" customWidth="1"/>
  </cols>
  <sheetData>
    <row r="1" spans="1:7" s="6" customFormat="1" ht="19.5" customHeight="1">
      <c r="A1" s="441" t="s">
        <v>259</v>
      </c>
    </row>
    <row r="2" spans="1:7" ht="18">
      <c r="A2" s="454" t="s">
        <v>288</v>
      </c>
      <c r="B2" s="455"/>
      <c r="C2" s="455"/>
      <c r="D2" s="455"/>
      <c r="E2" s="455"/>
      <c r="F2" s="455"/>
      <c r="G2" s="456"/>
    </row>
    <row r="3" spans="1:7" ht="18.75">
      <c r="A3" s="457" t="s">
        <v>289</v>
      </c>
      <c r="B3" s="458"/>
      <c r="C3" s="458"/>
      <c r="D3" s="458"/>
      <c r="E3" s="458"/>
      <c r="F3" s="458"/>
      <c r="G3" s="456"/>
    </row>
    <row r="4" spans="1:7" ht="18.75">
      <c r="A4" s="459" t="str">
        <f>+[19]!Country</f>
        <v>Libya</v>
      </c>
      <c r="B4" s="458"/>
      <c r="C4" s="458"/>
      <c r="D4" s="458"/>
      <c r="E4" s="458"/>
      <c r="F4" s="458"/>
      <c r="G4" s="460" t="str">
        <f>[19]!البلد</f>
        <v>ليبيا</v>
      </c>
    </row>
    <row r="5" spans="1:7" ht="18.75">
      <c r="A5" s="461" t="s">
        <v>2</v>
      </c>
      <c r="B5" s="462"/>
      <c r="C5" s="462"/>
      <c r="D5" s="462"/>
      <c r="E5" s="462"/>
      <c r="F5" s="462"/>
      <c r="G5" s="463" t="s">
        <v>3</v>
      </c>
    </row>
    <row r="6" spans="1:7" ht="18.75">
      <c r="A6" s="464"/>
      <c r="B6" s="607">
        <v>2009</v>
      </c>
      <c r="C6" s="609">
        <v>2010</v>
      </c>
      <c r="D6" s="609">
        <v>2011</v>
      </c>
      <c r="E6" s="608">
        <v>2012</v>
      </c>
      <c r="F6" s="613">
        <v>2013</v>
      </c>
      <c r="G6" s="467"/>
    </row>
    <row r="7" spans="1:7" ht="31.5">
      <c r="A7" s="468" t="s">
        <v>4</v>
      </c>
      <c r="B7" s="612">
        <v>12591.47612620835</v>
      </c>
      <c r="C7" s="612">
        <v>18838.014824533097</v>
      </c>
      <c r="D7" s="612">
        <v>11539.685336533032</v>
      </c>
      <c r="E7" s="612">
        <v>13359.425316413588</v>
      </c>
      <c r="F7" s="610">
        <v>0</v>
      </c>
      <c r="G7" s="469" t="s">
        <v>5</v>
      </c>
    </row>
    <row r="8" spans="1:7" ht="31.5">
      <c r="A8" s="468" t="s">
        <v>6</v>
      </c>
      <c r="B8" s="610">
        <v>0</v>
      </c>
      <c r="C8" s="610">
        <v>0</v>
      </c>
      <c r="D8" s="610">
        <v>0</v>
      </c>
      <c r="E8" s="610">
        <v>0</v>
      </c>
      <c r="F8" s="610">
        <v>0</v>
      </c>
      <c r="G8" s="471" t="s">
        <v>7</v>
      </c>
    </row>
    <row r="9" spans="1:7" ht="15.75">
      <c r="A9" s="468" t="s">
        <v>8</v>
      </c>
      <c r="B9" s="611">
        <v>-472.61769553453951</v>
      </c>
      <c r="C9" s="611">
        <v>-126.46884567367458</v>
      </c>
      <c r="D9" s="611">
        <v>497.68753701504653</v>
      </c>
      <c r="E9" s="611">
        <v>-160.14064464119559</v>
      </c>
      <c r="F9" s="610">
        <v>0</v>
      </c>
      <c r="G9" s="469" t="s">
        <v>9</v>
      </c>
    </row>
    <row r="10" spans="1:7" ht="15.75">
      <c r="A10" s="468" t="s">
        <v>10</v>
      </c>
      <c r="B10" s="611">
        <v>12631.445020670762</v>
      </c>
      <c r="C10" s="611">
        <v>18321.893864467362</v>
      </c>
      <c r="D10" s="611">
        <v>4919.6294519803123</v>
      </c>
      <c r="E10" s="611">
        <v>6070.4302989661574</v>
      </c>
      <c r="F10" s="610">
        <v>0</v>
      </c>
      <c r="G10" s="469" t="s">
        <v>11</v>
      </c>
    </row>
    <row r="11" spans="1:7" ht="15.75">
      <c r="A11" s="472" t="s">
        <v>12</v>
      </c>
      <c r="B11" s="611">
        <v>45782.457050872625</v>
      </c>
      <c r="C11" s="611">
        <v>42264.367396251022</v>
      </c>
      <c r="D11" s="611">
        <v>12821.146347917855</v>
      </c>
      <c r="E11" s="611">
        <v>33864.950921210162</v>
      </c>
      <c r="F11" s="610">
        <v>0</v>
      </c>
      <c r="G11" s="471" t="s">
        <v>13</v>
      </c>
    </row>
    <row r="12" spans="1:7" ht="31.5">
      <c r="A12" s="468" t="s">
        <v>14</v>
      </c>
      <c r="B12" s="611">
        <v>20094.332728011414</v>
      </c>
      <c r="C12" s="611">
        <v>26678.52295128844</v>
      </c>
      <c r="D12" s="611">
        <v>9395.8005616989867</v>
      </c>
      <c r="E12" s="611">
        <v>12744.203675022796</v>
      </c>
      <c r="F12" s="610">
        <v>0</v>
      </c>
      <c r="G12" s="473" t="s">
        <v>15</v>
      </c>
    </row>
    <row r="13" spans="1:7" ht="15.75">
      <c r="A13" s="474" t="s">
        <v>18</v>
      </c>
      <c r="B13" s="606">
        <v>50438.427774205775</v>
      </c>
      <c r="C13" s="606">
        <v>52619.284288289375</v>
      </c>
      <c r="D13" s="606">
        <v>20382.348111747258</v>
      </c>
      <c r="E13" s="606">
        <v>40390.462216925909</v>
      </c>
      <c r="F13" s="606">
        <v>39178.748350418136</v>
      </c>
      <c r="G13" s="475" t="s">
        <v>19</v>
      </c>
    </row>
    <row r="14" spans="1:7">
      <c r="A14" s="476" t="s">
        <v>167</v>
      </c>
      <c r="G14" s="478" t="s">
        <v>290</v>
      </c>
    </row>
    <row r="15" spans="1:7">
      <c r="A15" s="615" t="s">
        <v>225</v>
      </c>
      <c r="B15" s="481"/>
      <c r="C15" s="481"/>
      <c r="D15" s="481"/>
      <c r="E15" s="481"/>
      <c r="F15" s="481"/>
      <c r="G15" s="614" t="s">
        <v>94</v>
      </c>
    </row>
    <row r="16" spans="1:7">
      <c r="A16" s="493"/>
      <c r="B16" s="494"/>
      <c r="C16" s="494"/>
      <c r="D16" s="494"/>
      <c r="E16" s="494"/>
      <c r="F16" s="494"/>
      <c r="G16" s="492"/>
    </row>
    <row r="17" spans="1:7" ht="18">
      <c r="A17" s="454" t="s">
        <v>291</v>
      </c>
      <c r="B17" s="455"/>
      <c r="C17" s="455"/>
      <c r="D17" s="455"/>
      <c r="E17" s="455"/>
      <c r="F17" s="455"/>
      <c r="G17" s="495"/>
    </row>
    <row r="18" spans="1:7" ht="18.75">
      <c r="A18" s="457" t="s">
        <v>294</v>
      </c>
      <c r="B18" s="455"/>
      <c r="C18" s="455"/>
      <c r="D18" s="455"/>
      <c r="E18" s="455"/>
      <c r="F18" s="455"/>
      <c r="G18" s="495"/>
    </row>
    <row r="19" spans="1:7" ht="18.75">
      <c r="A19" s="459" t="s">
        <v>292</v>
      </c>
      <c r="B19" s="455"/>
      <c r="C19" s="455"/>
      <c r="D19" s="455"/>
      <c r="E19" s="455"/>
      <c r="F19" s="455"/>
      <c r="G19" s="460" t="s">
        <v>293</v>
      </c>
    </row>
    <row r="20" spans="1:7" ht="18.75">
      <c r="A20" s="461" t="s">
        <v>2</v>
      </c>
      <c r="B20" s="496"/>
      <c r="C20" s="496"/>
      <c r="D20" s="496"/>
      <c r="E20" s="496"/>
      <c r="F20" s="496"/>
      <c r="G20" s="463" t="s">
        <v>3</v>
      </c>
    </row>
    <row r="21" spans="1:7" ht="18.75">
      <c r="A21" s="497"/>
      <c r="B21" s="616">
        <v>2009</v>
      </c>
      <c r="C21" s="621">
        <v>2010</v>
      </c>
      <c r="D21" s="621">
        <v>2011</v>
      </c>
      <c r="E21" s="617">
        <v>2012</v>
      </c>
      <c r="F21" s="624">
        <v>2013</v>
      </c>
      <c r="G21" s="467"/>
    </row>
    <row r="22" spans="1:7" ht="15.75">
      <c r="A22" s="515" t="s">
        <v>24</v>
      </c>
      <c r="B22" s="618"/>
      <c r="C22" s="618"/>
      <c r="D22" s="618"/>
      <c r="E22" s="618"/>
      <c r="F22" s="618"/>
      <c r="G22" s="502" t="s">
        <v>25</v>
      </c>
    </row>
    <row r="23" spans="1:7" ht="31.5">
      <c r="A23" s="503" t="s">
        <v>27</v>
      </c>
      <c r="B23" s="619">
        <v>362.26879125787599</v>
      </c>
      <c r="C23" s="619">
        <v>537.81113218740336</v>
      </c>
      <c r="D23" s="619">
        <v>146.66970259288408</v>
      </c>
      <c r="E23" s="619">
        <v>345.40225304341391</v>
      </c>
      <c r="F23" s="622">
        <v>0</v>
      </c>
      <c r="G23" s="469" t="s">
        <v>28</v>
      </c>
    </row>
    <row r="24" spans="1:7" ht="15.75">
      <c r="A24" s="503" t="s">
        <v>30</v>
      </c>
      <c r="B24" s="619">
        <v>42518.041040105498</v>
      </c>
      <c r="C24" s="619">
        <v>37490.134456914828</v>
      </c>
      <c r="D24" s="619">
        <v>14020.890937631702</v>
      </c>
      <c r="E24" s="619">
        <v>32182.770237556098</v>
      </c>
      <c r="F24" s="622">
        <v>0</v>
      </c>
      <c r="G24" s="469" t="s">
        <v>31</v>
      </c>
    </row>
    <row r="25" spans="1:7" ht="15.75">
      <c r="A25" s="503" t="s">
        <v>33</v>
      </c>
      <c r="B25" s="619">
        <v>3158.0639959367036</v>
      </c>
      <c r="C25" s="619">
        <v>3299.7862664720501</v>
      </c>
      <c r="D25" s="619">
        <v>675.09722559770694</v>
      </c>
      <c r="E25" s="619">
        <v>1709.5453762273569</v>
      </c>
      <c r="F25" s="622">
        <v>0</v>
      </c>
      <c r="G25" s="469" t="s">
        <v>34</v>
      </c>
    </row>
    <row r="26" spans="1:7" ht="15.75">
      <c r="A26" s="503" t="s">
        <v>36</v>
      </c>
      <c r="B26" s="619">
        <v>607.58512176268982</v>
      </c>
      <c r="C26" s="619">
        <v>865.66861059782229</v>
      </c>
      <c r="D26" s="619">
        <v>428.01408312977293</v>
      </c>
      <c r="E26" s="619">
        <v>390.80476548014849</v>
      </c>
      <c r="F26" s="622">
        <v>0</v>
      </c>
      <c r="G26" s="469" t="s">
        <v>37</v>
      </c>
    </row>
    <row r="27" spans="1:7" ht="15.75">
      <c r="A27" s="505" t="s">
        <v>39</v>
      </c>
      <c r="B27" s="619">
        <v>2370.2133675551286</v>
      </c>
      <c r="C27" s="619">
        <v>4505.2388116041084</v>
      </c>
      <c r="D27" s="619">
        <v>857.82382863213263</v>
      </c>
      <c r="E27" s="619">
        <v>546.58993654456435</v>
      </c>
      <c r="F27" s="622">
        <v>0</v>
      </c>
      <c r="G27" s="471" t="s">
        <v>40</v>
      </c>
    </row>
    <row r="28" spans="1:7" ht="31.5">
      <c r="A28" s="503" t="s">
        <v>42</v>
      </c>
      <c r="B28" s="619">
        <v>1997.4599822426192</v>
      </c>
      <c r="C28" s="619">
        <v>2457.1701348249603</v>
      </c>
      <c r="D28" s="619">
        <v>817.88829746580382</v>
      </c>
      <c r="E28" s="619">
        <v>1441.6617539141041</v>
      </c>
      <c r="F28" s="622">
        <v>0</v>
      </c>
      <c r="G28" s="469" t="s">
        <v>43</v>
      </c>
    </row>
    <row r="29" spans="1:7" ht="31.5">
      <c r="A29" s="503" t="s">
        <v>45</v>
      </c>
      <c r="B29" s="619">
        <v>442.09072831469626</v>
      </c>
      <c r="C29" s="619">
        <v>781.14285444513621</v>
      </c>
      <c r="D29" s="619">
        <v>300.52205467611515</v>
      </c>
      <c r="E29" s="619">
        <v>393.13648365761645</v>
      </c>
      <c r="F29" s="622">
        <v>0</v>
      </c>
      <c r="G29" s="471" t="s">
        <v>46</v>
      </c>
    </row>
    <row r="30" spans="1:7" ht="31.5">
      <c r="A30" s="503" t="s">
        <v>48</v>
      </c>
      <c r="B30" s="619">
        <v>2345.0735121976099</v>
      </c>
      <c r="C30" s="619">
        <v>3358.9382871129928</v>
      </c>
      <c r="D30" s="619">
        <v>1640.2298376156225</v>
      </c>
      <c r="E30" s="619">
        <v>1463.7910792587527</v>
      </c>
      <c r="F30" s="622">
        <v>0</v>
      </c>
      <c r="G30" s="469" t="s">
        <v>49</v>
      </c>
    </row>
    <row r="31" spans="1:7" ht="31.5">
      <c r="A31" s="503" t="s">
        <v>51</v>
      </c>
      <c r="B31" s="619">
        <v>151.01290994711908</v>
      </c>
      <c r="C31" s="619">
        <v>224.12132313212231</v>
      </c>
      <c r="D31" s="619">
        <v>103.50197915589911</v>
      </c>
      <c r="E31" s="619">
        <v>104.75133925568316</v>
      </c>
      <c r="F31" s="622">
        <v>0</v>
      </c>
      <c r="G31" s="469" t="s">
        <v>52</v>
      </c>
    </row>
    <row r="32" spans="1:7" ht="31.5">
      <c r="A32" s="503" t="s">
        <v>54</v>
      </c>
      <c r="B32" s="619">
        <v>1386.457230373723</v>
      </c>
      <c r="C32" s="619">
        <v>2168.1336713142127</v>
      </c>
      <c r="D32" s="619">
        <v>928.78840559675996</v>
      </c>
      <c r="E32" s="619">
        <v>1271.9742631500678</v>
      </c>
      <c r="F32" s="622">
        <v>0</v>
      </c>
      <c r="G32" s="506" t="s">
        <v>55</v>
      </c>
    </row>
    <row r="33" spans="1:7" ht="15.75">
      <c r="A33" s="507" t="s">
        <v>57</v>
      </c>
      <c r="B33" s="620">
        <v>55338.266679693661</v>
      </c>
      <c r="C33" s="620">
        <v>55688.145548605644</v>
      </c>
      <c r="D33" s="620">
        <v>19919.426352094397</v>
      </c>
      <c r="E33" s="620">
        <v>39850.427488087807</v>
      </c>
      <c r="F33" s="623">
        <v>0</v>
      </c>
      <c r="G33" s="475" t="s">
        <v>58</v>
      </c>
    </row>
    <row r="34" spans="1:7" ht="31.5">
      <c r="A34" s="509" t="s">
        <v>109</v>
      </c>
      <c r="B34" s="619">
        <v>3913.3602494083125</v>
      </c>
      <c r="C34" s="619">
        <v>5296.1469522714297</v>
      </c>
      <c r="D34" s="619">
        <v>4542.810323159717</v>
      </c>
      <c r="E34" s="619">
        <v>5610.641871179032</v>
      </c>
      <c r="F34" s="622">
        <v>0</v>
      </c>
      <c r="G34" s="510" t="s">
        <v>61</v>
      </c>
    </row>
    <row r="35" spans="1:7" ht="31.5">
      <c r="A35" s="509" t="s">
        <v>110</v>
      </c>
      <c r="B35" s="622">
        <v>0</v>
      </c>
      <c r="C35" s="622">
        <v>0</v>
      </c>
      <c r="D35" s="622">
        <v>0</v>
      </c>
      <c r="E35" s="622">
        <v>0</v>
      </c>
      <c r="F35" s="622">
        <v>0</v>
      </c>
      <c r="G35" s="510" t="s">
        <v>64</v>
      </c>
    </row>
    <row r="36" spans="1:7" ht="31.5">
      <c r="A36" s="509" t="s">
        <v>66</v>
      </c>
      <c r="B36" s="622">
        <v>0</v>
      </c>
      <c r="C36" s="622">
        <v>0</v>
      </c>
      <c r="D36" s="622">
        <v>0</v>
      </c>
      <c r="E36" s="622">
        <v>0</v>
      </c>
      <c r="F36" s="622">
        <v>0</v>
      </c>
      <c r="G36" s="510" t="s">
        <v>67</v>
      </c>
    </row>
    <row r="37" spans="1:7" ht="31.5">
      <c r="A37" s="511" t="s">
        <v>69</v>
      </c>
      <c r="B37" s="619">
        <v>2237.3312749511042</v>
      </c>
      <c r="C37" s="619">
        <v>3165.473559252157</v>
      </c>
      <c r="D37" s="619">
        <v>1540.3910096998004</v>
      </c>
      <c r="E37" s="619">
        <v>1368.2346286651602</v>
      </c>
      <c r="F37" s="622">
        <v>0</v>
      </c>
      <c r="G37" s="469" t="s">
        <v>70</v>
      </c>
    </row>
    <row r="38" spans="1:7" ht="15.75">
      <c r="A38" s="316" t="s">
        <v>71</v>
      </c>
      <c r="B38" s="620">
        <v>57014.295654150868</v>
      </c>
      <c r="C38" s="620">
        <v>57818.818941624922</v>
      </c>
      <c r="D38" s="620">
        <v>22921.845665554312</v>
      </c>
      <c r="E38" s="620">
        <v>44092.834730601688</v>
      </c>
      <c r="F38" s="623">
        <v>0</v>
      </c>
      <c r="G38" s="512" t="s">
        <v>72</v>
      </c>
    </row>
    <row r="39" spans="1:7" ht="15.75">
      <c r="A39" s="513" t="s">
        <v>74</v>
      </c>
      <c r="B39" s="619">
        <v>-6575.8678799450936</v>
      </c>
      <c r="C39" s="619">
        <v>-5199.5346533355469</v>
      </c>
      <c r="D39" s="619">
        <v>-2539.4975538070566</v>
      </c>
      <c r="E39" s="620">
        <v>-3702.3725136757735</v>
      </c>
      <c r="F39" s="622">
        <v>0</v>
      </c>
      <c r="G39" s="469" t="s">
        <v>75</v>
      </c>
    </row>
    <row r="40" spans="1:7" ht="15.75">
      <c r="A40" s="316" t="s">
        <v>77</v>
      </c>
      <c r="B40" s="620">
        <v>50438.427774205775</v>
      </c>
      <c r="C40" s="620">
        <v>52619.284288289375</v>
      </c>
      <c r="D40" s="620">
        <v>20382.348111747255</v>
      </c>
      <c r="E40" s="620">
        <v>40390.462216925916</v>
      </c>
      <c r="F40" s="620">
        <v>39178.748350418136</v>
      </c>
      <c r="G40" s="475" t="s">
        <v>78</v>
      </c>
    </row>
    <row r="41" spans="1:7" ht="15.75" customHeight="1">
      <c r="A41" s="625" t="s">
        <v>167</v>
      </c>
      <c r="B41" s="488"/>
      <c r="C41" s="488"/>
      <c r="D41" s="488"/>
      <c r="E41" s="488"/>
      <c r="F41" s="488"/>
      <c r="G41" s="627" t="s">
        <v>290</v>
      </c>
    </row>
    <row r="42" spans="1:7" ht="12.75" customHeight="1">
      <c r="A42" s="626" t="s">
        <v>225</v>
      </c>
      <c r="B42" s="514"/>
      <c r="C42" s="514"/>
      <c r="D42" s="514"/>
      <c r="E42" s="514"/>
      <c r="F42" s="514"/>
      <c r="G42" s="628" t="s">
        <v>94</v>
      </c>
    </row>
  </sheetData>
  <hyperlinks>
    <hyperlink ref="A1" location="'List of Tables'!A1" display="LIST OF TABLES"/>
  </hyperlinks>
  <pageMargins left="0.7" right="0.7" top="0.75" bottom="0.75" header="0.3" footer="0.3"/>
  <pageSetup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79</vt:i4>
      </vt:variant>
    </vt:vector>
  </HeadingPairs>
  <TitlesOfParts>
    <vt:vector size="98" baseType="lpstr">
      <vt:lpstr>List of Tables</vt:lpstr>
      <vt:lpstr>Intro</vt:lpstr>
      <vt:lpstr>Bahrain </vt:lpstr>
      <vt:lpstr>Egypt</vt:lpstr>
      <vt:lpstr>Iraq</vt:lpstr>
      <vt:lpstr>Jordan</vt:lpstr>
      <vt:lpstr>Kuwait</vt:lpstr>
      <vt:lpstr>Lebanon</vt:lpstr>
      <vt:lpstr>Libya</vt:lpstr>
      <vt:lpstr>Morocco</vt:lpstr>
      <vt:lpstr>Oman</vt:lpstr>
      <vt:lpstr>Palestine</vt:lpstr>
      <vt:lpstr>Qatar</vt:lpstr>
      <vt:lpstr>Saudia</vt:lpstr>
      <vt:lpstr>Sudan</vt:lpstr>
      <vt:lpstr>Syria</vt:lpstr>
      <vt:lpstr>Tunisia</vt:lpstr>
      <vt:lpstr>UAE</vt:lpstr>
      <vt:lpstr>Yemen</vt:lpstr>
      <vt:lpstr>Iraq!_10</vt:lpstr>
      <vt:lpstr>Jordan!_10</vt:lpstr>
      <vt:lpstr>Kuwait!_10</vt:lpstr>
      <vt:lpstr>Oman!_10</vt:lpstr>
      <vt:lpstr>Qatar!_10</vt:lpstr>
      <vt:lpstr>Saudia!_10</vt:lpstr>
      <vt:lpstr>Sudan!_10</vt:lpstr>
      <vt:lpstr>Syria!_10</vt:lpstr>
      <vt:lpstr>Yemen!_10</vt:lpstr>
      <vt:lpstr>_10</vt:lpstr>
      <vt:lpstr>Iraq!_11</vt:lpstr>
      <vt:lpstr>Jordan!_11</vt:lpstr>
      <vt:lpstr>Kuwait!_11</vt:lpstr>
      <vt:lpstr>Oman!_11</vt:lpstr>
      <vt:lpstr>Qatar!_11</vt:lpstr>
      <vt:lpstr>Saudia!_11</vt:lpstr>
      <vt:lpstr>Sudan!_11</vt:lpstr>
      <vt:lpstr>Syria!_11</vt:lpstr>
      <vt:lpstr>Yemen!_11</vt:lpstr>
      <vt:lpstr>_11</vt:lpstr>
      <vt:lpstr>Qatar!all_cons_d_tables</vt:lpstr>
      <vt:lpstr>all_cons_d_tables</vt:lpstr>
      <vt:lpstr>'Bahrain '!page_121_15</vt:lpstr>
      <vt:lpstr>'Bahrain '!page_122_15</vt:lpstr>
      <vt:lpstr>Iraq!page_125_15</vt:lpstr>
      <vt:lpstr>Iraq!page_126_15</vt:lpstr>
      <vt:lpstr>Oman!page_133_15</vt:lpstr>
      <vt:lpstr>Oman!page_134_15</vt:lpstr>
      <vt:lpstr>Yemen!page_143_15</vt:lpstr>
      <vt:lpstr>Yemen!page_145_15</vt:lpstr>
      <vt:lpstr>page_162_16</vt:lpstr>
      <vt:lpstr>page_163_16</vt:lpstr>
      <vt:lpstr>page_164_16</vt:lpstr>
      <vt:lpstr>page_165_16</vt:lpstr>
      <vt:lpstr>Sudan!page_169_15</vt:lpstr>
      <vt:lpstr>Syria!page_169_15</vt:lpstr>
      <vt:lpstr>Sudan!page_170_15</vt:lpstr>
      <vt:lpstr>Syria!page_170_15</vt:lpstr>
      <vt:lpstr>page_170_16</vt:lpstr>
      <vt:lpstr>page_171_16</vt:lpstr>
      <vt:lpstr>page_172_16</vt:lpstr>
      <vt:lpstr>page_173_16</vt:lpstr>
      <vt:lpstr>print_all_reports_constant_dollar</vt:lpstr>
      <vt:lpstr>'Bahrain '!Print_Area</vt:lpstr>
      <vt:lpstr>Iraq!Print_Area</vt:lpstr>
      <vt:lpstr>Jordan!Print_Area</vt:lpstr>
      <vt:lpstr>Kuwait!Print_Area</vt:lpstr>
      <vt:lpstr>Lebanon!Print_Area</vt:lpstr>
      <vt:lpstr>'List of Tables'!Print_Area</vt:lpstr>
      <vt:lpstr>Oman!Print_Area</vt:lpstr>
      <vt:lpstr>Palestine!Print_Area</vt:lpstr>
      <vt:lpstr>Qatar!Print_Area</vt:lpstr>
      <vt:lpstr>Saudia!Print_Area</vt:lpstr>
      <vt:lpstr>Sudan!Print_Area</vt:lpstr>
      <vt:lpstr>Syria!Print_Area</vt:lpstr>
      <vt:lpstr>UAE!Print_Area</vt:lpstr>
      <vt:lpstr>Yemen!Print_Area</vt:lpstr>
      <vt:lpstr>'Bahrain '!الإنفاق_على_الناتج_المحلي_الإجمالي____بالأسعار_الثابتة__لعام__1989</vt:lpstr>
      <vt:lpstr>Qatar!الإنفاق_على_الناتج_المحلي_الإجمالي____بالأسعار_الثابتة__لعام__1992_دولار</vt:lpstr>
      <vt:lpstr>Saudia!الإنفاق_على_الناتج_المحلي_الإجمالي____بالأسعار_الثابتة__لعام__1992_دولار</vt:lpstr>
      <vt:lpstr>الإنفاق_على_الناتج_المحلي_الإجمالي____بالأسعار_الثابتة__لعام__1992_دولار</vt:lpstr>
      <vt:lpstr>'Bahrain '!الإنفاق_على_الناتج_المحلي_الإجمالي____بالأسعار_الثابتة_1992</vt:lpstr>
      <vt:lpstr>Iraq!الإنفاق_على_الناتج_المحلي_الإجمالي____بالأسعار_الثابتة_1992</vt:lpstr>
      <vt:lpstr>Kuwait!الإنفاق_على_الناتج_المحلي_الإجمالي____بالأسعار_الثابتة_1992</vt:lpstr>
      <vt:lpstr>Oman!الإنفاق_على_الناتج_المحلي_الإجمالي____بالأسعار_الثابتة_1992</vt:lpstr>
      <vt:lpstr>Sudan!الإنفاق_على_الناتج_المحلي_الإجمالي____بالأسعار_الثابتة_1992</vt:lpstr>
      <vt:lpstr>Syria!الإنفاق_على_الناتج_المحلي_الإجمالي____بالأسعار_الثابتة_1992</vt:lpstr>
      <vt:lpstr>Yemen!الإنفاق_على_الناتج_المحلي_الإجمالي____بالأسعار_الثابتة_1992</vt:lpstr>
      <vt:lpstr>'Bahrain '!الناتج_المحلى_الأجمالى_على_مستوى_النشاط_الأقتصادى_بسعر_المنتج___بالأسعار_الثابتة_لعام_1989</vt:lpstr>
      <vt:lpstr>'Bahrain '!الناتج_المحلى_الأجمالى_على_مستوى_النشاط_الأقتصادى_بسعر_المنتج___بالأسعار_الثابتة_لعام_1992</vt:lpstr>
      <vt:lpstr>Iraq!الناتج_المحلى_الأجمالى_على_مستوى_النشاط_الأقتصادى_بسعر_المنتج___بالأسعار_الثابتة_لعام_1992</vt:lpstr>
      <vt:lpstr>Kuwait!الناتج_المحلى_الأجمالى_على_مستوى_النشاط_الأقتصادى_بسعر_المنتج___بالأسعار_الثابتة_لعام_1992</vt:lpstr>
      <vt:lpstr>Oman!الناتج_المحلى_الأجمالى_على_مستوى_النشاط_الأقتصادى_بسعر_المنتج___بالأسعار_الثابتة_لعام_1992</vt:lpstr>
      <vt:lpstr>Sudan!الناتج_المحلى_الأجمالى_على_مستوى_النشاط_الأقتصادى_بسعر_المنتج___بالأسعار_الثابتة_لعام_1992</vt:lpstr>
      <vt:lpstr>Syria!الناتج_المحلى_الأجمالى_على_مستوى_النشاط_الأقتصادى_بسعر_المنتج___بالأسعار_الثابتة_لعام_1992</vt:lpstr>
      <vt:lpstr>Yemen!الناتج_المحلى_الأجمالى_على_مستوى_النشاط_الأقتصادى_بسعر_المنتج___بالأسعار_الثابتة_لعام_1992</vt:lpstr>
      <vt:lpstr>Qatar!الناتج_المحلى_الأجمالى_على_مستوى_النشاط_الأقتصادى_بسعر_المنتج___بالأسعار_الثابتة_لعام_1992_دولار</vt:lpstr>
      <vt:lpstr>Saudia!الناتج_المحلى_الأجمالى_على_مستوى_النشاط_الأقتصادى_بسعر_المنتج___بالأسعار_الثابتة_لعام_1992_دولار</vt:lpstr>
      <vt:lpstr>الناتج_المحلى_الأجمالى_على_مستوى_النشاط_الأقتصادى_بسعر_المنتج___بالأسعار_الثابتة_لعام_1992_دولار</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721239</cp:lastModifiedBy>
  <cp:lastPrinted>2014-06-10T09:10:11Z</cp:lastPrinted>
  <dcterms:created xsi:type="dcterms:W3CDTF">2011-11-29T07:06:42Z</dcterms:created>
  <dcterms:modified xsi:type="dcterms:W3CDTF">2015-02-16T06:52:16Z</dcterms:modified>
</cp:coreProperties>
</file>