
<file path=[Content_Types].xml><?xml version="1.0" encoding="utf-8"?>
<Types xmlns="http://schemas.openxmlformats.org/package/2006/content-types">
  <Override PartName="/xl/worksheets/sheet24.xml" ContentType="application/vnd.openxmlformats-officedocument.spreadsheetml.worksheet+xml"/>
  <Override PartName="/xl/worksheets/sheet13.xml" ContentType="application/vnd.openxmlformats-officedocument.spreadsheetml.worksheet+xml"/>
  <Override PartName="/xl/externalLinks/externalLink9.xml" ContentType="application/vnd.openxmlformats-officedocument.spreadsheetml.externalLink+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ml.chartshapes+xml"/>
  <Override PartName="/xl/worksheets/sheet7.xml" ContentType="application/vnd.openxmlformats-officedocument.spreadsheetml.worksheet+xml"/>
  <Override PartName="/xl/worksheets/sheet20.xml" ContentType="application/vnd.openxmlformats-officedocument.spreadsheetml.worksheet+xml"/>
  <Override PartName="/xl/drawings/drawing17.xml" ContentType="application/vnd.openxmlformats-officedocument.drawing+xml"/>
  <Override PartName="/xl/drawings/drawing28.xml" ContentType="application/vnd.openxmlformats-officedocument.drawing+xml"/>
  <Default Extension="xml" ContentType="application/xml"/>
  <Override PartName="/xl/externalLinks/externalLink5.xml" ContentType="application/vnd.openxmlformats-officedocument.spreadsheetml.externalLink+xml"/>
  <Override PartName="/xl/externalLinks/externalLink16.xml" ContentType="application/vnd.openxmlformats-officedocument.spreadsheetml.externalLink+xml"/>
  <Override PartName="/xl/drawings/drawing2.xml" ContentType="application/vnd.openxmlformats-officedocument.drawingml.chartshapes+xml"/>
  <Override PartName="/xl/worksheets/sheet3.xml" ContentType="application/vnd.openxmlformats-officedocument.spreadsheetml.worksheet+xml"/>
  <Override PartName="/xl/externalLinks/externalLink23.xml" ContentType="application/vnd.openxmlformats-officedocument.spreadsheetml.externalLink+xml"/>
  <Override PartName="/xl/drawings/drawing13.xml" ContentType="application/vnd.openxmlformats-officedocument.drawingml.chartshapes+xml"/>
  <Override PartName="/xl/drawings/drawing24.xml" ContentType="application/vnd.openxmlformats-officedocument.drawing+xml"/>
  <Override PartName="/xl/charts/chart27.xml" ContentType="application/vnd.openxmlformats-officedocument.drawingml.chart+xml"/>
  <Override PartName="/xl/externalLinks/externalLink1.xml" ContentType="application/vnd.openxmlformats-officedocument.spreadsheetml.externalLink+xml"/>
  <Override PartName="/xl/externalLinks/externalLink12.xml" ContentType="application/vnd.openxmlformats-officedocument.spreadsheetml.externalLink+xml"/>
  <Override PartName="/xl/charts/chart16.xml" ContentType="application/vnd.openxmlformats-officedocument.drawingml.chart+xml"/>
  <Override PartName="/xl/drawings/drawing20.xml" ContentType="application/vnd.openxmlformats-officedocument.drawingml.chartshapes+xml"/>
  <Override PartName="/xl/drawings/drawing31.xml" ContentType="application/vnd.openxmlformats-officedocument.drawingml.chartshapes+xml"/>
  <Override PartName="/xl/worksheets/sheet29.xml" ContentType="application/vnd.openxmlformats-officedocument.spreadsheetml.worksheet+xml"/>
  <Override PartName="/xl/externalLinks/externalLink10.xml" ContentType="application/vnd.openxmlformats-officedocument.spreadsheetml.externalLink+xml"/>
  <Override PartName="/xl/sharedStrings.xml" ContentType="application/vnd.openxmlformats-officedocument.spreadsheetml.sharedStrings+xml"/>
  <Override PartName="/xl/charts/chart14.xml" ContentType="application/vnd.openxmlformats-officedocument.drawingml.chart+xml"/>
  <Override PartName="/xl/charts/chart23.xml" ContentType="application/vnd.openxmlformats-officedocument.drawingml.chart+xml"/>
  <Override PartName="/xl/worksheets/sheet18.xml" ContentType="application/vnd.openxmlformats-officedocument.spreadsheetml.worksheet+xml"/>
  <Override PartName="/xl/worksheets/sheet27.xml" ContentType="application/vnd.openxmlformats-officedocument.spreadsheetml.worksheet+xml"/>
  <Override PartName="/xl/charts/chart9.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worksheets/sheet14.xml" ContentType="application/vnd.openxmlformats-officedocument.spreadsheetml.worksheet+xml"/>
  <Override PartName="/xl/worksheets/sheet23.xml" ContentType="application/vnd.openxmlformats-officedocument.spreadsheetml.worksheet+xml"/>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charts/chart5.xml" ContentType="application/vnd.openxmlformats-officedocument.drawingml.chart+xml"/>
  <Override PartName="/xl/drawings/drawing7.xml" ContentType="application/vnd.openxmlformats-officedocument.drawing+xml"/>
  <Override PartName="/xl/drawings/drawing29.xml" ContentType="application/vnd.openxmlformats-officedocument.drawingml.chartshape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charts/chart3.xml" ContentType="application/vnd.openxmlformats-officedocument.drawingml.chart+xml"/>
  <Override PartName="/xl/drawings/drawing5.xml" ContentType="application/vnd.openxmlformats-officedocument.drawing+xml"/>
  <Override PartName="/xl/drawings/drawing18.xml" ContentType="application/vnd.openxmlformats-officedocument.drawingml.chartshapes+xml"/>
  <Override PartName="/xl/drawings/drawing27.xml" ContentType="application/vnd.openxmlformats-officedocument.drawingml.chartshape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externalLinks/externalLink24.xml" ContentType="application/vnd.openxmlformats-officedocument.spreadsheetml.externalLink+xml"/>
  <Override PartName="/xl/charts/chart1.xml" ContentType="application/vnd.openxmlformats-officedocument.drawingml.chart+xml"/>
  <Override PartName="/xl/drawings/drawing3.xml" ContentType="application/vnd.openxmlformats-officedocument.drawing+xml"/>
  <Override PartName="/xl/drawings/drawing16.xml" ContentType="application/vnd.openxmlformats-officedocument.drawingml.chartshapes+xml"/>
  <Override PartName="/xl/drawings/drawing25.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13.xml" ContentType="application/vnd.openxmlformats-officedocument.spreadsheetml.externalLink+xml"/>
  <Override PartName="/xl/externalLinks/externalLink22.xml" ContentType="application/vnd.openxmlformats-officedocument.spreadsheetml.externalLink+xml"/>
  <Override PartName="/xl/drawings/drawing1.xml" ContentType="application/vnd.openxmlformats-officedocument.drawing+xml"/>
  <Override PartName="/xl/drawings/drawing14.xml" ContentType="application/vnd.openxmlformats-officedocument.drawingml.chartshapes+xml"/>
  <Override PartName="/xl/comments3.xml" ContentType="application/vnd.openxmlformats-officedocument.spreadsheetml.comments+xml"/>
  <Override PartName="/xl/charts/chart19.xml" ContentType="application/vnd.openxmlformats-officedocument.drawingml.chart+xml"/>
  <Override PartName="/xl/drawings/drawing23.xml" ContentType="application/vnd.openxmlformats-officedocument.drawingml.chartshapes+xml"/>
  <Override PartName="/xl/charts/chart28.xml" ContentType="application/vnd.openxmlformats-officedocument.drawingml.chart+xml"/>
  <Override PartName="/xl/externalLinks/externalLink11.xml" ContentType="application/vnd.openxmlformats-officedocument.spreadsheetml.externalLink+xml"/>
  <Override PartName="/xl/externalLinks/externalLink20.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drawings/drawing12.xml" ContentType="application/vnd.openxmlformats-officedocument.drawing+xml"/>
  <Override PartName="/xl/charts/chart17.xml" ContentType="application/vnd.openxmlformats-officedocument.drawingml.chart+xml"/>
  <Override PartName="/xl/drawings/drawing21.xml" ContentType="application/vnd.openxmlformats-officedocument.drawing+xml"/>
  <Override PartName="/xl/charts/chart26.xml" ContentType="application/vnd.openxmlformats-officedocument.drawingml.chart+xml"/>
  <Override PartName="/xl/drawings/drawing30.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drawings/drawing10.xml" ContentType="application/vnd.openxmlformats-officedocument.drawingml.chartshapes+xml"/>
  <Override PartName="/xl/charts/chart13.xml" ContentType="application/vnd.openxmlformats-officedocument.drawingml.chart+xml"/>
  <Override PartName="/xl/charts/chart15.xml" ContentType="application/vnd.openxmlformats-officedocument.drawingml.chart+xml"/>
  <Override PartName="/xl/charts/chart24.xml" ContentType="application/vnd.openxmlformats-officedocument.drawingml.chart+xml"/>
  <Override PartName="/xl/worksheets/sheet17.xml" ContentType="application/vnd.openxmlformats-officedocument.spreadsheetml.worksheet+xml"/>
  <Override PartName="/xl/worksheets/sheet26.xml" ContentType="application/vnd.openxmlformats-officedocument.spreadsheetml.workshee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Override PartName="/xl/worksheets/sheet15.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drawings/drawing8.xml" ContentType="application/vnd.openxmlformats-officedocument.drawingml.chartshapes+xml"/>
  <Override PartName="/xl/drawings/drawing19.xml" ContentType="application/vnd.openxmlformats-officedocument.drawing+xml"/>
  <Override PartName="/xl/worksheets/sheet11.xml" ContentType="application/vnd.openxmlformats-officedocument.spreadsheetml.worksheet+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charts/chart2.xml" ContentType="application/vnd.openxmlformats-officedocument.drawingml.chart+xml"/>
  <Override PartName="/xl/drawings/drawing4.xml" ContentType="application/vnd.openxmlformats-officedocument.drawingml.chartshapes+xml"/>
  <Default Extension="rels" ContentType="application/vnd.openxmlformats-package.relationships+xml"/>
  <Override PartName="/xl/worksheets/sheet5.xml" ContentType="application/vnd.openxmlformats-officedocument.spreadsheetml.worksheet+xml"/>
  <Override PartName="/xl/drawings/drawing15.xml" ContentType="application/vnd.openxmlformats-officedocument.drawing+xml"/>
  <Override PartName="/xl/drawings/drawing26.xml" ContentType="application/vnd.openxmlformats-officedocument.drawing+xml"/>
  <Override PartName="/xl/externalLinks/externalLink3.xml" ContentType="application/vnd.openxmlformats-officedocument.spreadsheetml.externalLink+xml"/>
  <Override PartName="/xl/externalLinks/externalLink14.xml" ContentType="application/vnd.openxmlformats-officedocument.spreadsheetml.externalLink+xml"/>
  <Override PartName="/xl/comments2.xml" ContentType="application/vnd.openxmlformats-officedocument.spreadsheetml.comments+xml"/>
  <Override PartName="/xl/charts/chart18.xml" ContentType="application/vnd.openxmlformats-officedocument.drawingml.chart+xml"/>
  <Override PartName="/xl/drawings/drawing22.xml" ContentType="application/vnd.openxmlformats-officedocument.drawing+xml"/>
  <Override PartName="/xl/worksheets/sheet1.xml" ContentType="application/vnd.openxmlformats-officedocument.spreadsheetml.worksheet+xml"/>
  <Override PartName="/xl/externalLinks/externalLink21.xml" ContentType="application/vnd.openxmlformats-officedocument.spreadsheetml.externalLink+xml"/>
  <Override PartName="/xl/drawings/drawing11.xml" ContentType="application/vnd.openxmlformats-officedocument.drawingml.chartshapes+xml"/>
  <Override PartName="/xl/charts/chart25.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5480" windowHeight="10920"/>
  </bookViews>
  <sheets>
    <sheet name="List of tables" sheetId="35" r:id="rId1"/>
    <sheet name="Intro" sheetId="36" r:id="rId2"/>
    <sheet name="Bahrain" sheetId="1" r:id="rId3"/>
    <sheet name="Bahrain-G" sheetId="2" r:id="rId4"/>
    <sheet name="Egypt" sheetId="3" r:id="rId5"/>
    <sheet name="Egypt-G" sheetId="4" r:id="rId6"/>
    <sheet name="Iraq" sheetId="9" r:id="rId7"/>
    <sheet name="Iraq-G" sheetId="8" r:id="rId8"/>
    <sheet name="Jordan" sheetId="12" r:id="rId9"/>
    <sheet name="Jordan-G" sheetId="11" r:id="rId10"/>
    <sheet name="Kuwait" sheetId="14" r:id="rId11"/>
    <sheet name="Kuwait-G" sheetId="13" r:id="rId12"/>
    <sheet name="Lebanon" sheetId="15" r:id="rId13"/>
    <sheet name="Lebanon-G" sheetId="16" r:id="rId14"/>
    <sheet name="Oman" sheetId="18" r:id="rId15"/>
    <sheet name="Oman-G" sheetId="17" r:id="rId16"/>
    <sheet name="Palestine" sheetId="20" r:id="rId17"/>
    <sheet name="Palestine-G" sheetId="19" r:id="rId18"/>
    <sheet name="Qatar" sheetId="22" r:id="rId19"/>
    <sheet name="Qatar-G" sheetId="21" r:id="rId20"/>
    <sheet name="Saudi Arabia" sheetId="24" r:id="rId21"/>
    <sheet name="Saudi Arabia-G" sheetId="23" r:id="rId22"/>
    <sheet name="Sudan" sheetId="25" r:id="rId23"/>
    <sheet name="Sudan-G" sheetId="30" r:id="rId24"/>
    <sheet name="Syria" sheetId="31" r:id="rId25"/>
    <sheet name="Syria-G" sheetId="32" r:id="rId26"/>
    <sheet name="UAE" sheetId="5" r:id="rId27"/>
    <sheet name="UAE-G" sheetId="6" r:id="rId28"/>
    <sheet name="Yemen" sheetId="33" r:id="rId29"/>
    <sheet name="Yemen-G" sheetId="34" r:id="rId30"/>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s>
  <definedNames>
    <definedName name="\F">[1]A!#REF!</definedName>
    <definedName name="\X">[2]K!#REF!</definedName>
    <definedName name="\Y">[2]K!#REF!</definedName>
    <definedName name="_01" localSheetId="6">Iraq!$B$2:$H$41</definedName>
    <definedName name="_01" localSheetId="8">Jordan!$B$2:$H$28</definedName>
    <definedName name="_01" localSheetId="10">Kuwait!$B$2:$H$29</definedName>
    <definedName name="_01" localSheetId="14">Oman!$B$2:$H$24</definedName>
    <definedName name="_01" localSheetId="16">Palestine!$A$2:$G$19</definedName>
    <definedName name="_01" localSheetId="18">Qatar!$B$2:$H$29</definedName>
    <definedName name="_01" localSheetId="20">'Saudi Arabia'!$B$2:$H$28</definedName>
    <definedName name="_01">Bahrain!$B$2:$H$29</definedName>
    <definedName name="_02" localSheetId="6">Iraq!$B$43:$H$62</definedName>
    <definedName name="_02" localSheetId="8">Jordan!$B$30:$H$56</definedName>
    <definedName name="_02" localSheetId="10">Kuwait!$B$32:$H$57</definedName>
    <definedName name="_02" localSheetId="14">Oman!$B$31:$H$51</definedName>
    <definedName name="_02" localSheetId="16">Palestine!$A$22:$G$39</definedName>
    <definedName name="_02" localSheetId="18">Qatar!$B$30:$H$56</definedName>
    <definedName name="_02" localSheetId="20">'Saudi Arabia'!$B$30:$H$55</definedName>
    <definedName name="_02">Bahrain!$B$32:$H$57</definedName>
    <definedName name="_03" localSheetId="6">Iraq!$B$63:$H$92</definedName>
    <definedName name="_03" localSheetId="8">Jordan!$B$57:$H$83</definedName>
    <definedName name="_03" localSheetId="10">Kuwait!$B$58:$H$84</definedName>
    <definedName name="_03" localSheetId="14">Oman!$B$56:$H$74</definedName>
    <definedName name="_03" localSheetId="16">Palestine!$A$40:$G$57</definedName>
    <definedName name="_03" localSheetId="18">Qatar!$B$57:$H$83</definedName>
    <definedName name="_03" localSheetId="20">'Saudi Arabia'!$B$56:$H$82</definedName>
    <definedName name="_03">Bahrain!$B$58:$H$71</definedName>
    <definedName name="_04" localSheetId="6">Iraq!$B$93:$H$118</definedName>
    <definedName name="_04" localSheetId="8">Jordan!$B$84:$H$109</definedName>
    <definedName name="_04" localSheetId="10">Kuwait!$B$85:$H$109</definedName>
    <definedName name="_04" localSheetId="14">Oman!$B$82:$H$98</definedName>
    <definedName name="_04" localSheetId="16">Palestine!$A$58:$G$75</definedName>
    <definedName name="_04" localSheetId="18">Qatar!$B$84:$H$103</definedName>
    <definedName name="_04" localSheetId="20">'Saudi Arabia'!$B$85:$H$110</definedName>
    <definedName name="_04">Bahrain!$B$83:$H$107</definedName>
    <definedName name="_05" localSheetId="6">Iraq!$B$119:$H$139</definedName>
    <definedName name="_05" localSheetId="8">Jordan!$B$110:$H$128</definedName>
    <definedName name="_05" localSheetId="10">Kuwait!$B$110:$H$131</definedName>
    <definedName name="_05" localSheetId="14">Oman!$B$106:$H$120</definedName>
    <definedName name="_05" localSheetId="16">Palestine!$A$76:$G$87</definedName>
    <definedName name="_05" localSheetId="18">Qatar!$B$104:$H$117</definedName>
    <definedName name="_05" localSheetId="20">'Saudi Arabia'!$B$111:$H$118</definedName>
    <definedName name="_05">Bahrain!$B$108:$H$115</definedName>
    <definedName name="_06" localSheetId="6">Iraq!$B$140:$H$172</definedName>
    <definedName name="_06" localSheetId="8">Jordan!$B$129:$H$163</definedName>
    <definedName name="_06" localSheetId="10">Kuwait!$B$133:$H$159</definedName>
    <definedName name="_06" localSheetId="14">Oman!$B$128:$H$154</definedName>
    <definedName name="_06" localSheetId="16">Palestine!$A$89:$G$112</definedName>
    <definedName name="_06" localSheetId="18">Qatar!$B$118:$H$143</definedName>
    <definedName name="_06" localSheetId="20">'Saudi Arabia'!$B$137:$H$173</definedName>
    <definedName name="_06">Bahrain!$B$118:$H$168</definedName>
    <definedName name="_07" localSheetId="6">Iraq!$B$173:$H$193</definedName>
    <definedName name="_07" localSheetId="8">Jordan!$B$164:$H$193</definedName>
    <definedName name="_07" localSheetId="10">Kuwait!$B$158:$H$164</definedName>
    <definedName name="_07" localSheetId="14">Oman!$B$165:$H$188</definedName>
    <definedName name="_07" localSheetId="16">Palestine!$A$115:$G$145</definedName>
    <definedName name="_07" localSheetId="18">Qatar!$B$145:$H$176</definedName>
    <definedName name="_07" localSheetId="20">'Saudi Arabia'!$B$174:$H$203</definedName>
    <definedName name="_07">Bahrain!$B$171:$H$201</definedName>
    <definedName name="_08">[3]cons_95_l!$B$1:$T$24</definedName>
    <definedName name="_09">[3]cons_95_l!$B$25:$T$57</definedName>
    <definedName name="_10">'[3]cons_95_$'!$B$1:$T$24</definedName>
    <definedName name="_11">'[3]cons_95_$'!$B$25:$T$57</definedName>
    <definedName name="ACwvu.bulletin._.16._.all._.reports." localSheetId="2" hidden="1">Bahrain!$B$2</definedName>
    <definedName name="ACwvu.bulletin._.16._.all._.reports." localSheetId="6" hidden="1">Iraq!$B$191</definedName>
    <definedName name="ACwvu.bulletin._.16._.all._.reports." localSheetId="8" hidden="1">Jordan!$B$2</definedName>
    <definedName name="ACwvu.bulletin._.16._.all._.reports." localSheetId="10" hidden="1">Kuwait!$B$2</definedName>
    <definedName name="ACwvu.bulletin._.16._.all._.reports." localSheetId="14" hidden="1">Oman!$B$2</definedName>
    <definedName name="ACwvu.bulletin._.16._.all._.reports." localSheetId="16" hidden="1">Palestine!$A$5</definedName>
    <definedName name="ACwvu.bulletin._.16._.all._.reports." localSheetId="18" hidden="1">Qatar!$B$2</definedName>
    <definedName name="ACwvu.bulletin._.16._.all._.reports." localSheetId="20" hidden="1">'Saudi Arabia'!$B$2</definedName>
    <definedName name="ACwvu.full._.view." localSheetId="2" hidden="1">Bahrain!$A$2</definedName>
    <definedName name="ACwvu.full._.view." localSheetId="6" hidden="1">Iraq!$A$2</definedName>
    <definedName name="ACwvu.full._.view." localSheetId="8" hidden="1">Jordan!$A$2</definedName>
    <definedName name="ACwvu.full._.view." localSheetId="10" hidden="1">Kuwait!$A$2</definedName>
    <definedName name="ACwvu.full._.view." localSheetId="14" hidden="1">Oman!#REF!</definedName>
    <definedName name="ACwvu.full._.view." localSheetId="16" hidden="1">Palestine!#REF!</definedName>
    <definedName name="ACwvu.full._.view." localSheetId="18" hidden="1">Qatar!$A$2</definedName>
    <definedName name="ACwvu.full._.view." localSheetId="20" hidden="1">'Saudi Arabia'!$A$2</definedName>
    <definedName name="ACwvu.print._.2._.main._.reports._._._.local." localSheetId="14" hidden="1">Oman!$B$2</definedName>
    <definedName name="ACwvu.print._.all._.reports._.86._.to._.96." localSheetId="2" hidden="1">Bahrain!$B$4</definedName>
    <definedName name="ACwvu.print._.all._.reports._.86_96." localSheetId="6" hidden="1">Iraq!$B$2</definedName>
    <definedName name="ACwvu.print._.all._.reports._.86_96." localSheetId="8" hidden="1">Jordan!$B$2</definedName>
    <definedName name="all_cons_d_tables">'[4]cons_95_$'!$B$1:$T$56</definedName>
    <definedName name="all_cons_l_tables">[4]cons_95_l!$B$1:$T$57</definedName>
    <definedName name="all_current_tables">Qatar!$B$2:$H$176</definedName>
    <definedName name="all_tables">#REF!</definedName>
    <definedName name="Country" localSheetId="6">Iraq!$B$4</definedName>
    <definedName name="Country" localSheetId="8">Jordan!$B$4</definedName>
    <definedName name="Country" localSheetId="10">Kuwait!$B$4</definedName>
    <definedName name="Country" localSheetId="14">Oman!$B$4</definedName>
    <definedName name="Country" localSheetId="16">Palestine!$A$4</definedName>
    <definedName name="Country" localSheetId="18">Qatar!$B$4</definedName>
    <definedName name="Country" localSheetId="20">'Saudi Arabia'!$B$4</definedName>
    <definedName name="Country">Bahrain!$B$4</definedName>
    <definedName name="COUNTRY_NAME_CURRENCY_LIST">[5]COVER!$G$27:$K$41</definedName>
    <definedName name="Currency" localSheetId="6">Iraq!$B$5</definedName>
    <definedName name="Currency" localSheetId="8">Jordan!$B$5</definedName>
    <definedName name="Currency" localSheetId="10">Kuwait!$B$5</definedName>
    <definedName name="Currency" localSheetId="14">Oman!$B$5</definedName>
    <definedName name="Currency" localSheetId="16">Palestine!$A$5</definedName>
    <definedName name="Currency" localSheetId="18">Qatar!$B$5</definedName>
    <definedName name="Currency" localSheetId="20">'Saudi Arabia'!$B$5</definedName>
    <definedName name="Currency">Bahrain!$B$5</definedName>
    <definedName name="Cwvu.bulletin._.16._.all._.reports." localSheetId="2" hidden="1">Bahrain!$23:$29,Bahrain!$51:$57,Bahrain!#REF!,Bahrain!$100:$107,Bahrain!$108:$115,Bahrain!$160:$168,Bahrain!$193:$201</definedName>
    <definedName name="Cwvu.bulletin._.16._.all._.reports." localSheetId="6" hidden="1">Iraq!$35:$41,Iraq!$62:$62,Iraq!$83:$92,Iraq!$113:$118,Iraq!#REF!,Iraq!$133:$139,Iraq!$165:$172,Iraq!#REF!</definedName>
    <definedName name="Cwvu.bulletin._.16._.all._.reports." localSheetId="8" hidden="1">Jordan!$21:$28,Jordan!$48:$56,Jordan!$75:$83,Jordan!$104:$109,Jordan!#REF!,Jordan!$124:$128,Jordan!$156:$163,Jordan!$186:$193</definedName>
    <definedName name="Cwvu.bulletin._.16._.all._.reports." localSheetId="10" hidden="1">Kuwait!$22:$29,Kuwait!$50:$57,Kuwait!$77:$84,Kuwait!$102:$109,Kuwait!$124:$131,Kuwait!#REF!,Kuwait!$158:$164</definedName>
    <definedName name="Cwvu.bulletin._.16._.all._.reports." localSheetId="14" hidden="1">Oman!$23:$29,Oman!$48:$55,Oman!$75:$81,Oman!$99:$105,Oman!#REF!,Oman!$120:$126,Oman!$157:$164,Oman!$189:$195</definedName>
    <definedName name="Cwvu.bulletin._.16._.all._.reports." localSheetId="16" hidden="1">Palestine!#REF!,Palestine!$39:$39,Palestine!#REF!,Palestine!$75:$75,Palestine!#REF!,Palestine!#REF!,Palestine!$113:$113,Palestine!$136:$145</definedName>
    <definedName name="Cwvu.bulletin._.16._.all._.reports." localSheetId="18" hidden="1">Qatar!$23:$29,Qatar!$48:$56,Qatar!$75:$83,Qatar!$102:$103,Qatar!$115:$115,Qatar!#REF!,Qatar!$142:$142,Qatar!$169:$176</definedName>
    <definedName name="Cwvu.bulletin._.16._.all._.reports." localSheetId="20" hidden="1">'Saudi Arabia'!$23:$28,'Saudi Arabia'!$48:$54,'Saudi Arabia'!$74:$81,'Saudi Arabia'!$102:$109,'Saudi Arabia'!#REF!,'Saudi Arabia'!$110:$117,'Saudi Arabia'!$166:$172,'Saudi Arabia'!$195:$202</definedName>
    <definedName name="Cwvu.print._.2._.main._.reports._._._.local." localSheetId="14" hidden="1">Oman!$25:$29,Oman!$157:$164</definedName>
    <definedName name="Cwvu.print._.all._.reports._.86._.to._.96." localSheetId="2" hidden="1">Bahrain!$23:$29,Bahrain!$51:$57,Bahrain!#REF!,Bahrain!$100:$107,Bahrain!$108:$115,Bahrain!$159:$168,Bahrain!$192:$201</definedName>
    <definedName name="Cwvu.print._.all._.reports._.86_96." localSheetId="6" hidden="1">Iraq!$35:$41,Iraq!$61:$62,Iraq!$80:$92,Iraq!$110:$118,Iraq!$132:$139,Iraq!$165:$172,Iraq!#REF!</definedName>
    <definedName name="Cwvu.print._.all._.reports._.86_96." localSheetId="8" hidden="1">Jordan!$21:$28,Jordan!$49:$56,Jordan!$76:$83,Jordan!$104:$109,Jordan!$124:$128,Jordan!$156:$163,Jordan!$186:$193</definedName>
    <definedName name="Growth_rates">[4]study!$B$57:$T$68</definedName>
    <definedName name="Implicit_deflator_1">[4]study!$B$1:$T$15</definedName>
    <definedName name="Implicit_deflator_2">[4]study!$B$25:$T$48</definedName>
    <definedName name="one">#REF!</definedName>
    <definedName name="page_027_15" localSheetId="6">[3]current!$B$1:$T$28</definedName>
    <definedName name="page_027_15" localSheetId="8">[3]current!$B$1:$T$28</definedName>
    <definedName name="page_027_15" localSheetId="10">[3]current!$B$1:$T$28</definedName>
    <definedName name="page_027_15" localSheetId="14">[3]current!$B$1:$T$28</definedName>
    <definedName name="page_027_15" localSheetId="16">[3]current!$B$1:$T$28</definedName>
    <definedName name="page_027_15" localSheetId="18">[6]current!$B$1:$T$28</definedName>
    <definedName name="page_027_15" localSheetId="20">[3]current!$B$1:$T$28</definedName>
    <definedName name="page_027_15">Bahrain!$B$2:$H$29</definedName>
    <definedName name="page_028_15" localSheetId="6">[3]current!$B$29:$T$55</definedName>
    <definedName name="page_028_15" localSheetId="8">[3]current!$B$29:$T$55</definedName>
    <definedName name="page_028_15" localSheetId="10">[3]current!$B$29:$T$55</definedName>
    <definedName name="page_028_15" localSheetId="14">[3]current!$B$29:$T$55</definedName>
    <definedName name="page_028_15" localSheetId="16">[3]current!$B$29:$T$55</definedName>
    <definedName name="page_028_15" localSheetId="18">[6]current!$B$29:$T$55</definedName>
    <definedName name="page_028_15" localSheetId="20">[3]current!$B$29:$T$55</definedName>
    <definedName name="page_028_15">Bahrain!$B$32:$H$57</definedName>
    <definedName name="page_029_15" localSheetId="6">[3]current!$B$56:$T$78</definedName>
    <definedName name="page_029_15" localSheetId="8">[3]current!$B$56:$T$78</definedName>
    <definedName name="page_029_15" localSheetId="10">[3]current!$B$56:$T$78</definedName>
    <definedName name="page_029_15" localSheetId="14">[3]current!$B$56:$T$78</definedName>
    <definedName name="page_029_15" localSheetId="16">[3]current!$B$56:$T$78</definedName>
    <definedName name="page_029_15" localSheetId="18">[6]current!$B$56:$T$78</definedName>
    <definedName name="page_029_15" localSheetId="20">[3]current!$B$56:$T$78</definedName>
    <definedName name="page_029_15">Bahrain!$B$58:$H$71</definedName>
    <definedName name="page_030_15" localSheetId="6">[3]current!$B$91:$T$116</definedName>
    <definedName name="page_030_15" localSheetId="8">[3]current!$B$91:$T$116</definedName>
    <definedName name="page_030_15" localSheetId="10">[3]current!$B$91:$T$116</definedName>
    <definedName name="page_030_15" localSheetId="14">[3]current!$B$91:$T$116</definedName>
    <definedName name="page_030_15" localSheetId="16">[3]current!$B$91:$T$116</definedName>
    <definedName name="page_030_15" localSheetId="18">[6]current!$B$91:$T$116</definedName>
    <definedName name="page_030_15" localSheetId="20">[3]current!$B$91:$T$116</definedName>
    <definedName name="page_030_15">Bahrain!$B$83:$H$107</definedName>
    <definedName name="page_031_15" localSheetId="6">[3]current!$B$117:$T$125</definedName>
    <definedName name="page_031_15" localSheetId="8">[3]current!$B$117:$T$125</definedName>
    <definedName name="page_031_15" localSheetId="10">[3]current!$B$117:$T$125</definedName>
    <definedName name="page_031_15" localSheetId="14">[3]current!$B$117:$T$125</definedName>
    <definedName name="page_031_15" localSheetId="16">[3]current!$B$117:$T$125</definedName>
    <definedName name="page_031_15" localSheetId="18">[6]current!$B$117:$T$125</definedName>
    <definedName name="page_031_15" localSheetId="20">[3]current!$B$117:$T$125</definedName>
    <definedName name="page_031_15">Bahrain!$B$108:$H$115</definedName>
    <definedName name="page_033_15">[7]current!$B$1:$T$28</definedName>
    <definedName name="page_034_15">[7]current!$B$29:$T$55</definedName>
    <definedName name="page_035_15">[7]current!$B$56:$T$82</definedName>
    <definedName name="page_036_15">[7]current!$B$83:$T$108</definedName>
    <definedName name="page_037_15">[7]current!$B$109:$T$131</definedName>
    <definedName name="page_038_15">[7]current!$B$132:$T$165</definedName>
    <definedName name="page_039_15">[7]current!$B$166:$T$196</definedName>
    <definedName name="page_040_15" localSheetId="8">[4]current!$B$1:$T$28</definedName>
    <definedName name="page_040_15" localSheetId="10">[4]current!$B$1:$T$28</definedName>
    <definedName name="page_040_15">Iraq!$B$2:$H$41</definedName>
    <definedName name="page_041_15" localSheetId="8">[4]current!$B$29:$T$55</definedName>
    <definedName name="page_041_15" localSheetId="10">[4]current!$B$29:$T$55</definedName>
    <definedName name="page_041_15">Iraq!$B$43:$H$62</definedName>
    <definedName name="page_042_15" localSheetId="8">[4]current!$B$56:$T$83</definedName>
    <definedName name="page_042_15" localSheetId="10">[4]current!$B$56:$T$83</definedName>
    <definedName name="page_042_15">Iraq!$B$63:$H$92</definedName>
    <definedName name="page_043_15" localSheetId="8">[4]current!$B$84:$T$108</definedName>
    <definedName name="page_043_15" localSheetId="10">[4]current!$B$84:$T$108</definedName>
    <definedName name="page_043_15">Iraq!$B$93:$H$118</definedName>
    <definedName name="page_044_15" localSheetId="8">[4]current!$B$109:$T$131</definedName>
    <definedName name="page_044_15" localSheetId="10">[4]current!$B$109:$T$131</definedName>
    <definedName name="page_044_15">Iraq!$B$119:$H$139</definedName>
    <definedName name="page_045_15" localSheetId="8">[4]current!$B$132:$T$166</definedName>
    <definedName name="page_045_15" localSheetId="10">[4]current!$B$132:$T$166</definedName>
    <definedName name="page_045_15">Iraq!$B$140:$H$172</definedName>
    <definedName name="page_046_15" localSheetId="8">[4]current!$B$167:$T$196</definedName>
    <definedName name="page_046_15" localSheetId="10">[4]current!$B$167:$T$196</definedName>
    <definedName name="page_046_15">Iraq!$B$173:$H$193</definedName>
    <definedName name="page_048_16">Jordan!$B$2:$H$28</definedName>
    <definedName name="page_049_16">Jordan!$B$30:$H$56</definedName>
    <definedName name="page_050_16">Jordan!$B$57:$H$83</definedName>
    <definedName name="page_051_16">Jordan!$B$84:$H$109</definedName>
    <definedName name="page_052_16">Jordan!$B$110:$H$128</definedName>
    <definedName name="page_053_16">Jordan!$B$129:$H$163</definedName>
    <definedName name="page_054_16">Jordan!$B$164:$H$193</definedName>
    <definedName name="page_055_16">Kuwait!$B$2:$H$29</definedName>
    <definedName name="page_056_16">Kuwait!$B$32:$H$57</definedName>
    <definedName name="page_057_16">Kuwait!$B$58:$H$84</definedName>
    <definedName name="page_058_16">Kuwait!$B$85:$H$109</definedName>
    <definedName name="page_059_16">Kuwait!$B$110:$H$131</definedName>
    <definedName name="page_060_16">Kuwait!$B$133:$H$159</definedName>
    <definedName name="page_061_15" localSheetId="6">[8]current!$B$1:$T$28</definedName>
    <definedName name="page_061_15" localSheetId="8">[8]current!$B$1:$T$28</definedName>
    <definedName name="page_061_15" localSheetId="10">[8]current!$B$1:$T$28</definedName>
    <definedName name="page_061_15" localSheetId="14">[8]current!$B$1:$T$28</definedName>
    <definedName name="page_061_15" localSheetId="16">[8]current!$B$1:$T$28</definedName>
    <definedName name="page_061_15" localSheetId="18">[9]current!$B$1:$T$28</definedName>
    <definedName name="page_061_15" localSheetId="20">[8]current!$B$1:$T$28</definedName>
    <definedName name="page_061_15">[10]current!$B$1:$T$28</definedName>
    <definedName name="page_061_16">Kuwait!$B$158:$H$164</definedName>
    <definedName name="page_062_15" localSheetId="6">[8]current!$B$29:$T$49</definedName>
    <definedName name="page_062_15" localSheetId="8">[8]current!$B$29:$T$49</definedName>
    <definedName name="page_062_15" localSheetId="10">[8]current!$B$29:$T$49</definedName>
    <definedName name="page_062_15" localSheetId="14">[8]current!$B$29:$T$49</definedName>
    <definedName name="page_062_15" localSheetId="16">[8]current!$B$29:$T$49</definedName>
    <definedName name="page_062_15" localSheetId="18">[9]current!$B$29:$T$49</definedName>
    <definedName name="page_062_15" localSheetId="20">[8]current!$B$29:$T$49</definedName>
    <definedName name="page_062_15">[10]current!$B$29:$T$49</definedName>
    <definedName name="page_063_15" localSheetId="6">[8]current!$B$56:$T$75</definedName>
    <definedName name="page_063_15" localSheetId="8">[8]current!$B$56:$T$75</definedName>
    <definedName name="page_063_15" localSheetId="10">[8]current!$B$56:$T$75</definedName>
    <definedName name="page_063_15" localSheetId="14">[8]current!$B$56:$T$75</definedName>
    <definedName name="page_063_15" localSheetId="16">[8]current!$B$56:$T$75</definedName>
    <definedName name="page_063_15" localSheetId="18">[9]current!$B$56:$T$75</definedName>
    <definedName name="page_063_15" localSheetId="20">[8]current!$B$56:$T$75</definedName>
    <definedName name="page_063_15">[10]current!$B$56:$T$75</definedName>
    <definedName name="page_064_15" localSheetId="6">[8]current!$B$83:$T$100</definedName>
    <definedName name="page_064_15" localSheetId="8">[8]current!$B$83:$T$100</definedName>
    <definedName name="page_064_15" localSheetId="10">[8]current!$B$83:$T$100</definedName>
    <definedName name="page_064_15" localSheetId="14">[8]current!$B$83:$T$100</definedName>
    <definedName name="page_064_15" localSheetId="16">[8]current!$B$83:$T$100</definedName>
    <definedName name="page_064_15" localSheetId="18">[9]current!$B$83:$T$100</definedName>
    <definedName name="page_064_15" localSheetId="20">[8]current!$B$83:$T$100</definedName>
    <definedName name="page_064_15">[10]current!$B$83:$T$100</definedName>
    <definedName name="page_065_15" localSheetId="6">[8]current!$B$124:$T$124</definedName>
    <definedName name="page_065_15" localSheetId="8">[8]current!$B$124:$T$124</definedName>
    <definedName name="page_065_15" localSheetId="10">[8]current!$B$124:$T$124</definedName>
    <definedName name="page_065_15" localSheetId="14">[8]current!$B$124:$T$124</definedName>
    <definedName name="page_065_15" localSheetId="16">[8]current!$B$124:$T$124</definedName>
    <definedName name="page_065_15" localSheetId="18">[9]current!$B$124:$T$124</definedName>
    <definedName name="page_065_15" localSheetId="20">[8]current!$B$124:$T$124</definedName>
    <definedName name="page_065_15">[10]current!$B$124:$T$124</definedName>
    <definedName name="page_066_15" localSheetId="6">[8]current!$B$125:$T$157</definedName>
    <definedName name="page_066_15" localSheetId="8">[8]current!$B$125:$T$157</definedName>
    <definedName name="page_066_15" localSheetId="10">[8]current!$B$125:$T$157</definedName>
    <definedName name="page_066_15" localSheetId="14">[8]current!$B$125:$T$157</definedName>
    <definedName name="page_066_15" localSheetId="16">[8]current!$B$125:$T$157</definedName>
    <definedName name="page_066_15" localSheetId="18">[9]current!$B$125:$T$157</definedName>
    <definedName name="page_066_15" localSheetId="20">[8]current!$B$125:$T$157</definedName>
    <definedName name="page_066_15">[10]current!$B$125:$T$157</definedName>
    <definedName name="page_067_15">Oman!$B$2:$H$24</definedName>
    <definedName name="page_068_15">Oman!$B$31:$H$51</definedName>
    <definedName name="page_069_15">Oman!$B$56:$H$74</definedName>
    <definedName name="page_070_15">Oman!$B$82:$H$98</definedName>
    <definedName name="page_071_15">Oman!$B$106:$H$120</definedName>
    <definedName name="page_072_15">Oman!$B$128:$H$154</definedName>
    <definedName name="page_073_15">Oman!$B$165:$H$188</definedName>
    <definedName name="page_074_15">Palestine!$A$2:$G$19</definedName>
    <definedName name="page_075_15">Palestine!$A$22:$G$39</definedName>
    <definedName name="page_076_15">Palestine!$A$40:$G$57</definedName>
    <definedName name="page_077_15">Palestine!$A$58:$G$75</definedName>
    <definedName name="page_078_15">Palestine!$A$76:$G$87</definedName>
    <definedName name="page_079_15">Palestine!$A$89:$G$112</definedName>
    <definedName name="page_083_16">Qatar!$B$2:$H$29</definedName>
    <definedName name="page_084_16">Qatar!$B$30:$H$56</definedName>
    <definedName name="page_085_16">Qatar!$B$57:$H$83</definedName>
    <definedName name="page_086_16">Qatar!$B$84:$H$103</definedName>
    <definedName name="page_087_16">Qatar!$B$104:$H$117</definedName>
    <definedName name="page_088_16">Qatar!$B$118:$H$143</definedName>
    <definedName name="page_089_16">Qatar!$B$145:$H$176</definedName>
    <definedName name="page_090_16">'Saudi Arabia'!$B$2:$H$28</definedName>
    <definedName name="page_091_16">'Saudi Arabia'!$B$30:$H$55</definedName>
    <definedName name="page_092_15">#REF!</definedName>
    <definedName name="page_092_16">'Saudi Arabia'!$B$56:$H$82</definedName>
    <definedName name="page_093_15">#REF!</definedName>
    <definedName name="page_093_16">'Saudi Arabia'!$B$85:$H$110</definedName>
    <definedName name="page_094_15">#REF!</definedName>
    <definedName name="page_094_16">'Saudi Arabia'!$B$111:$H$118</definedName>
    <definedName name="page_095_15">#REF!</definedName>
    <definedName name="page_095_16">'Saudi Arabia'!$B$137:$H$173</definedName>
    <definedName name="page_096_15">#REF!</definedName>
    <definedName name="page_096_16">'Saudi Arabia'!$B$174:$H$203</definedName>
    <definedName name="page_097_15">#REF!</definedName>
    <definedName name="page_098_15">#REF!</definedName>
    <definedName name="page_121_15" localSheetId="6">#REF!</definedName>
    <definedName name="page_121_15" localSheetId="8">#REF!</definedName>
    <definedName name="page_121_15" localSheetId="10">#REF!</definedName>
    <definedName name="page_121_15" localSheetId="14">#REF!</definedName>
    <definedName name="page_121_15" localSheetId="16">#REF!</definedName>
    <definedName name="page_121_15" localSheetId="18">#REF!</definedName>
    <definedName name="page_121_15" localSheetId="20">#REF!</definedName>
    <definedName name="page_121_15">#REF!</definedName>
    <definedName name="page_122_15" localSheetId="6">#REF!</definedName>
    <definedName name="page_122_15" localSheetId="8">#REF!</definedName>
    <definedName name="page_122_15" localSheetId="10">#REF!</definedName>
    <definedName name="page_122_15" localSheetId="14">#REF!</definedName>
    <definedName name="page_122_15" localSheetId="16">#REF!</definedName>
    <definedName name="page_122_15" localSheetId="18">#REF!</definedName>
    <definedName name="page_122_15" localSheetId="20">#REF!</definedName>
    <definedName name="page_122_15">#REF!</definedName>
    <definedName name="page_123_15">[7]cons_95_l!$B$1:$T$24</definedName>
    <definedName name="page_124_15">[7]cons_95_l!$B$25:$T$57</definedName>
    <definedName name="page_125_15">[4]cons_95_l!$B$1:$T$24</definedName>
    <definedName name="page_126_15">[4]cons_95_l!$B$25:$T$57</definedName>
    <definedName name="page_131_15" localSheetId="6">#REF!</definedName>
    <definedName name="page_131_15" localSheetId="8">#REF!</definedName>
    <definedName name="page_131_15" localSheetId="10">#REF!</definedName>
    <definedName name="page_131_15" localSheetId="14">#REF!</definedName>
    <definedName name="page_131_15" localSheetId="16">#REF!</definedName>
    <definedName name="page_131_15" localSheetId="18">#REF!</definedName>
    <definedName name="page_131_15" localSheetId="20">#REF!</definedName>
    <definedName name="page_131_15">#REF!</definedName>
    <definedName name="page_132_15" localSheetId="6">#REF!</definedName>
    <definedName name="page_132_15" localSheetId="8">#REF!</definedName>
    <definedName name="page_132_15" localSheetId="10">#REF!</definedName>
    <definedName name="page_132_15" localSheetId="14">#REF!</definedName>
    <definedName name="page_132_15" localSheetId="16">#REF!</definedName>
    <definedName name="page_132_15" localSheetId="18">#REF!</definedName>
    <definedName name="page_132_15" localSheetId="20">#REF!</definedName>
    <definedName name="page_132_15">#REF!</definedName>
    <definedName name="page_163_15">#REF!</definedName>
    <definedName name="page_164_15">#REF!</definedName>
    <definedName name="print_all_constant_local" localSheetId="6">#REF!</definedName>
    <definedName name="print_all_constant_local" localSheetId="8">#REF!</definedName>
    <definedName name="print_all_constant_local" localSheetId="10">#REF!</definedName>
    <definedName name="print_all_constant_local" localSheetId="14">#REF!</definedName>
    <definedName name="print_all_constant_local" localSheetId="16">#REF!</definedName>
    <definedName name="print_all_constant_local" localSheetId="18">#REF!</definedName>
    <definedName name="print_all_constant_local" localSheetId="20">#REF!</definedName>
    <definedName name="print_all_constant_local">#REF!</definedName>
    <definedName name="print_all_reports_current">Jordan!$B$2:$H$185</definedName>
    <definedName name="_xlnm.Print_Area" localSheetId="2">Bahrain!$B$1:$H$173</definedName>
    <definedName name="_xlnm.Print_Area" localSheetId="3">'Bahrain-G'!$A$1:$K$67</definedName>
    <definedName name="_xlnm.Print_Area" localSheetId="4">Egypt!$A$1:$H$155</definedName>
    <definedName name="_xlnm.Print_Area" localSheetId="5">'Egypt-G'!$A$1:$K$67</definedName>
    <definedName name="_xlnm.Print_Area" localSheetId="1">Intro!$A$1:$C$5</definedName>
    <definedName name="_xlnm.Print_Area" localSheetId="6">Iraq!$B$1:$H$195</definedName>
    <definedName name="_xlnm.Print_Area" localSheetId="7">'Iraq-G'!$A$1:$L$69</definedName>
    <definedName name="_xlnm.Print_Area" localSheetId="8">Jordan!$B$1:$H$153</definedName>
    <definedName name="_xlnm.Print_Area" localSheetId="9">'Jordan-G'!$A$1:$K$68</definedName>
    <definedName name="_xlnm.Print_Area" localSheetId="10">Kuwait!$B$1:$H$157</definedName>
    <definedName name="_xlnm.Print_Area" localSheetId="11">'Kuwait-G'!$A$1:$K$66</definedName>
    <definedName name="_xlnm.Print_Area" localSheetId="13">'Lebanon-G'!$A$1:$K$69</definedName>
    <definedName name="_xlnm.Print_Area" localSheetId="0">'List of tables'!$A$1:$I$44</definedName>
    <definedName name="_xlnm.Print_Area" localSheetId="14">Oman!$B$1:$H$154</definedName>
    <definedName name="_xlnm.Print_Area" localSheetId="15">'Oman-G'!$A$1:$K$68</definedName>
    <definedName name="_xlnm.Print_Area" localSheetId="16">Palestine!$A$1:$G$140</definedName>
    <definedName name="_xlnm.Print_Area" localSheetId="17">'Palestine-G'!$A$1:$L$68</definedName>
    <definedName name="_xlnm.Print_Area" localSheetId="18">Qatar!$B$1:$H$48,Qatar!$B$84:$H$143</definedName>
    <definedName name="_xlnm.Print_Area" localSheetId="19">'Qatar-G'!$A$1:$L$77</definedName>
    <definedName name="_xlnm.Print_Area" localSheetId="20">'Saudi Arabia'!$B$1:$H$50,'Saudi Arabia'!$B$80:$H$164</definedName>
    <definedName name="_xlnm.Print_Area" localSheetId="21">'Saudi Arabia-G'!$A$1:$K$66</definedName>
    <definedName name="_xlnm.Print_Area" localSheetId="22">Sudan!$A$1:$H$171</definedName>
    <definedName name="_xlnm.Print_Area" localSheetId="23">'Sudan-G'!$A$1:$L$68</definedName>
    <definedName name="_xlnm.Print_Area" localSheetId="24">Syria!$A$1:$K$174</definedName>
    <definedName name="_xlnm.Print_Area" localSheetId="25">'Syria-G'!$A$1:$K$67</definedName>
    <definedName name="_xlnm.Print_Area" localSheetId="26">UAE!$A$1:$H$131</definedName>
    <definedName name="_xlnm.Print_Area" localSheetId="27">'UAE-G'!$A$1:$K$67</definedName>
    <definedName name="REMARKS" localSheetId="6">[3]current!$B$217</definedName>
    <definedName name="REMARKS" localSheetId="8">[3]current!$B$217</definedName>
    <definedName name="REMARKS" localSheetId="10">[3]current!$B$217</definedName>
    <definedName name="REMARKS" localSheetId="14">[3]current!$B$217</definedName>
    <definedName name="REMARKS" localSheetId="16">[3]current!$B$217</definedName>
    <definedName name="REMARKS" localSheetId="18">[6]current!$B$217</definedName>
    <definedName name="REMARKS" localSheetId="20">[3]current!$B$217</definedName>
    <definedName name="REMARKS">Bahrain!$B$206</definedName>
    <definedName name="Rwvu.bulletin._.16._.all._.reports." localSheetId="2" hidden="1">Bahrain!$A:$A,Bahrain!#REF!,Bahrain!#REF!</definedName>
    <definedName name="Rwvu.bulletin._.16._.all._.reports." localSheetId="6" hidden="1">Iraq!$A:$A,Iraq!#REF!,Iraq!#REF!</definedName>
    <definedName name="Rwvu.bulletin._.16._.all._.reports." localSheetId="8" hidden="1">Jordan!$A:$A,Jordan!#REF!,Jordan!#REF!</definedName>
    <definedName name="Rwvu.bulletin._.16._.all._.reports." localSheetId="10" hidden="1">Kuwait!$A:$A,Kuwait!#REF!,Kuwait!#REF!</definedName>
    <definedName name="Rwvu.bulletin._.16._.all._.reports." localSheetId="14" hidden="1">Oman!$A:$A,Oman!#REF!,Oman!#REF!</definedName>
    <definedName name="Rwvu.bulletin._.16._.all._.reports." localSheetId="16" hidden="1">Palestine!#REF!,Palestine!#REF!,Palestine!#REF!</definedName>
    <definedName name="Rwvu.bulletin._.16._.all._.reports." localSheetId="18" hidden="1">Qatar!$A:$A,Qatar!#REF!,Qatar!#REF!</definedName>
    <definedName name="Rwvu.bulletin._.16._.all._.reports." localSheetId="20" hidden="1">'Saudi Arabia'!$A:$A,'Saudi Arabia'!#REF!,'Saudi Arabia'!#REF!</definedName>
    <definedName name="Rwvu.print._.2._.main._.reports._._._.local." localSheetId="14" hidden="1">Oman!$A:$A,Oman!#REF!,Oman!#REF!</definedName>
    <definedName name="Rwvu.print._.all._.reports._.86._.to._.96." localSheetId="2" hidden="1">Bahrain!$A:$A,Bahrain!#REF!,Bahrain!#REF!</definedName>
    <definedName name="Rwvu.print._.all._.reports._.86_96." localSheetId="6" hidden="1">Iraq!$A:$A,Iraq!#REF!,Iraq!#REF!</definedName>
    <definedName name="Rwvu.print._.all._.reports._.86_96." localSheetId="8" hidden="1">Jordan!$A:$A,Jordan!#REF!,Jordan!#REF!</definedName>
    <definedName name="Swvu.bulletin._.16._.all._.reports." localSheetId="2" hidden="1">Bahrain!$B$2</definedName>
    <definedName name="Swvu.bulletin._.16._.all._.reports." localSheetId="6" hidden="1">Iraq!$B$191</definedName>
    <definedName name="Swvu.bulletin._.16._.all._.reports." localSheetId="8" hidden="1">Jordan!$B$2</definedName>
    <definedName name="Swvu.bulletin._.16._.all._.reports." localSheetId="10" hidden="1">Kuwait!$B$2</definedName>
    <definedName name="Swvu.bulletin._.16._.all._.reports." localSheetId="14" hidden="1">Oman!$B$2</definedName>
    <definedName name="Swvu.bulletin._.16._.all._.reports." localSheetId="16" hidden="1">Palestine!$A$5</definedName>
    <definedName name="Swvu.bulletin._.16._.all._.reports." localSheetId="18" hidden="1">Qatar!$B$2</definedName>
    <definedName name="Swvu.bulletin._.16._.all._.reports." localSheetId="20" hidden="1">'Saudi Arabia'!$B$2</definedName>
    <definedName name="Swvu.full._.view." localSheetId="2" hidden="1">Bahrain!$A$2</definedName>
    <definedName name="Swvu.full._.view." localSheetId="6" hidden="1">Iraq!$A$2</definedName>
    <definedName name="Swvu.full._.view." localSheetId="8" hidden="1">Jordan!$A$2</definedName>
    <definedName name="Swvu.full._.view." localSheetId="10" hidden="1">Kuwait!$A$2</definedName>
    <definedName name="Swvu.full._.view." localSheetId="14" hidden="1">Oman!#REF!</definedName>
    <definedName name="Swvu.full._.view." localSheetId="16" hidden="1">Palestine!#REF!</definedName>
    <definedName name="Swvu.full._.view." localSheetId="18" hidden="1">Qatar!$A$2</definedName>
    <definedName name="Swvu.full._.view." localSheetId="20" hidden="1">'Saudi Arabia'!$A$2</definedName>
    <definedName name="Swvu.print._.2._.main._.reports._._._.local." localSheetId="14" hidden="1">Oman!$B$2</definedName>
    <definedName name="Swvu.print._.all._.reports._.86._.to._.96." localSheetId="2" hidden="1">Bahrain!$B$4</definedName>
    <definedName name="Swvu.print._.all._.reports._.86_96." localSheetId="6" hidden="1">Iraq!$B$2</definedName>
    <definedName name="Swvu.print._.all._.reports._.86_96." localSheetId="8" hidden="1">Jordan!$B$2</definedName>
    <definedName name="toto">#REF!</definedName>
    <definedName name="two">#REF!</definedName>
    <definedName name="w" localSheetId="6">#REF!</definedName>
    <definedName name="w" localSheetId="8">#REF!</definedName>
    <definedName name="w" localSheetId="10">#REF!</definedName>
    <definedName name="w" localSheetId="14">#REF!</definedName>
    <definedName name="w" localSheetId="16">#REF!</definedName>
    <definedName name="w" localSheetId="18">#REF!</definedName>
    <definedName name="w" localSheetId="20">#REF!</definedName>
    <definedName name="w">#REF!</definedName>
    <definedName name="wvu.bulletin._.16._.all._.reports." localSheetId="2" hidden="1">{TRUE,TRUE,-1.25,-15.5,484.5,276.75,FALSE,FALSE,TRUE,TRUE,0,2,#N/A,1,#N/A,8.77777777777778,8.875,1,FALSE,FALSE,3,TRUE,1,FALSE,100,"Swvu.bulletin._.16._.all._.reports.","ACwvu.bulletin._.16._.all._.reports.",#N/A,FALSE,FALSE,0.905511811023622,0.905511811023622,0.984251968503937,0.984251968503937,2,"","&amp;L&amp;""Arabic Transparent,Regular""Nasr AL-ALAMI&amp;C&amp;D    &amp;T&amp;R&amp;A    &amp;F",TRUE,FALSE,FALSE,FALSE,1,73,#N/A,#N/A,"=R1C2:R186C17",FALSE,"Rwvu.bulletin._.16._.all._.reports.","Cwvu.bulletin._.16._.all._.reports.",FALSE,FALSE,TRUE,9,65532,65532,FALSE,FALSE,TRUE,TRUE,TRUE}</definedName>
    <definedName name="wvu.bulletin._.16._.all._.reports." localSheetId="6" hidden="1">{TRUE,TRUE,-1.25,-15.5,484.5,276.75,FALSE,FALSE,TRUE,TRUE,0,2,#N/A,179,#N/A,8.77777777777778,19.5555555555556,1,FALSE,FALSE,3,TRUE,1,FALSE,100,"Swvu.bulletin._.16._.all._.reports.","ACwvu.bulletin._.16._.all._.reports.",#N/A,FALSE,FALSE,0.905511811023622,0.905511811023622,0.984251968503937,0.984251968503937,2,"","&amp;L&amp;""Arabic Transparent,Regular""Nasr AL-ALAMI&amp;C&amp;D    &amp;T&amp;R&amp;A    &amp;F",TRUE,FALSE,FALSE,FALSE,1,73,#N/A,#N/A,"=R1C2:R186C17",FALSE,"Rwvu.bulletin._.16._.all._.reports.","Cwvu.bulletin._.16._.all._.reports.",FALSE,FALSE,FALSE,9,65532,65532,FALSE,FALSE,TRUE,TRUE,TRUE}</definedName>
    <definedName name="wvu.bulletin._.16._.all._.reports." localSheetId="8" hidden="1">{TRUE,TRUE,-1.25,-15.5,484.5,276.75,FALSE,FALSE,TRUE,TRUE,0,2,#N/A,1,#N/A,8.77777777777778,8.875,1,FALSE,FALSE,3,TRUE,1,FALSE,100,"Swvu.bulletin._.16._.all._.reports.","ACwvu.bulletin._.16._.all._.reports.",#N/A,FALSE,FALSE,0.905511811023622,0.905511811023622,0.984251968503937,0.984251968503937,2,"","&amp;L&amp;""Arabic Transparent,Regular""Nasr AL-ALAMI&amp;C&amp;D    &amp;T&amp;R&amp;A    &amp;F",TRUE,FALSE,FALSE,FALSE,1,73,#N/A,#N/A,"=R1C2:R195C17",FALSE,"Rwvu.bulletin._.16._.all._.reports.","Cwvu.bulletin._.16._.all._.reports.",FALSE,FALSE,FALSE,9,65532,65532,FALSE,FALSE,TRUE,TRUE,TRUE}</definedName>
    <definedName name="wvu.bulletin._.16._.all._.reports." localSheetId="10" hidden="1">{TRUE,TRUE,-1.25,-15.5,484.5,276.75,FALSE,FALSE,TRUE,TRUE,0,2,#N/A,1,#N/A,8.77777777777778,8.875,1,FALSE,FALSE,3,TRUE,1,FALSE,100,"Swvu.bulletin._.16._.all._.reports.","ACwvu.bulletin._.16._.all._.reports.",#N/A,FALSE,FALSE,0.905511811023622,0.905511811023622,0.984251968503937,0.984251968503937,2,"","&amp;LNasr AL-ALAMI&amp;C&amp;10&amp;D  &amp;T&amp;R&amp;10&amp;A  &amp;F",TRUE,FALSE,FALSE,FALSE,1,73,#N/A,#N/A,"=R1C2:R195C17",FALSE,"Rwvu.bulletin._.16._.all._.reports.","Cwvu.bulletin._.16._.all._.reports.",FALSE,FALSE,TRUE,9,65532,65532,FALSE,FALSE,TRUE,TRUE,TRUE}</definedName>
    <definedName name="wvu.bulletin._.16._.all._.reports." localSheetId="14" hidden="1">{TRUE,TRUE,-1.25,-15.5,484.5,276.75,FALSE,FALSE,TRUE,TRUE,0,2,#N/A,1,#N/A,8.77777777777778,8.875,1,FALSE,FALSE,3,TRUE,1,FALSE,100,"Swvu.bulletin._.16._.all._.reports.","ACwvu.bulletin._.16._.all._.reports.",#N/A,FALSE,FALSE,0.905511811023622,0.905511811023622,0.984251968503937,0.984251968503937,2,"","&amp;L&amp;""Arabic Transparent,Regular""Nasr AL-ALAMI&amp;C&amp;D    &amp;T&amp;R&amp;A    &amp;F",TRUE,FALSE,FALSE,FALSE,1,73,#N/A,#N/A,"=R1C2:R188C17",FALSE,"Rwvu.bulletin._.16._.all._.reports.","Cwvu.bulletin._.16._.all._.reports.",FALSE,FALSE,TRUE,9,65532,65532,FALSE,FALSE,TRUE,TRUE,TRUE}</definedName>
    <definedName name="wvu.bulletin._.16._.all._.reports." localSheetId="16" hidden="1">{TRUE,TRUE,-1.25,-15.5,484.5,276.75,FALSE,FALSE,TRUE,TRUE,0,2,#N/A,1,#N/A,9.43801652892562,8.875,1,FALSE,FALSE,3,TRUE,1,FALSE,100,"Swvu.bulletin._.16._.all._.reports.","ACwvu.bulletin._.16._.all._.reports.",#N/A,FALSE,FALSE,0.905511811023622,0.905511811023622,0.984251968503937,0.984251968503937,2,"","&amp;L&amp;""Arabic Transparent,Regular""Nasr AL-ALAMI&amp;C&amp;D    &amp;T&amp;R&amp;A    &amp;F",TRUE,FALSE,FALSE,FALSE,1,73,#N/A,#N/A,"=R1C2:R185C17",FALSE,"Rwvu.bulletin._.16._.all._.reports.","Cwvu.bulletin._.16._.all._.reports.",FALSE,FALSE,TRUE,9,65532,65532,FALSE,FALSE,TRUE,TRUE,TRUE}</definedName>
    <definedName name="wvu.bulletin._.16._.all._.reports." localSheetId="18" hidden="1">{TRUE,TRUE,-1.25,-15.5,484.5,276.75,FALSE,FALSE,TRUE,TRUE,0,2,#N/A,1,#N/A,8.77777777777778,8.875,1,FALSE,FALSE,3,TRUE,1,FALSE,100,"Swvu.bulletin._.16._.all._.reports.","ACwvu.bulletin._.16._.all._.reports.",#N/A,FALSE,FALSE,0.905511811023622,0.905511811023622,0.984251968503937,0.984251968503937,2,"","&amp;L&amp;""Arabic Transparent,Regular""Nasr AL-ALAMI&amp;C&amp;D    &amp;T&amp;R&amp;A    &amp;F",TRUE,FALSE,FALSE,FALSE,1,73,#N/A,#N/A,"=R1C2:R187C17",FALSE,"Rwvu.bulletin._.16._.all._.reports.","Cwvu.bulletin._.16._.all._.reports.",FALSE,FALSE,TRUE,9,65532,65532,FALSE,FALSE,TRUE,TRUE,TRUE}</definedName>
    <definedName name="wvu.bulletin._.16._.all._.reports." localSheetId="20" hidden="1">{TRUE,TRUE,-1.25,-15.5,484.5,276.75,FALSE,FALSE,TRUE,TRUE,0,2,#N/A,1,#N/A,8.77777777777778,8.875,1,FALSE,FALSE,3,TRUE,1,FALSE,100,"Swvu.bulletin._.16._.all._.reports.","ACwvu.bulletin._.16._.all._.reports.",#N/A,FALSE,FALSE,0.905511811023622,0.905511811023622,0.984251968503937,0.984251968503937,2,"","&amp;L&amp;""Arabic Transparent,Regular""Nasr AL-ALAMI&amp;C&amp;D    &amp;T&amp;R&amp;A    &amp;F",TRUE,FALSE,FALSE,FALSE,1,73,#N/A,#N/A,"=R1C2:R195C17",FALSE,"Rwvu.bulletin._.16._.all._.reports.","Cwvu.bulletin._.16._.all._.reports.",FALSE,FALSE,TRUE,9,65532,65532,FALSE,FALSE,TRUE,TRUE,TRUE}</definedName>
    <definedName name="wvu.full._.view." localSheetId="2" hidden="1">{TRUE,TRUE,-1.25,-15.5,484.5,276.75,FALSE,FALSE,TRUE,TRUE,0,2,#N/A,1,#N/A,6.22784810126582,8.875,1,FALSE,FALSE,3,TRUE,1,FALSE,100,"Swvu.full._.view.","ACwvu.full._.view.",#N/A,FALSE,FALSE,0.905511811023622,0.905511811023622,0.984251968503937,0.984251968503937,2,"","&amp;L&amp;""Arabic Transparent,Regular""Nasr AL-ALAMI&amp;C&amp;D    &amp;T&amp;R&amp;A    &amp;F",TRUE,FALSE,FALSE,FALSE,1,73,#N/A,#N/A,FALSE,FALSE,#N/A,#N/A,FALSE,FALSE,TRUE,9,65532,65532,FALSE,FALSE,TRUE,TRUE,TRUE}</definedName>
    <definedName name="wvu.full._.view." localSheetId="6" hidden="1">{TRUE,TRUE,-1.25,-15.5,484.5,276.75,FALSE,FALSE,TRUE,TRUE,0,1,#N/A,1,#N/A,6.84722222222222,8.875,1,FALSE,FALSE,3,TRUE,1,FALSE,100,"Swvu.full._.view.","ACwvu.full._.view.",#N/A,FALSE,FALSE,0.905511811023622,0.905511811023622,0.984251968503937,0.984251968503937,2,"","&amp;L&amp;""Arabic Transparent,Regular""Nasr AL-ALAMI&amp;C&amp;D    &amp;T&amp;R&amp;A    &amp;F",TRUE,FALSE,FALSE,FALSE,1,73,#N/A,#N/A,"=R1C2:R19C17,R132C2:R164C17",FALSE,#N/A,#N/A,FALSE,FALSE,FALSE,9,65532,65532,FALSE,FALSE,TRUE,TRUE,TRUE}</definedName>
    <definedName name="wvu.full._.view." localSheetId="8" hidden="1">{TRUE,TRUE,-1.25,-15.5,484.5,276.75,FALSE,FALSE,TRUE,TRUE,0,1,#N/A,1,#N/A,7.15384615384615,8.875,1,FALSE,FALSE,3,FALSE,1,FALSE,100,"Swvu.full._.view.","ACwvu.full._.view.",#N/A,FALSE,FALSE,0.905511811023622,0.905511811023622,0.984251968503937,0.984251968503937,2,"","&amp;L&amp;""Arabic Transparent,Regular""Nasr AL-ALAMI&amp;C&amp;D    &amp;T&amp;R&amp;A    &amp;F",TRUE,FALSE,FALSE,FALSE,1,73,#N/A,#N/A,"=R1C2:R186C17",FALSE,#N/A,#N/A,FALSE,FALSE,TRUE,9,65532,65532,FALSE,FALSE,TRUE,TRUE,TRUE}</definedName>
    <definedName name="wvu.full._.view." localSheetId="10" hidden="1">{TRUE,TRUE,-1.25,-15.5,484.5,276.75,FALSE,FALSE,TRUE,TRUE,0,1,#N/A,1,#N/A,6.88888888888889,8.875,1,FALSE,FALSE,3,TRUE,1,FALSE,100,"Swvu.full._.view.","ACwvu.full._.view.",#N/A,FALSE,FALSE,0.905511811023622,0.905511811023622,0.984251968503937,0.984251968503937,2,"","&amp;LNasr AL-ALAMI&amp;C&amp;10&amp;D  &amp;T&amp;R&amp;10&amp;A  &amp;F",TRUE,FALSE,FALSE,FALSE,1,73,#N/A,#N/A,"=R1C2:R195C17",FALSE,#N/A,#N/A,FALSE,FALSE,TRUE,9,65532,65532,FALSE,FALSE,TRUE,TRUE,TRUE}</definedName>
    <definedName name="wvu.full._.view." localSheetId="14" hidden="1">{TRUE,TRUE,-1.25,-15.5,484.5,276.75,FALSE,FALSE,TRUE,TRUE,0,1,#N/A,1,#N/A,6.84722222222222,8.875,1,FALSE,FALSE,3,TRUE,1,FALSE,100,"Swvu.full._.view.","ACwvu.full._.view.",#N/A,FALSE,FALSE,0.905511811023622,0.905511811023622,0.984251968503937,0.984251968503937,2,"","&amp;L&amp;""Arabic Transparent,Regular""Nasr AL-ALAMI&amp;C&amp;D    &amp;T&amp;R&amp;A    &amp;F",TRUE,FALSE,FALSE,FALSE,1,#N/A,1,1,"=R165C2:R188C17",FALSE,#N/A,#N/A,FALSE,FALSE,FALSE,9,65532,65532,FALSE,FALSE,TRUE,TRUE,TRUE}</definedName>
    <definedName name="wvu.full._.view." localSheetId="16" hidden="1">{TRUE,TRUE,-1.25,-15.5,484.5,276.75,FALSE,FALSE,TRUE,TRUE,0,1,#N/A,1,#N/A,6.65333333333333,8.875,1,FALSE,FALSE,3,TRUE,1,FALSE,100,"Swvu.full._.view.","ACwvu.full._.view.",#N/A,FALSE,FALSE,0.905511811023622,0.905511811023622,0.984251968503937,0.984251968503937,2,"","&amp;L&amp;""Arabic Transparent,Regular""Nasr AL-ALAMI&amp;C&amp;D    &amp;T&amp;R&amp;A    &amp;F",TRUE,FALSE,FALSE,FALSE,1,73,#N/A,#N/A,"=R1C2:R20C17",FALSE,#N/A,#N/A,FALSE,FALSE,TRUE,9,65532,65532,FALSE,FALSE,TRUE,TRUE,TRUE}</definedName>
    <definedName name="wvu.full._.view." localSheetId="18" hidden="1">{TRUE,TRUE,-1.25,-15.5,484.5,289.5,FALSE,FALSE,TRUE,TRUE,0,1,#N/A,1,#N/A,6.84722222222222,9.3,1,FALSE,FALSE,3,TRUE,1,FALSE,100,"Swvu.full._.view.","ACwvu.full._.view.",#N/A,FALSE,FALSE,0.905511811023622,0.905511811023622,0.984251968503937,0.984251968503937,2,"","&amp;L&amp;""Arabic Transparent,Regular""Nasr AL-ALAMI&amp;C&amp;D    &amp;T&amp;R&amp;A    &amp;F",TRUE,FALSE,FALSE,FALSE,1,73,#N/A,#N/A,"=R1C2:R185C17",FALSE,#N/A,#N/A,FALSE,FALSE,TRUE,9,65532,65532,FALSE,FALSE,TRUE,TRUE,TRUE}</definedName>
    <definedName name="wvu.full._.view." localSheetId="20" hidden="1">{TRUE,TRUE,-1.25,-15.5,484.5,276.75,FALSE,FALSE,TRUE,TRUE,0,1,#N/A,1,#N/A,6.84722222222222,8.875,1,FALSE,FALSE,3,TRUE,1,FALSE,100,"Swvu.full._.view.","ACwvu.full._.view.",#N/A,FALSE,FALSE,0.905511811023622,0.905511811023622,0.984251968503937,0.984251968503937,2,"","&amp;L&amp;""Arabic Transparent,Regular""Nasr AL-ALAMI&amp;C&amp;D    &amp;T&amp;R&amp;A    &amp;F",TRUE,FALSE,FALSE,FALSE,1,73,#N/A,#N/A,"=R1C2:R195C17",FALSE,#N/A,#N/A,FALSE,FALSE,TRUE,9,65532,65532,FALSE,FALSE,TRUE,TRUE,TRUE}</definedName>
    <definedName name="wvu.print._.2._.main._.reports._._._.local." localSheetId="14" hidden="1">{TRUE,TRUE,-1.25,-15.5,484.5,276.75,FALSE,FALSE,TRUE,TRUE,0,2,#N/A,1,#N/A,8.77777777777778,8.875,1,FALSE,FALSE,3,TRUE,1,FALSE,100,"Swvu.print._.2._.main._.reports._._._.local.","ACwvu.print._.2._.main._.reports._._._.local.",#N/A,FALSE,FALSE,0.905511811023622,0.905511811023622,0.984251968503937,0.984251968503937,2,"","&amp;L&amp;""Arabic Transparent,Regular""Nasr AL-ALAMI&amp;C&amp;D    &amp;T&amp;R&amp;A    &amp;F",TRUE,FALSE,FALSE,FALSE,1,73,#N/A,#N/A,"=R1C2:R28C17,R132C2:R164C17",FALSE,"Rwvu.print._.2._.main._.reports._._._.local.","Cwvu.print._.2._.main._.reports._._._.local.",FALSE,FALSE,TRUE,9,65532,65532,FALSE,FALSE,TRUE,TRUE,TRUE}</definedName>
    <definedName name="wvu.print._.all._.reports._.86._.to._.96." localSheetId="2" hidden="1">{TRUE,TRUE,-1.25,-15.5,484.5,276.75,FALSE,FALSE,TRUE,TRUE,0,2,#N/A,1,#N/A,11.6734693877551,12.3611111111111,1,FALSE,FALSE,3,TRUE,1,FALSE,68,"Swvu.print._.all._.reports._.86._.to._.96.","ACwvu.print._.all._.reports._.86._.to._.96.",#N/A,FALSE,FALSE,0.905511811023622,0.905511811023622,0.984251968503937,0.984251968503937,2,"","&amp;L&amp;""Arabic Transparent,Regular""Nasr AL-ALAMI&amp;C&amp;D    &amp;T&amp;R&amp;A    &amp;F",TRUE,FALSE,FALSE,FALSE,1,64,#N/A,#N/A,"=R1C2:R185C17",FALSE,"Rwvu.print._.all._.reports._.86._.to._.96.","Cwvu.print._.all._.reports._.86._.to._.96.",FALSE,FALSE,TRUE,9,65532,65532,FALSE,FALSE,TRUE,TRUE,TRUE}</definedName>
    <definedName name="wvu.print._.all._.reports._.86_96." localSheetId="6" hidden="1">{TRUE,TRUE,-1.25,-15.5,484.5,276.75,FALSE,FALSE,TRUE,TRUE,0,2,#N/A,1,#N/A,7.77777777777778,8.875,1,FALSE,FALSE,3,TRUE,1,FALSE,100,"Swvu.print._.all._.reports._.86_96.","ACwvu.print._.all._.reports._.86_96.",#N/A,FALSE,FALSE,0.905511811023622,0.905511811023622,0.984251968503937,0.984251968503937,2,"","&amp;L&amp;""Arabic Transparent,Regular""Nasr AL-ALAMI&amp;C&amp;D    &amp;T&amp;R&amp;A    &amp;F",TRUE,FALSE,FALSE,FALSE,1,73,#N/A,#N/A,"=R1C2:R186C17",FALSE,"Rwvu.print._.all._.reports._.86_96.","Cwvu.print._.all._.reports._.86_96.",FALSE,FALSE,FALSE,9,65532,65532,FALSE,FALSE,TRUE,TRUE,TRUE}</definedName>
    <definedName name="wvu.print._.all._.reports._.86_96." localSheetId="8" hidden="1">{TRUE,TRUE,-1.25,-15.5,484.5,276.75,FALSE,FALSE,TRUE,TRUE,0,2,#N/A,1,#N/A,8.4,8.875,1,FALSE,FALSE,3,FALSE,1,FALSE,100,"Swvu.print._.all._.reports._.86_96.","ACwvu.print._.all._.reports._.86_96.",#N/A,FALSE,FALSE,0.905511811023622,0.905511811023622,0.984251968503937,0.984251968503937,2,"","&amp;L&amp;""Arabic Transparent,Regular""Nasr AL-ALAMI&amp;C&amp;D    &amp;T&amp;R&amp;A    &amp;F",TRUE,FALSE,FALSE,FALSE,1,73,#N/A,#N/A,"=R1C2:R186C17",FALSE,"Rwvu.print._.all._.reports._.86_96.","Cwvu.print._.all._.reports._.86_96.",FALSE,FALSE,TRUE,9,65532,65532,FALSE,FALSE,TRUE,TRUE,TRUE}</definedName>
    <definedName name="Z_03D4EF0B_3E5E_11D2_9492_8FA848E3933B_.wvu.Cols" localSheetId="10" hidden="1">Kuwait!$A:$A,Kuwait!#REF!,Kuwait!#REF!</definedName>
    <definedName name="Z_03D4EF0B_3E5E_11D2_9492_8FA848E3933B_.wvu.Rows" localSheetId="10" hidden="1">Kuwait!$22:$29,Kuwait!$50:$57,Kuwait!$77:$84,Kuwait!$102:$109,Kuwait!$124:$131,Kuwait!#REF!,Kuwait!$158:$164</definedName>
    <definedName name="Z_03D4EF53_3E5E_11D2_9492_8FA848E3933B_.wvu.Cols" localSheetId="2" hidden="1">Bahrain!$A:$A,Bahrain!#REF!,Bahrain!#REF!</definedName>
    <definedName name="Z_03D4EF53_3E5E_11D2_9492_8FA848E3933B_.wvu.Rows" localSheetId="2" hidden="1">Bahrain!$23:$29,Bahrain!$51:$57,Bahrain!#REF!,Bahrain!$100:$107,Bahrain!$108:$115,Bahrain!$160:$168,Bahrain!$193:$201</definedName>
    <definedName name="Z_03D4EF5B_3E5E_11D2_9492_8FA848E3933B_.wvu.Cols" localSheetId="2" hidden="1">Bahrain!$A:$A,Bahrain!#REF!,Bahrain!#REF!</definedName>
    <definedName name="Z_03D4EF5B_3E5E_11D2_9492_8FA848E3933B_.wvu.Rows" localSheetId="2" hidden="1">Bahrain!$23:$29,Bahrain!$51:$57,Bahrain!#REF!,Bahrain!$100:$107,Bahrain!$108:$115,Bahrain!$159:$168,Bahrain!$192:$201</definedName>
    <definedName name="Z_0723523C_286C_11D2_9492_8FA848E3933B_.wvu.Cols" localSheetId="2" hidden="1">Bahrain!$A:$A,Bahrain!#REF!,Bahrain!#REF!</definedName>
    <definedName name="Z_0723523C_286C_11D2_9492_8FA848E3933B_.wvu.Rows" localSheetId="2" hidden="1">Bahrain!$23:$29,Bahrain!$51:$57,Bahrain!#REF!,Bahrain!$100:$107,Bahrain!$108:$115,Bahrain!$160:$168,Bahrain!$193:$201</definedName>
    <definedName name="Z_07235244_286C_11D2_9492_8FA848E3933B_.wvu.Cols" localSheetId="2" hidden="1">Bahrain!$A:$A,Bahrain!#REF!,Bahrain!#REF!</definedName>
    <definedName name="Z_07235244_286C_11D2_9492_8FA848E3933B_.wvu.Rows" localSheetId="2" hidden="1">Bahrain!$23:$29,Bahrain!$51:$57,Bahrain!#REF!,Bahrain!$100:$107,Bahrain!$108:$115,Bahrain!$159:$168,Bahrain!$192:$201</definedName>
    <definedName name="Z_0762C2BA_3D95_11D2_9492_8FA848E3933B_.wvu.Cols" localSheetId="14" hidden="1">Oman!$A:$A,Oman!#REF!,Oman!#REF!</definedName>
    <definedName name="Z_0762C2BA_3D95_11D2_9492_8FA848E3933B_.wvu.Rows" localSheetId="14" hidden="1">Oman!$23:$29,Oman!$48:$55,Oman!$75:$81,Oman!$99:$105,Oman!#REF!,Oman!$120:$126,Oman!$157:$164,Oman!$189:$195</definedName>
    <definedName name="Z_0762C2C0_3D95_11D2_9492_8FA848E3933B_.wvu.Cols" localSheetId="14" hidden="1">Oman!$A:$A,Oman!#REF!,Oman!#REF!</definedName>
    <definedName name="Z_0762C2C0_3D95_11D2_9492_8FA848E3933B_.wvu.Rows" localSheetId="14" hidden="1">Oman!$25:$29,Oman!$157:$164</definedName>
    <definedName name="Z_0ABE0071_2AB0_11D2_9492_8FA848E3933B_.wvu.Cols" localSheetId="10" hidden="1">Kuwait!$A:$A,Kuwait!#REF!,Kuwait!#REF!</definedName>
    <definedName name="Z_0ABE0071_2AB0_11D2_9492_8FA848E3933B_.wvu.Rows" localSheetId="10" hidden="1">Kuwait!$22:$29,Kuwait!$50:$57,Kuwait!$77:$84,Kuwait!$102:$109,Kuwait!$124:$131,Kuwait!#REF!,Kuwait!$158:$164</definedName>
    <definedName name="Z_0ABE00E9_2AB0_11D2_9492_8FA848E3933B_.wvu.Cols" localSheetId="10" hidden="1">Kuwait!$A:$A,Kuwait!#REF!,Kuwait!#REF!</definedName>
    <definedName name="Z_0ABE00E9_2AB0_11D2_9492_8FA848E3933B_.wvu.Rows" localSheetId="10" hidden="1">Kuwait!$22:$29,Kuwait!$50:$57,Kuwait!$77:$84,Kuwait!$102:$109,Kuwait!$124:$131,Kuwait!#REF!,Kuwait!$158:$164</definedName>
    <definedName name="Z_0ABE00F3_2AB0_11D2_9492_8FA848E3933B_.wvu.Cols" localSheetId="20" hidden="1">'Saudi Arabia'!$A:$A,'Saudi Arabia'!#REF!,'Saudi Arabia'!#REF!</definedName>
    <definedName name="Z_0ABE00F3_2AB0_11D2_9492_8FA848E3933B_.wvu.Rows" localSheetId="20" hidden="1">'Saudi Arabia'!$23:$28,'Saudi Arabia'!$48:$54,'Saudi Arabia'!$74:$81,'Saudi Arabia'!$102:$109,'Saudi Arabia'!#REF!,'Saudi Arabia'!$110:$117,'Saudi Arabia'!$166:$172,'Saudi Arabia'!$195:$202</definedName>
    <definedName name="Z_12883C2D_35B0_11D2_9492_8FA848E3933B_.wvu.Cols" localSheetId="10" hidden="1">Kuwait!$A:$A,Kuwait!#REF!,Kuwait!#REF!</definedName>
    <definedName name="Z_12883C2D_35B0_11D2_9492_8FA848E3933B_.wvu.Rows" localSheetId="10" hidden="1">Kuwait!$22:$29,Kuwait!$50:$57,Kuwait!$77:$84,Kuwait!$102:$109,Kuwait!$124:$131,Kuwait!#REF!,Kuwait!$158:$164</definedName>
    <definedName name="Z_22C12509_38CD_11D2_9492_8FA848E3933B_.wvu.Cols" localSheetId="10" hidden="1">Kuwait!$A:$A,Kuwait!#REF!,Kuwait!#REF!</definedName>
    <definedName name="Z_22C12509_38CD_11D2_9492_8FA848E3933B_.wvu.Rows" localSheetId="10" hidden="1">Kuwait!$22:$29,Kuwait!$50:$57,Kuwait!$77:$84,Kuwait!$102:$109,Kuwait!$124:$131,Kuwait!#REF!,Kuwait!$158:$164</definedName>
    <definedName name="Z_22C125F2_38CD_11D2_9492_8FA848E3933B_.wvu.Cols" localSheetId="10" hidden="1">Kuwait!$A:$A,Kuwait!#REF!,Kuwait!#REF!</definedName>
    <definedName name="Z_22C125F2_38CD_11D2_9492_8FA848E3933B_.wvu.Rows" localSheetId="10" hidden="1">Kuwait!$22:$29,Kuwait!$50:$57,Kuwait!$77:$84,Kuwait!$102:$109,Kuwait!$124:$131,Kuwait!#REF!,Kuwait!$158:$164</definedName>
    <definedName name="Z_3454707D_40AB_11D2_9492_8FA848E3933B_.wvu.Cols" localSheetId="18" hidden="1">Qatar!$A:$A,Qatar!#REF!,Qatar!#REF!</definedName>
    <definedName name="Z_3454707D_40AB_11D2_9492_8FA848E3933B_.wvu.Rows" localSheetId="18" hidden="1">Qatar!$23:$29,Qatar!$48:$56,Qatar!$75:$83,Qatar!$102:$103,Qatar!$115:$115,Qatar!#REF!,Qatar!$142:$142,Qatar!$169:$176</definedName>
    <definedName name="Z_4673A8F0_2D34_11D2_9492_8FA848E3933B_.wvu.Cols" localSheetId="18" hidden="1">Qatar!$A:$A,Qatar!#REF!,Qatar!#REF!</definedName>
    <definedName name="Z_4673A8F0_2D34_11D2_9492_8FA848E3933B_.wvu.Rows" localSheetId="18" hidden="1">Qatar!$23:$29,Qatar!$48:$56,Qatar!$75:$83,Qatar!$102:$103,Qatar!$115:$115,Qatar!#REF!,Qatar!$142:$142,Qatar!$169:$176</definedName>
    <definedName name="Z_477123B1_3282_11D2_9492_8FA848E3933B_.wvu.Cols" localSheetId="14" hidden="1">Oman!$A:$A,Oman!#REF!,Oman!#REF!</definedName>
    <definedName name="Z_477123B1_3282_11D2_9492_8FA848E3933B_.wvu.Rows" localSheetId="14" hidden="1">Oman!$23:$29,Oman!$48:$55,Oman!$75:$81,Oman!$99:$105,Oman!#REF!,Oman!$120:$126,Oman!$157:$164,Oman!$189:$195</definedName>
    <definedName name="Z_477123B7_3282_11D2_9492_8FA848E3933B_.wvu.Cols" localSheetId="14" hidden="1">Oman!$A:$A,Oman!#REF!,Oman!#REF!</definedName>
    <definedName name="Z_477123B7_3282_11D2_9492_8FA848E3933B_.wvu.Rows" localSheetId="14" hidden="1">Oman!$25:$29,Oman!$157:$164</definedName>
    <definedName name="Z_477123D5_3282_11D2_9492_8FA848E3933B_.wvu.Cols" localSheetId="18" hidden="1">Qatar!$A:$A,Qatar!#REF!,Qatar!#REF!</definedName>
    <definedName name="Z_477123D5_3282_11D2_9492_8FA848E3933B_.wvu.Rows" localSheetId="18" hidden="1">Qatar!$23:$29,Qatar!$48:$56,Qatar!$75:$83,Qatar!$102:$103,Qatar!$115:$115,Qatar!#REF!,Qatar!$142:$142,Qatar!$169:$176</definedName>
    <definedName name="Z_4771244D_3282_11D2_9492_8FA848E3933B_.wvu.Cols" localSheetId="10" hidden="1">Kuwait!$A:$A,Kuwait!#REF!,Kuwait!#REF!</definedName>
    <definedName name="Z_4771244D_3282_11D2_9492_8FA848E3933B_.wvu.Rows" localSheetId="10" hidden="1">Kuwait!$22:$29,Kuwait!$50:$57,Kuwait!$77:$84,Kuwait!$102:$109,Kuwait!$124:$131,Kuwait!#REF!,Kuwait!$158:$164</definedName>
    <definedName name="Z_477124C2_3282_11D2_9492_8FA848E3933B_.wvu.Cols" localSheetId="10" hidden="1">Kuwait!$A:$A,Kuwait!#REF!,Kuwait!#REF!</definedName>
    <definedName name="Z_477124C2_3282_11D2_9492_8FA848E3933B_.wvu.Rows" localSheetId="10" hidden="1">Kuwait!$22:$29,Kuwait!$50:$57,Kuwait!$77:$84,Kuwait!$102:$109,Kuwait!$124:$131,Kuwait!#REF!,Kuwait!$158:$164</definedName>
    <definedName name="Z_477124DE_3282_11D2_9492_8FA848E3933B_.wvu.Cols" localSheetId="18" hidden="1">Qatar!$A:$A,Qatar!#REF!,Qatar!#REF!</definedName>
    <definedName name="Z_477124DE_3282_11D2_9492_8FA848E3933B_.wvu.Rows" localSheetId="18" hidden="1">Qatar!$23:$29,Qatar!$48:$56,Qatar!$75:$83,Qatar!$102:$103,Qatar!$115:$115,Qatar!#REF!,Qatar!$142:$142,Qatar!$169:$176</definedName>
    <definedName name="Z_477125C5_3282_11D2_9492_8FA848E3933B_.wvu.Cols" localSheetId="10" hidden="1">Kuwait!$A:$A,Kuwait!#REF!,Kuwait!#REF!</definedName>
    <definedName name="Z_477125C5_3282_11D2_9492_8FA848E3933B_.wvu.Rows" localSheetId="10" hidden="1">Kuwait!$22:$29,Kuwait!$50:$57,Kuwait!$77:$84,Kuwait!$102:$109,Kuwait!$124:$131,Kuwait!#REF!,Kuwait!$158:$164</definedName>
    <definedName name="Z_4771263A_3282_11D2_9492_8FA848E3933B_.wvu.Cols" localSheetId="10" hidden="1">Kuwait!$A:$A,Kuwait!#REF!,Kuwait!#REF!</definedName>
    <definedName name="Z_4771263A_3282_11D2_9492_8FA848E3933B_.wvu.Rows" localSheetId="10" hidden="1">Kuwait!$22:$29,Kuwait!$50:$57,Kuwait!$77:$84,Kuwait!$102:$109,Kuwait!$124:$131,Kuwait!#REF!,Kuwait!$158:$164</definedName>
    <definedName name="Z_55A40F7E_2D04_11D2_9492_8FA848E3933B_.wvu.Cols" localSheetId="18" hidden="1">Qatar!$A:$A,Qatar!#REF!,Qatar!#REF!</definedName>
    <definedName name="Z_55A40F7E_2D04_11D2_9492_8FA848E3933B_.wvu.Rows" localSheetId="18" hidden="1">Qatar!$23:$29,Qatar!$48:$56,Qatar!$75:$83,Qatar!$102:$103,Qatar!$115:$115,Qatar!#REF!,Qatar!$142:$142,Qatar!$169:$176</definedName>
    <definedName name="Z_55A40FAF_2D04_11D2_9492_8FA848E3933B_.wvu.Cols" localSheetId="18" hidden="1">Qatar!$A:$A,Qatar!#REF!,Qatar!#REF!</definedName>
    <definedName name="Z_55A40FAF_2D04_11D2_9492_8FA848E3933B_.wvu.Rows" localSheetId="18" hidden="1">Qatar!$23:$29,Qatar!$48:$56,Qatar!$75:$83,Qatar!$102:$103,Qatar!$115:$115,Qatar!#REF!,Qatar!$142:$142,Qatar!$169:$176</definedName>
    <definedName name="Z_55A40FC5_2D04_11D2_9492_8FA848E3933B_.wvu.Cols" localSheetId="18" hidden="1">Qatar!$A:$A,Qatar!#REF!,Qatar!#REF!</definedName>
    <definedName name="Z_55A40FC5_2D04_11D2_9492_8FA848E3933B_.wvu.Rows" localSheetId="18" hidden="1">Qatar!$23:$29,Qatar!$48:$56,Qatar!$75:$83,Qatar!$102:$103,Qatar!$115:$115,Qatar!#REF!,Qatar!$142:$142,Qatar!$169:$176</definedName>
    <definedName name="Z_55A40FDB_2D04_11D2_9492_8FA848E3933B_.wvu.Cols" localSheetId="18" hidden="1">Qatar!$A:$A,Qatar!#REF!,Qatar!#REF!</definedName>
    <definedName name="Z_55A40FDB_2D04_11D2_9492_8FA848E3933B_.wvu.Rows" localSheetId="18" hidden="1">Qatar!$23:$29,Qatar!$48:$56,Qatar!$75:$83,Qatar!$102:$103,Qatar!$115:$115,Qatar!#REF!,Qatar!$142:$142,Qatar!$169:$176</definedName>
    <definedName name="Z_5EDA32AF_2D2A_11D2_9492_8FA848E3933B_.wvu.Cols" localSheetId="20" hidden="1">'Saudi Arabia'!$A:$A,'Saudi Arabia'!#REF!,'Saudi Arabia'!#REF!</definedName>
    <definedName name="Z_5EDA32AF_2D2A_11D2_9492_8FA848E3933B_.wvu.Rows" localSheetId="20" hidden="1">'Saudi Arabia'!$23:$28,'Saudi Arabia'!$48:$54,'Saudi Arabia'!$74:$81,'Saudi Arabia'!$102:$109,'Saudi Arabia'!#REF!,'Saudi Arabia'!$110:$117,'Saudi Arabia'!$166:$172,'Saudi Arabia'!$195:$202</definedName>
    <definedName name="Z_5EDB7AB0_3029_11D2_9492_8FA848E3933B_.wvu.Cols" localSheetId="10" hidden="1">Kuwait!$A:$A,Kuwait!#REF!,Kuwait!#REF!</definedName>
    <definedName name="Z_5EDB7AB0_3029_11D2_9492_8FA848E3933B_.wvu.Rows" localSheetId="10" hidden="1">Kuwait!$22:$29,Kuwait!$50:$57,Kuwait!$77:$84,Kuwait!$102:$109,Kuwait!$124:$131,Kuwait!#REF!,Kuwait!$158:$164</definedName>
    <definedName name="Z_5EDB7B2E_3029_11D2_9492_8FA848E3933B_.wvu.Cols" localSheetId="10" hidden="1">Kuwait!$A:$A,Kuwait!#REF!,Kuwait!#REF!</definedName>
    <definedName name="Z_5EDB7B2E_3029_11D2_9492_8FA848E3933B_.wvu.Rows" localSheetId="10" hidden="1">Kuwait!$22:$29,Kuwait!$50:$57,Kuwait!$77:$84,Kuwait!$102:$109,Kuwait!$124:$131,Kuwait!#REF!,Kuwait!$158:$164</definedName>
    <definedName name="Z_5EDB7BB3_3029_11D2_9492_8FA848E3933B_.wvu.Cols" localSheetId="10" hidden="1">Kuwait!$A:$A,Kuwait!#REF!,Kuwait!#REF!</definedName>
    <definedName name="Z_5EDB7BB3_3029_11D2_9492_8FA848E3933B_.wvu.Rows" localSheetId="10" hidden="1">Kuwait!$22:$29,Kuwait!$50:$57,Kuwait!$77:$84,Kuwait!$102:$109,Kuwait!$124:$131,Kuwait!#REF!,Kuwait!$158:$164</definedName>
    <definedName name="Z_5EDB7BC7_3029_11D2_9492_8FA848E3933B_.wvu.Cols" localSheetId="14" hidden="1">Oman!$A:$A,Oman!#REF!,Oman!#REF!</definedName>
    <definedName name="Z_5EDB7BC7_3029_11D2_9492_8FA848E3933B_.wvu.Rows" localSheetId="14" hidden="1">Oman!$23:$29,Oman!$48:$55,Oman!$75:$81,Oman!$99:$105,Oman!#REF!,Oman!$120:$126,Oman!$157:$164,Oman!$189:$195</definedName>
    <definedName name="Z_5EDB7BCD_3029_11D2_9492_8FA848E3933B_.wvu.Cols" localSheetId="14" hidden="1">Oman!$A:$A,Oman!#REF!,Oman!#REF!</definedName>
    <definedName name="Z_5EDB7BCD_3029_11D2_9492_8FA848E3933B_.wvu.Rows" localSheetId="14" hidden="1">Oman!$25:$29,Oman!$157:$164</definedName>
    <definedName name="Z_63ED7334_380A_11D2_9492_8FA848E3933B_.wvu.Cols" localSheetId="14" hidden="1">Oman!$A:$A,Oman!#REF!,Oman!#REF!</definedName>
    <definedName name="Z_63ED7334_380A_11D2_9492_8FA848E3933B_.wvu.Rows" localSheetId="14" hidden="1">Oman!$23:$29,Oman!$48:$55,Oman!$75:$81,Oman!$99:$105,Oman!#REF!,Oman!$120:$126,Oman!$157:$164,Oman!$189:$195</definedName>
    <definedName name="Z_63ED733A_380A_11D2_9492_8FA848E3933B_.wvu.Cols" localSheetId="14" hidden="1">Oman!$A:$A,Oman!#REF!,Oman!#REF!</definedName>
    <definedName name="Z_63ED733A_380A_11D2_9492_8FA848E3933B_.wvu.Rows" localSheetId="14" hidden="1">Oman!$25:$29,Oman!$157:$164</definedName>
    <definedName name="Z_63ED73AB_380A_11D2_9492_8FA848E3933B_.wvu.Cols" localSheetId="10" hidden="1">Kuwait!$A:$A,Kuwait!#REF!,Kuwait!#REF!</definedName>
    <definedName name="Z_63ED73AB_380A_11D2_9492_8FA848E3933B_.wvu.Rows" localSheetId="10" hidden="1">Kuwait!$22:$29,Kuwait!$50:$57,Kuwait!$77:$84,Kuwait!$102:$109,Kuwait!$124:$131,Kuwait!#REF!,Kuwait!$158:$164</definedName>
    <definedName name="Z_65AA2078_30F3_11D2_9492_8FA848E3933B_.wvu.Cols" localSheetId="10" hidden="1">Kuwait!$A:$A,Kuwait!#REF!,Kuwait!#REF!</definedName>
    <definedName name="Z_65AA2078_30F3_11D2_9492_8FA848E3933B_.wvu.Rows" localSheetId="10" hidden="1">Kuwait!$22:$29,Kuwait!$50:$57,Kuwait!$77:$84,Kuwait!$102:$109,Kuwait!$124:$131,Kuwait!#REF!,Kuwait!$158:$164</definedName>
    <definedName name="Z_65AA2129_30F3_11D2_9492_8FA848E3933B_.wvu.Cols" localSheetId="18" hidden="1">Qatar!$A:$A,Qatar!#REF!,Qatar!#REF!</definedName>
    <definedName name="Z_65AA2129_30F3_11D2_9492_8FA848E3933B_.wvu.Rows" localSheetId="18" hidden="1">Qatar!$23:$29,Qatar!$48:$56,Qatar!$75:$83,Qatar!$102:$103,Qatar!$115:$115,Qatar!#REF!,Qatar!$142:$142,Qatar!$169:$176</definedName>
    <definedName name="Z_7C257208_419F_11D2_9492_8FA848E3933B_.wvu.Cols" localSheetId="8" hidden="1">Jordan!$A:$A,Jordan!#REF!,Jordan!#REF!</definedName>
    <definedName name="Z_7C257208_419F_11D2_9492_8FA848E3933B_.wvu.Rows" localSheetId="8" hidden="1">Jordan!$21:$28,Jordan!$48:$56,Jordan!$75:$83,Jordan!$104:$109,Jordan!#REF!,Jordan!$124:$128,Jordan!$156:$163,Jordan!$186:$193</definedName>
    <definedName name="Z_7C25720E_419F_11D2_9492_8FA848E3933B_.wvu.Cols" localSheetId="8" hidden="1">Jordan!$A:$A,Jordan!#REF!,Jordan!#REF!</definedName>
    <definedName name="Z_7C25720E_419F_11D2_9492_8FA848E3933B_.wvu.Rows" localSheetId="8" hidden="1">Jordan!$21:$28,Jordan!$49:$56,Jordan!$76:$83,Jordan!$104:$109,Jordan!$124:$128,Jordan!$156:$163,Jordan!$186:$193</definedName>
    <definedName name="Z_8B103ED5_2ADA_11D2_9492_8FA848E3933B_.wvu.Cols" localSheetId="10" hidden="1">Kuwait!$A:$A,Kuwait!#REF!,Kuwait!#REF!</definedName>
    <definedName name="Z_8B103ED5_2ADA_11D2_9492_8FA848E3933B_.wvu.Rows" localSheetId="10" hidden="1">Kuwait!$22:$29,Kuwait!$50:$57,Kuwait!$77:$84,Kuwait!$102:$109,Kuwait!$124:$131,Kuwait!#REF!,Kuwait!$158:$164</definedName>
    <definedName name="Z_8B103EDF_2ADA_11D2_9492_8FA848E3933B_.wvu.Cols" localSheetId="20" hidden="1">'Saudi Arabia'!$A:$A,'Saudi Arabia'!#REF!,'Saudi Arabia'!#REF!</definedName>
    <definedName name="Z_8B103EDF_2ADA_11D2_9492_8FA848E3933B_.wvu.Rows" localSheetId="20" hidden="1">'Saudi Arabia'!$23:$28,'Saudi Arabia'!$48:$54,'Saudi Arabia'!$74:$81,'Saudi Arabia'!$102:$109,'Saudi Arabia'!#REF!,'Saudi Arabia'!$110:$117,'Saudi Arabia'!$166:$172,'Saudi Arabia'!$195:$202</definedName>
    <definedName name="Z_8B103EF6_2ADA_11D2_9492_8FA848E3933B_.wvu.Cols" localSheetId="14" hidden="1">Oman!$A:$A,Oman!#REF!,Oman!#REF!</definedName>
    <definedName name="Z_8B103EF6_2ADA_11D2_9492_8FA848E3933B_.wvu.Rows" localSheetId="14" hidden="1">Oman!$23:$29,Oman!$48:$55,Oman!$75:$81,Oman!$99:$105,Oman!#REF!,Oman!$120:$126,Oman!$157:$164,Oman!$189:$195</definedName>
    <definedName name="Z_8B103EFC_2ADA_11D2_9492_8FA848E3933B_.wvu.Cols" localSheetId="14" hidden="1">Oman!$A:$A,Oman!#REF!,Oman!#REF!</definedName>
    <definedName name="Z_8B103EFC_2ADA_11D2_9492_8FA848E3933B_.wvu.Rows" localSheetId="14" hidden="1">Oman!$25:$29,Oman!$157:$164</definedName>
    <definedName name="Z_8B103F03_2ADA_11D2_9492_8FA848E3933B_.wvu.Cols" localSheetId="18" hidden="1">Qatar!$A:$A,Qatar!#REF!,Qatar!#REF!</definedName>
    <definedName name="Z_8B103F03_2ADA_11D2_9492_8FA848E3933B_.wvu.Rows" localSheetId="18" hidden="1">Qatar!$23:$29,Qatar!$48:$56,Qatar!$75:$83,Qatar!$102:$103,Qatar!$115:$115,Qatar!#REF!,Qatar!$142:$142,Qatar!$169:$176</definedName>
    <definedName name="Z_8BD5DEA8_40AB_11D2_9492_8FA848E3933B_.wvu.Cols" localSheetId="14" hidden="1">Oman!$A:$A,Oman!#REF!,Oman!#REF!</definedName>
    <definedName name="Z_8BD5DEA8_40AB_11D2_9492_8FA848E3933B_.wvu.Rows" localSheetId="14" hidden="1">Oman!$23:$29,Oman!$48:$55,Oman!$75:$81,Oman!$99:$105,Oman!#REF!,Oman!$120:$126,Oman!$157:$164,Oman!$189:$195</definedName>
    <definedName name="Z_8BD5DEAE_40AB_11D2_9492_8FA848E3933B_.wvu.Cols" localSheetId="14" hidden="1">Oman!$A:$A,Oman!#REF!,Oman!#REF!</definedName>
    <definedName name="Z_8BD5DEAE_40AB_11D2_9492_8FA848E3933B_.wvu.Rows" localSheetId="14" hidden="1">Oman!$25:$29,Oman!$157:$164</definedName>
    <definedName name="Z_919766BD_3D8C_11D2_9492_8FA848E3933B_.wvu.Cols" localSheetId="18" hidden="1">Qatar!$A:$A,Qatar!#REF!,Qatar!#REF!</definedName>
    <definedName name="Z_919766BD_3D8C_11D2_9492_8FA848E3933B_.wvu.Rows" localSheetId="18" hidden="1">Qatar!$23:$29,Qatar!$48:$56,Qatar!$75:$83,Qatar!$102:$103,Qatar!$115:$115,Qatar!#REF!,Qatar!$142:$142,Qatar!$169:$176</definedName>
    <definedName name="Z_A0C8A0BA_2B70_11D2_9492_8FA848E3933B_.wvu.Cols" localSheetId="20" hidden="1">'Saudi Arabia'!$A:$A,'Saudi Arabia'!#REF!,'Saudi Arabia'!#REF!</definedName>
    <definedName name="Z_A0C8A0BA_2B70_11D2_9492_8FA848E3933B_.wvu.Rows" localSheetId="20" hidden="1">'Saudi Arabia'!$23:$28,'Saudi Arabia'!$48:$54,'Saudi Arabia'!$74:$81,'Saudi Arabia'!$102:$109,'Saudi Arabia'!#REF!,'Saudi Arabia'!$110:$117,'Saudi Arabia'!$166:$172,'Saudi Arabia'!$195:$202</definedName>
    <definedName name="Z_A0C8A231_2B70_11D2_9492_8FA848E3933B_.wvu.Cols" localSheetId="18" hidden="1">Qatar!$A:$A,Qatar!#REF!,Qatar!#REF!</definedName>
    <definedName name="Z_A0C8A231_2B70_11D2_9492_8FA848E3933B_.wvu.Rows" localSheetId="18" hidden="1">Qatar!$23:$29,Qatar!$48:$56,Qatar!$75:$83,Qatar!$102:$103,Qatar!$115:$115,Qatar!#REF!,Qatar!$142:$142,Qatar!$169:$176</definedName>
    <definedName name="Z_A0C8A247_2B70_11D2_9492_8FA848E3933B_.wvu.Cols" localSheetId="18" hidden="1">Qatar!$A:$A,Qatar!#REF!,Qatar!#REF!</definedName>
    <definedName name="Z_A0C8A247_2B70_11D2_9492_8FA848E3933B_.wvu.Rows" localSheetId="18" hidden="1">Qatar!$23:$29,Qatar!$48:$56,Qatar!$75:$83,Qatar!$102:$103,Qatar!$115:$115,Qatar!#REF!,Qatar!$142:$142,Qatar!$169:$176</definedName>
    <definedName name="Z_B6EA231D_3E4C_11D2_9492_8FA848E3933B_.wvu.Cols" localSheetId="18" hidden="1">Qatar!$A:$A,Qatar!#REF!,Qatar!#REF!</definedName>
    <definedName name="Z_B6EA231D_3E4C_11D2_9492_8FA848E3933B_.wvu.Rows" localSheetId="18" hidden="1">Qatar!$23:$29,Qatar!$48:$56,Qatar!$75:$83,Qatar!$102:$103,Qatar!$115:$115,Qatar!#REF!,Qatar!$142:$142,Qatar!$169:$176</definedName>
    <definedName name="Z_B9FC1CFD_418C_11D2_9492_8FA848E3933B_.wvu.Cols" localSheetId="18" hidden="1">Qatar!$A:$A,Qatar!#REF!,Qatar!#REF!</definedName>
    <definedName name="Z_B9FC1CFD_418C_11D2_9492_8FA848E3933B_.wvu.Rows" localSheetId="18" hidden="1">Qatar!$23:$29,Qatar!$48:$56,Qatar!$75:$83,Qatar!$102:$103,Qatar!$115:$115,Qatar!#REF!,Qatar!$142:$142,Qatar!$169:$176</definedName>
    <definedName name="Z_BDFA7407_418C_11D2_9492_8FA848E3933B_.wvu.Cols" localSheetId="10" hidden="1">Kuwait!$A:$A,Kuwait!#REF!,Kuwait!#REF!</definedName>
    <definedName name="Z_BDFA7407_418C_11D2_9492_8FA848E3933B_.wvu.Rows" localSheetId="10" hidden="1">Kuwait!$22:$29,Kuwait!$50:$57,Kuwait!$77:$84,Kuwait!$102:$109,Kuwait!$124:$131,Kuwait!#REF!,Kuwait!$158:$164</definedName>
    <definedName name="Z_C4A71AC1_6368_11D2_9492_8FA848E3933B_.wvu.Cols" localSheetId="16" hidden="1">Palestine!#REF!,Palestine!#REF!,Palestine!#REF!</definedName>
    <definedName name="Z_C4A71AC1_6368_11D2_9492_8FA848E3933B_.wvu.Rows" localSheetId="16" hidden="1">Palestine!#REF!,Palestine!$39:$39,Palestine!#REF!,Palestine!$75:$75,Palestine!#REF!,Palestine!#REF!,Palestine!$113:$113,Palestine!$136:$145</definedName>
    <definedName name="Z_D7902A09_67FA_11D2_9492_8FA848E3933B_.wvu.Cols" localSheetId="6" hidden="1">Iraq!$A:$A,Iraq!#REF!,Iraq!#REF!</definedName>
    <definedName name="Z_D7902A09_67FA_11D2_9492_8FA848E3933B_.wvu.Rows" localSheetId="6" hidden="1">Iraq!$35:$41,Iraq!$62:$62,Iraq!$83:$92,Iraq!$113:$118,Iraq!#REF!,Iraq!$133:$139,Iraq!$165:$172,Iraq!#REF!</definedName>
    <definedName name="Z_D7902A0F_67FA_11D2_9492_8FA848E3933B_.wvu.Cols" localSheetId="6" hidden="1">Iraq!$A:$A,Iraq!#REF!,Iraq!#REF!</definedName>
    <definedName name="Z_D7902A0F_67FA_11D2_9492_8FA848E3933B_.wvu.Rows" localSheetId="6" hidden="1">Iraq!$35:$41,Iraq!$61:$62,Iraq!$80:$92,Iraq!$110:$118,Iraq!$132:$139,Iraq!$165:$172,Iraq!#REF!</definedName>
    <definedName name="Z_ECF158C4_2C3E_11D2_9492_8FA848E3933B_.wvu.Cols" localSheetId="18" hidden="1">Qatar!$A:$A,Qatar!#REF!,Qatar!#REF!</definedName>
    <definedName name="Z_ECF158C4_2C3E_11D2_9492_8FA848E3933B_.wvu.Rows" localSheetId="18" hidden="1">Qatar!$23:$29,Qatar!$48:$56,Qatar!$75:$83,Qatar!$102:$103,Qatar!$115:$115,Qatar!#REF!,Qatar!$142:$142,Qatar!$169:$176</definedName>
    <definedName name="Z_ECF158D4_2C3E_11D2_9492_8FA848E3933B_.wvu.Cols" localSheetId="18" hidden="1">Qatar!$A:$A,Qatar!#REF!,Qatar!#REF!</definedName>
    <definedName name="Z_ECF158D4_2C3E_11D2_9492_8FA848E3933B_.wvu.Rows" localSheetId="18" hidden="1">Qatar!$23:$29,Qatar!$48:$56,Qatar!$75:$83,Qatar!$102:$103,Qatar!$115:$115,Qatar!#REF!,Qatar!$142:$142,Qatar!$169:$176</definedName>
    <definedName name="Z_EEC6BC74_3034_11D2_9492_8FA848E3933B_.wvu.Cols" localSheetId="10" hidden="1">Kuwait!$A:$A,Kuwait!#REF!,Kuwait!#REF!</definedName>
    <definedName name="Z_EEC6BC74_3034_11D2_9492_8FA848E3933B_.wvu.Rows" localSheetId="10" hidden="1">Kuwait!$22:$29,Kuwait!$50:$57,Kuwait!$77:$84,Kuwait!$102:$109,Kuwait!$124:$131,Kuwait!#REF!,Kuwait!$158:$164</definedName>
    <definedName name="Z_F4600FB5_373B_11D2_9492_8FA848E3933B_.wvu.Cols" localSheetId="18" hidden="1">Qatar!$A:$A,Qatar!#REF!,Qatar!#REF!</definedName>
    <definedName name="Z_F4600FB5_373B_11D2_9492_8FA848E3933B_.wvu.Rows" localSheetId="18" hidden="1">Qatar!$23:$29,Qatar!$48:$56,Qatar!$75:$83,Qatar!$102:$103,Qatar!$115:$115,Qatar!#REF!,Qatar!$142:$142,Qatar!$169:$176</definedName>
    <definedName name="Z_F4601054_373B_11D2_9492_8FA848E3933B_.wvu.Cols" localSheetId="10" hidden="1">Kuwait!$A:$A,Kuwait!#REF!,Kuwait!#REF!</definedName>
    <definedName name="Z_F4601054_373B_11D2_9492_8FA848E3933B_.wvu.Rows" localSheetId="10" hidden="1">Kuwait!$22:$29,Kuwait!$50:$57,Kuwait!$77:$84,Kuwait!$102:$109,Kuwait!$124:$131,Kuwait!#REF!,Kuwait!$158:$164</definedName>
    <definedName name="Z_F475DD79_3354_11D2_9492_8FA848E3933B_.wvu.Cols" localSheetId="14" hidden="1">Oman!$A:$A,Oman!#REF!,Oman!#REF!</definedName>
    <definedName name="Z_F475DD79_3354_11D2_9492_8FA848E3933B_.wvu.Rows" localSheetId="14" hidden="1">Oman!$23:$29,Oman!$48:$55,Oman!$75:$81,Oman!$99:$105,Oman!#REF!,Oman!$120:$126,Oman!$157:$164,Oman!$189:$195</definedName>
    <definedName name="Z_F475DD7F_3354_11D2_9492_8FA848E3933B_.wvu.Cols" localSheetId="14" hidden="1">Oman!$A:$A,Oman!#REF!,Oman!#REF!</definedName>
    <definedName name="Z_F475DD7F_3354_11D2_9492_8FA848E3933B_.wvu.Rows" localSheetId="14" hidden="1">Oman!$25:$29,Oman!$157:$164</definedName>
    <definedName name="Z_F475DDF0_3354_11D2_9492_8FA848E3933B_.wvu.Cols" localSheetId="10" hidden="1">Kuwait!$A:$A,Kuwait!#REF!,Kuwait!#REF!</definedName>
    <definedName name="Z_F475DDF0_3354_11D2_9492_8FA848E3933B_.wvu.Rows" localSheetId="10" hidden="1">Kuwait!$22:$29,Kuwait!$50:$57,Kuwait!$77:$84,Kuwait!$102:$109,Kuwait!$124:$131,Kuwait!#REF!,Kuwait!$158:$164</definedName>
    <definedName name="Z_F5664A73_31BC_11D2_9492_8FA848E3933B_.wvu.Cols" localSheetId="18" hidden="1">Qatar!$A:$A,Qatar!#REF!,Qatar!#REF!</definedName>
    <definedName name="Z_F5664A73_31BC_11D2_9492_8FA848E3933B_.wvu.Rows" localSheetId="18" hidden="1">Qatar!$23:$29,Qatar!$48:$56,Qatar!$75:$83,Qatar!$102:$103,Qatar!$115:$115,Qatar!#REF!,Qatar!$142:$142,Qatar!$169:$176</definedName>
    <definedName name="Z_F5664A91_31BC_11D2_9492_8FA848E3933B_.wvu.Cols" localSheetId="18" hidden="1">Qatar!$A:$A,Qatar!#REF!,Qatar!#REF!</definedName>
    <definedName name="Z_F5664A91_31BC_11D2_9492_8FA848E3933B_.wvu.Rows" localSheetId="18" hidden="1">Qatar!$23:$29,Qatar!$48:$56,Qatar!$75:$83,Qatar!$102:$103,Qatar!$115:$115,Qatar!#REF!,Qatar!$142:$142,Qatar!$169:$176</definedName>
    <definedName name="Z_F5664AAD_31BC_11D2_9492_8FA848E3933B_.wvu.Cols" localSheetId="18" hidden="1">Qatar!$A:$A,Qatar!#REF!,Qatar!#REF!</definedName>
    <definedName name="Z_F5664AAD_31BC_11D2_9492_8FA848E3933B_.wvu.Rows" localSheetId="18" hidden="1">Qatar!$23:$29,Qatar!$48:$56,Qatar!$75:$83,Qatar!$102:$103,Qatar!$115:$115,Qatar!#REF!,Qatar!$142:$142,Qatar!$169:$176</definedName>
    <definedName name="Z_F5664AF3_31BC_11D2_9492_8FA848E3933B_.wvu.Cols" localSheetId="14" hidden="1">Oman!$A:$A,Oman!#REF!,Oman!#REF!</definedName>
    <definedName name="Z_F5664AF3_31BC_11D2_9492_8FA848E3933B_.wvu.Rows" localSheetId="14" hidden="1">Oman!$23:$29,Oman!$48:$55,Oman!$75:$81,Oman!$99:$105,Oman!#REF!,Oman!$120:$126,Oman!$157:$164,Oman!$189:$195</definedName>
    <definedName name="Z_F5664AF9_31BC_11D2_9492_8FA848E3933B_.wvu.Cols" localSheetId="14" hidden="1">Oman!$A:$A,Oman!#REF!,Oman!#REF!</definedName>
    <definedName name="Z_F5664AF9_31BC_11D2_9492_8FA848E3933B_.wvu.Rows" localSheetId="14" hidden="1">Oman!$25:$29,Oman!$157:$164</definedName>
    <definedName name="البلد" localSheetId="6">Iraq!$H$4</definedName>
    <definedName name="البلد" localSheetId="8">Jordan!$H$4</definedName>
    <definedName name="البلد" localSheetId="10">Kuwait!$H$4</definedName>
    <definedName name="البلد" localSheetId="14">Oman!$H$4</definedName>
    <definedName name="البلد" localSheetId="16">Palestine!$G$4</definedName>
    <definedName name="البلد" localSheetId="18">Qatar!$H$4</definedName>
    <definedName name="البلد" localSheetId="20">'Saudi Arabia'!$H$4</definedName>
    <definedName name="البلد">Bahrain!$H$4</definedName>
    <definedName name="التكوين_الرأسمالى_الثابت_الاجمالي_على_مستوى_النشاط_الاقتصادي_بسعر_المنتج__بالأسعار_الجارية" localSheetId="6">Iraq!$B$173:$H$193</definedName>
    <definedName name="التكوين_الرأسمالى_الثابت_الاجمالي_على_مستوى_النشاط_الاقتصادي_بسعر_المنتج__بالأسعار_الجارية" localSheetId="8">Jordan!$B$164:$H$193</definedName>
    <definedName name="التكوين_الرأسمالى_الثابت_الاجمالي_على_مستوى_النشاط_الاقتصادي_بسعر_المنتج__بالأسعار_الجارية" localSheetId="10">Kuwait!$B$158:$H$164</definedName>
    <definedName name="التكوين_الرأسمالى_الثابت_الاجمالي_على_مستوى_النشاط_الاقتصادي_بسعر_المنتج__بالأسعار_الجارية" localSheetId="14">Oman!$B$165:$H$195</definedName>
    <definedName name="التكوين_الرأسمالى_الثابت_الاجمالي_على_مستوى_النشاط_الاقتصادي_بسعر_المنتج__بالأسعار_الجارية" localSheetId="16">Palestine!$A$115:$G$145</definedName>
    <definedName name="التكوين_الرأسمالى_الثابت_الاجمالي_على_مستوى_النشاط_الاقتصادي_بسعر_المنتج__بالأسعار_الجارية" localSheetId="18">Qatar!$B$145:$H$176</definedName>
    <definedName name="التكوين_الرأسمالى_الثابت_الاجمالي_على_مستوى_النشاط_الاقتصادي_بسعر_المنتج__بالأسعار_الجارية" localSheetId="20">'Saudi Arabia'!$B$174:$H$203</definedName>
    <definedName name="التكوين_الرأسمالى_الثابت_الاجمالي_على_مستوى_النشاط_الاقتصادي_بسعر_المنتج__بالأسعار_الجارية">Bahrain!$B$171:$H$201</definedName>
    <definedName name="الدخل_القومى_الممكن_التصرف_فيه_و_تخصيصاته___بالأسعار_الجارية" localSheetId="6">Iraq!$B$43:$H$62</definedName>
    <definedName name="الدخل_القومى_الممكن_التصرف_فيه_و_تخصيصاته___بالأسعار_الجارية" localSheetId="8">Jordan!$B$30:$H$56</definedName>
    <definedName name="الدخل_القومى_الممكن_التصرف_فيه_و_تخصيصاته___بالأسعار_الجارية" localSheetId="10">Kuwait!$B$32:$H$57</definedName>
    <definedName name="الدخل_القومى_الممكن_التصرف_فيه_و_تخصيصاته___بالأسعار_الجارية" localSheetId="14">Oman!$B$31:$H$55</definedName>
    <definedName name="الدخل_القومى_الممكن_التصرف_فيه_و_تخصيصاته___بالأسعار_الجارية" localSheetId="16">Palestine!$A$22:$G$39</definedName>
    <definedName name="الدخل_القومى_الممكن_التصرف_فيه_و_تخصيصاته___بالأسعار_الجارية" localSheetId="18">Qatar!$B$30:$H$56</definedName>
    <definedName name="الدخل_القومى_الممكن_التصرف_فيه_و_تخصيصاته___بالأسعار_الجارية" localSheetId="20">'Saudi Arabia'!$B$30:$H$55</definedName>
    <definedName name="الدخل_القومى_الممكن_التصرف_فيه_و_تخصيصاته___بالأسعار_الجارية">Bahrain!$B$32:$H$57</definedName>
    <definedName name="الصفقات_الخارجية___بالاسعار_الجارية" localSheetId="6">Iraq!$B$93:$H$118</definedName>
    <definedName name="الصفقات_الخارجية___بالاسعار_الجارية" localSheetId="8">Jordan!$B$84:$H$109</definedName>
    <definedName name="الصفقات_الخارجية___بالاسعار_الجارية" localSheetId="10">Kuwait!$B$85:$H$109</definedName>
    <definedName name="الصفقات_الخارجية___بالاسعار_الجارية" localSheetId="14">Oman!$B$82:$H$105</definedName>
    <definedName name="الصفقات_الخارجية___بالاسعار_الجارية" localSheetId="16">Palestine!$A$58:$G$75</definedName>
    <definedName name="الصفقات_الخارجية___بالاسعار_الجارية" localSheetId="18">Qatar!$B$84:$H$103</definedName>
    <definedName name="الصفقات_الخارجية___بالاسعار_الجارية" localSheetId="20">'Saudi Arabia'!$B$85:$H$110</definedName>
    <definedName name="الصفقات_الخارجية___بالاسعار_الجارية">Bahrain!$B$83:$H$107</definedName>
    <definedName name="الصفقات_الخارجية___بالاسعار_الجارية__تابع" localSheetId="6">Iraq!$B$119:$H$139</definedName>
    <definedName name="الصفقات_الخارجية___بالاسعار_الجارية__تابع" localSheetId="8">Jordan!$B$110:$H$128</definedName>
    <definedName name="الصفقات_الخارجية___بالاسعار_الجارية__تابع" localSheetId="10">Kuwait!$B$110:$H$131</definedName>
    <definedName name="الصفقات_الخارجية___بالاسعار_الجارية__تابع" localSheetId="14">Oman!$B$106:$H$126</definedName>
    <definedName name="الصفقات_الخارجية___بالاسعار_الجارية__تابع" localSheetId="16">Palestine!$A$76:$G$87</definedName>
    <definedName name="الصفقات_الخارجية___بالاسعار_الجارية__تابع" localSheetId="18">Qatar!$B$104:$H$117</definedName>
    <definedName name="الصفقات_الخارجية___بالاسعار_الجارية__تابع" localSheetId="20">'Saudi Arabia'!$B$111:$H$118</definedName>
    <definedName name="الصفقات_الخارجية___بالاسعار_الجارية__تابع">Bahrain!$B$108:$H$115</definedName>
    <definedName name="العملة" localSheetId="6">Iraq!$H$5</definedName>
    <definedName name="العملة" localSheetId="8">Jordan!$H$5</definedName>
    <definedName name="العملة" localSheetId="10">Kuwait!$H$5</definedName>
    <definedName name="العملة" localSheetId="14">Oman!$H$5</definedName>
    <definedName name="العملة" localSheetId="16">Palestine!$G$5</definedName>
    <definedName name="العملة" localSheetId="18">Qatar!$H$5</definedName>
    <definedName name="العملة" localSheetId="20">'Saudi Arabia'!$H$5</definedName>
    <definedName name="العملة">Bahrain!$H$5</definedName>
    <definedName name="الناتج_المحلى_الأجمالى_على_مستوى_النشاط_الأقتصادى_بسعر_المنتج___بالأسعار_الثابتة_لعام_1992" localSheetId="8">[4]cons_95_l!$B$25:$T$57</definedName>
    <definedName name="الناتج_المحلى_الأجمالى_على_مستوى_النشاط_الأقتصادى_بسعر_المنتج___بالأسعار_الثابتة_لعام_1992" localSheetId="16">#REF!</definedName>
    <definedName name="الناتج_المحلى_الأجمالى_على_مستوى_النشاط_الأقتصادى_بسعر_المنتج___بالأسعار_الثابتة_لعام_1992" localSheetId="18">#REF!</definedName>
    <definedName name="الناتج_المحلى_الأجمالى_على_مستوى_النشاط_الأقتصادى_بسعر_المنتج___بالأسعار_الثابتة_لعام_1992" localSheetId="20">#REF!</definedName>
    <definedName name="الناتج_المحلى_الأجمالى_على_مستوى_النشاط_الأقتصادى_بسعر_المنتج___بالأسعار_الثابتة_لعام_1992">#REF!</definedName>
    <definedName name="الناتج_المحلى_الأجمالى_على_مستوى_النشاط_الأقتصادى_بسعر_المنتج___بالأسعار_الجارية" localSheetId="6">Iraq!$B$140:$H$172</definedName>
    <definedName name="الناتج_المحلى_الأجمالى_على_مستوى_النشاط_الأقتصادى_بسعر_المنتج___بالأسعار_الجارية" localSheetId="8">Jordan!$B$129:$H$163</definedName>
    <definedName name="الناتج_المحلى_الأجمالى_على_مستوى_النشاط_الأقتصادى_بسعر_المنتج___بالأسعار_الجارية" localSheetId="10">Kuwait!$B$133:$H$159</definedName>
    <definedName name="الناتج_المحلى_الأجمالى_على_مستوى_النشاط_الأقتصادى_بسعر_المنتج___بالأسعار_الجارية" localSheetId="14">Oman!$B$128:$H$164</definedName>
    <definedName name="الناتج_المحلى_الأجمالى_على_مستوى_النشاط_الأقتصادى_بسعر_المنتج___بالأسعار_الجارية" localSheetId="16">Palestine!$A$89:$G$113</definedName>
    <definedName name="الناتج_المحلى_الأجمالى_على_مستوى_النشاط_الأقتصادى_بسعر_المنتج___بالأسعار_الجارية" localSheetId="18">Qatar!$B$118:$H$143</definedName>
    <definedName name="الناتج_المحلى_الأجمالى_على_مستوى_النشاط_الأقتصادى_بسعر_المنتج___بالأسعار_الجارية" localSheetId="20">'Saudi Arabia'!$B$137:$H$173</definedName>
    <definedName name="الناتج_المحلى_الأجمالى_على_مستوى_النشاط_الأقتصادى_بسعر_المنتج___بالأسعار_الجارية">Bahrain!$B$118:$H$168</definedName>
    <definedName name="الناتج_المحلى_الاجمالى_والانفاق_عليه___بالاسعار_الجارية" localSheetId="6">Iraq!$B$2:$H$41</definedName>
    <definedName name="الناتج_المحلى_الاجمالى_والانفاق_عليه___بالاسعار_الجارية" localSheetId="8">Jordan!$B$2:$H$28</definedName>
    <definedName name="الناتج_المحلى_الاجمالى_والانفاق_عليه___بالاسعار_الجارية" localSheetId="10">Kuwait!$B$2:$H$29</definedName>
    <definedName name="الناتج_المحلى_الاجمالى_والانفاق_عليه___بالاسعار_الجارية" localSheetId="14">Oman!$B$2:$H$30</definedName>
    <definedName name="الناتج_المحلى_الاجمالى_والانفاق_عليه___بالاسعار_الجارية" localSheetId="16">Palestine!$A$2:$G$19</definedName>
    <definedName name="الناتج_المحلى_الاجمالى_والانفاق_عليه___بالاسعار_الجارية" localSheetId="18">Qatar!$B$2:$H$29</definedName>
    <definedName name="الناتج_المحلى_الاجمالى_والانفاق_عليه___بالاسعار_الجارية" localSheetId="20">'Saudi Arabia'!$B$2:$H$28</definedName>
    <definedName name="الناتج_المحلى_الاجمالى_والانفاق_عليه___بالاسعار_الجارية">Bahrain!$B$2:$H$29</definedName>
    <definedName name="تمويل_رأس_المال___بالأسعار_الجارية" localSheetId="6">Iraq!$B$63:$H$92</definedName>
    <definedName name="تمويل_رأس_المال___بالأسعار_الجارية" localSheetId="8">Jordan!$B$57:$H$83</definedName>
    <definedName name="تمويل_رأس_المال___بالأسعار_الجارية" localSheetId="10">Kuwait!$B$58:$H$84</definedName>
    <definedName name="تمويل_رأس_المال___بالأسعار_الجارية" localSheetId="14">Oman!$B$56:$H$81</definedName>
    <definedName name="تمويل_رأس_المال___بالأسعار_الجارية" localSheetId="16">Palestine!$A$40:$G$57</definedName>
    <definedName name="تمويل_رأس_المال___بالأسعار_الجارية" localSheetId="18">Qatar!$B$57:$H$83</definedName>
    <definedName name="تمويل_رأس_المال___بالأسعار_الجارية" localSheetId="20">'Saudi Arabia'!$B$56:$H$82</definedName>
    <definedName name="تمويل_رأس_المال___بالأسعار_الجارية">Bahrain!$B$58:$H$71</definedName>
  </definedNames>
  <calcPr calcId="125725" fullCalcOnLoad="1"/>
</workbook>
</file>

<file path=xl/calcChain.xml><?xml version="1.0" encoding="utf-8"?>
<calcChain xmlns="http://schemas.openxmlformats.org/spreadsheetml/2006/main">
  <c r="H127" i="33"/>
  <c r="B127"/>
  <c r="H126"/>
  <c r="B126"/>
  <c r="H114"/>
  <c r="B114"/>
  <c r="H113"/>
  <c r="B113"/>
  <c r="H88"/>
  <c r="B88"/>
  <c r="H87"/>
  <c r="B87"/>
  <c r="H60"/>
  <c r="B60"/>
  <c r="H59"/>
  <c r="B59"/>
  <c r="H35"/>
  <c r="B35"/>
  <c r="H34"/>
  <c r="B34"/>
  <c r="N162" i="31"/>
  <c r="M162"/>
  <c r="N160"/>
  <c r="M160"/>
  <c r="N159"/>
  <c r="M159"/>
  <c r="N158"/>
  <c r="M158"/>
  <c r="N157"/>
  <c r="M157"/>
  <c r="N156"/>
  <c r="M156"/>
  <c r="N155"/>
  <c r="M155"/>
  <c r="N154"/>
  <c r="M154"/>
  <c r="N153"/>
  <c r="M153"/>
  <c r="K151"/>
  <c r="B151"/>
  <c r="K150"/>
  <c r="B150"/>
  <c r="K124"/>
  <c r="B124"/>
  <c r="K123"/>
  <c r="B123"/>
  <c r="K109"/>
  <c r="B109"/>
  <c r="K108"/>
  <c r="B108"/>
  <c r="K84"/>
  <c r="B84"/>
  <c r="K83"/>
  <c r="B83"/>
  <c r="K58"/>
  <c r="B58"/>
  <c r="K57"/>
  <c r="B57"/>
  <c r="K35"/>
  <c r="B35"/>
  <c r="K34"/>
  <c r="B34"/>
  <c r="K161" i="25"/>
  <c r="J161"/>
  <c r="K159"/>
  <c r="J159"/>
  <c r="K158"/>
  <c r="J158"/>
  <c r="K157"/>
  <c r="J157"/>
  <c r="K156"/>
  <c r="J156"/>
  <c r="K155"/>
  <c r="J155"/>
  <c r="K154"/>
  <c r="J154"/>
  <c r="K153"/>
  <c r="J153"/>
  <c r="K152"/>
  <c r="J152"/>
  <c r="H150"/>
  <c r="B150"/>
  <c r="H149"/>
  <c r="B149"/>
  <c r="H108"/>
  <c r="B108"/>
  <c r="H107"/>
  <c r="B107"/>
  <c r="H57"/>
  <c r="B57"/>
  <c r="H56"/>
  <c r="B56"/>
  <c r="H177" i="24"/>
  <c r="B177"/>
  <c r="H176"/>
  <c r="B176"/>
  <c r="H123"/>
  <c r="B123"/>
  <c r="H122"/>
  <c r="B122"/>
  <c r="H59"/>
  <c r="B59"/>
  <c r="H58"/>
  <c r="B58"/>
  <c r="H148" i="22"/>
  <c r="B148"/>
  <c r="H147"/>
  <c r="B147"/>
  <c r="H107"/>
  <c r="B107"/>
  <c r="H106"/>
  <c r="B106"/>
  <c r="H60"/>
  <c r="B60"/>
  <c r="H59"/>
  <c r="B59"/>
  <c r="G118" i="20"/>
  <c r="A118"/>
  <c r="G79"/>
  <c r="A79"/>
  <c r="G43"/>
  <c r="A43"/>
  <c r="H168" i="18"/>
  <c r="B168"/>
  <c r="H167"/>
  <c r="B167"/>
  <c r="H59"/>
  <c r="B59"/>
  <c r="H58"/>
  <c r="B58"/>
  <c r="H127" i="15"/>
  <c r="B127"/>
  <c r="H126"/>
  <c r="B126"/>
  <c r="H87"/>
  <c r="B87"/>
  <c r="H86"/>
  <c r="B86"/>
  <c r="H48"/>
  <c r="B48"/>
  <c r="H47"/>
  <c r="B47"/>
  <c r="H113" i="14"/>
  <c r="H112"/>
  <c r="H61"/>
  <c r="H60"/>
  <c r="B59" i="12"/>
  <c r="H59"/>
  <c r="B60"/>
  <c r="H60"/>
  <c r="B112"/>
  <c r="H112"/>
  <c r="B113"/>
  <c r="H113"/>
  <c r="B166"/>
  <c r="H166"/>
  <c r="B167"/>
  <c r="H167"/>
  <c r="H176" i="9"/>
  <c r="B176"/>
  <c r="H175"/>
  <c r="B175"/>
  <c r="H122"/>
  <c r="B122"/>
  <c r="H121"/>
  <c r="B121"/>
  <c r="H66"/>
  <c r="B66"/>
  <c r="H65"/>
  <c r="B65"/>
  <c r="H84" i="5"/>
  <c r="B84"/>
  <c r="H83"/>
  <c r="B83"/>
  <c r="K20"/>
  <c r="K23"/>
  <c r="J20"/>
  <c r="J23"/>
  <c r="H170" i="3"/>
  <c r="B170"/>
  <c r="H169"/>
  <c r="B169"/>
  <c r="H111"/>
  <c r="B111"/>
  <c r="H110"/>
  <c r="B110"/>
  <c r="H58"/>
  <c r="B58"/>
  <c r="H57"/>
  <c r="B57"/>
  <c r="H160" i="1"/>
  <c r="B160"/>
  <c r="H159"/>
  <c r="B159"/>
  <c r="H133"/>
  <c r="B133"/>
  <c r="H132"/>
  <c r="B132"/>
  <c r="H119"/>
  <c r="B119"/>
  <c r="H118"/>
  <c r="B118"/>
  <c r="H86"/>
  <c r="B86"/>
  <c r="H85"/>
  <c r="B85"/>
  <c r="C68"/>
  <c r="C67"/>
  <c r="C64"/>
  <c r="H61"/>
  <c r="B61"/>
  <c r="H60"/>
  <c r="B60"/>
  <c r="C63"/>
  <c r="C66"/>
  <c r="C70"/>
  <c r="H35"/>
  <c r="B35"/>
  <c r="C72"/>
  <c r="C74"/>
  <c r="C71"/>
</calcChain>
</file>

<file path=xl/comments1.xml><?xml version="1.0" encoding="utf-8"?>
<comments xmlns="http://schemas.openxmlformats.org/spreadsheetml/2006/main">
  <authors>
    <author>ESCWA UN</author>
  </authors>
  <commentList>
    <comment ref="R96" authorId="0">
      <text>
        <r>
          <rPr>
            <b/>
            <sz val="8"/>
            <color indexed="81"/>
            <rFont val="Tahoma"/>
            <family val="2"/>
          </rPr>
          <t xml:space="preserve">Monthy Econmic Digest (June 2002) issued by ministry of Foreign trade on website </t>
        </r>
      </text>
    </comment>
  </commentList>
</comments>
</file>

<file path=xl/comments2.xml><?xml version="1.0" encoding="utf-8"?>
<comments xmlns="http://schemas.openxmlformats.org/spreadsheetml/2006/main">
  <authors>
    <author>ESCWA UN</author>
  </authors>
  <commentList>
    <comment ref="H71" authorId="0">
      <text>
        <r>
          <rPr>
            <b/>
            <sz val="11"/>
            <color indexed="81"/>
            <rFont val="Tahoma"/>
            <family val="2"/>
          </rPr>
          <t>for 1998-2002:  they are residual values calculated by subtracting  from current account balance in BOP. The rest of accounts available in this table</t>
        </r>
      </text>
    </comment>
    <comment ref="H73" authorId="0">
      <text>
        <r>
          <rPr>
            <b/>
            <sz val="11"/>
            <color indexed="81"/>
            <rFont val="Tahoma"/>
            <family val="2"/>
          </rPr>
          <t xml:space="preserve">based on:
 منح القطاع العام في ميزان المدفوعات
</t>
        </r>
        <r>
          <rPr>
            <sz val="11"/>
            <color indexed="81"/>
            <rFont val="Tahoma"/>
            <family val="2"/>
          </rPr>
          <t xml:space="preserve">
</t>
        </r>
      </text>
    </comment>
  </commentList>
</comments>
</file>

<file path=xl/comments3.xml><?xml version="1.0" encoding="utf-8"?>
<comments xmlns="http://schemas.openxmlformats.org/spreadsheetml/2006/main">
  <authors>
    <author>compaq</author>
    <author>ESCWA UN</author>
  </authors>
  <commentList>
    <comment ref="B63" authorId="0">
      <text>
        <r>
          <rPr>
            <b/>
            <sz val="12"/>
            <color indexed="81"/>
            <rFont val="Tahoma"/>
            <family val="2"/>
          </rPr>
          <t>This is derived from BOP, as the capital account balance for 1992-1999</t>
        </r>
        <r>
          <rPr>
            <b/>
            <sz val="8"/>
            <color indexed="81"/>
            <rFont val="Tahoma"/>
            <family val="2"/>
          </rPr>
          <t xml:space="preserve">
</t>
        </r>
      </text>
    </comment>
    <comment ref="B94" authorId="1">
      <text>
        <r>
          <rPr>
            <b/>
            <sz val="10"/>
            <color indexed="81"/>
            <rFont val="Tahoma"/>
            <family val="2"/>
          </rPr>
          <t>based on Central Bank quarterly bulletin and  derived from BOP, as the Income  account balance</t>
        </r>
      </text>
    </comment>
    <comment ref="B95" authorId="1">
      <text>
        <r>
          <rPr>
            <b/>
            <sz val="10"/>
            <color indexed="81"/>
            <rFont val="Tahoma"/>
            <family val="2"/>
          </rPr>
          <t xml:space="preserve">based on Central Bank quarterly bulletin  and  derived from BOP, as the current transfers  balance </t>
        </r>
        <r>
          <rPr>
            <sz val="8"/>
            <color indexed="81"/>
            <rFont val="Tahoma"/>
            <family val="2"/>
          </rPr>
          <t xml:space="preserve">
</t>
        </r>
      </text>
    </comment>
    <comment ref="B96" authorId="1">
      <text>
        <r>
          <rPr>
            <b/>
            <sz val="10"/>
            <color indexed="81"/>
            <rFont val="Tahoma"/>
            <family val="2"/>
          </rPr>
          <t xml:space="preserve">based on Central Bank quarterly bulletin and  derived from BOP, as the current account balance
</t>
        </r>
      </text>
    </comment>
  </commentList>
</comments>
</file>

<file path=xl/sharedStrings.xml><?xml version="1.0" encoding="utf-8"?>
<sst xmlns="http://schemas.openxmlformats.org/spreadsheetml/2006/main" count="4285" uniqueCount="838">
  <si>
    <r>
      <t xml:space="preserve">الجدول </t>
    </r>
    <r>
      <rPr>
        <b/>
        <sz val="14"/>
        <rFont val="Times New Roman"/>
        <family val="1"/>
      </rPr>
      <t>II-1</t>
    </r>
    <r>
      <rPr>
        <b/>
        <sz val="14"/>
        <rFont val="Arabic Transparent"/>
        <charset val="178"/>
      </rPr>
      <t>: الناتج المحلي الإجمالي والإنفاق - بالأسعار الجارية</t>
    </r>
  </si>
  <si>
    <t>Table II-1: Gross domestic product and expenditure, at current prices</t>
  </si>
  <si>
    <t>Bahrain</t>
  </si>
  <si>
    <t>البحرين</t>
  </si>
  <si>
    <t>In millions of dinars</t>
  </si>
  <si>
    <t>بملايين الدنانير</t>
  </si>
  <si>
    <t>01</t>
  </si>
  <si>
    <t>Compensation of employees</t>
  </si>
  <si>
    <t>تعويضات العاملين</t>
  </si>
  <si>
    <t>02</t>
  </si>
  <si>
    <t>Operating surplus</t>
  </si>
  <si>
    <t xml:space="preserve">فائض التشغيل </t>
  </si>
  <si>
    <t>03</t>
  </si>
  <si>
    <t>Consumption of fixed capital</t>
  </si>
  <si>
    <t>استهلاك رأس المال الثابت</t>
  </si>
  <si>
    <t>04</t>
  </si>
  <si>
    <r>
      <t>Indirect taxes</t>
    </r>
    <r>
      <rPr>
        <b/>
        <vertAlign val="superscript"/>
        <sz val="12"/>
        <rFont val="Times New Roman"/>
        <family val="1"/>
      </rPr>
      <t>(a)</t>
    </r>
  </si>
  <si>
    <r>
      <t xml:space="preserve">الضرائب غير المباشرة </t>
    </r>
    <r>
      <rPr>
        <b/>
        <vertAlign val="superscript"/>
        <sz val="12"/>
        <rFont val="Arabic Transparent"/>
        <charset val="178"/>
      </rPr>
      <t>(أ)</t>
    </r>
  </si>
  <si>
    <t>05</t>
  </si>
  <si>
    <r>
      <t>Less: subsidies</t>
    </r>
    <r>
      <rPr>
        <b/>
        <vertAlign val="superscript"/>
        <sz val="12"/>
        <rFont val="Times New Roman"/>
        <family val="1"/>
      </rPr>
      <t>(b)</t>
    </r>
  </si>
  <si>
    <r>
      <t xml:space="preserve">ناقص: الإعانات </t>
    </r>
    <r>
      <rPr>
        <b/>
        <vertAlign val="superscript"/>
        <sz val="12"/>
        <rFont val="Arabic Transparent"/>
        <charset val="178"/>
      </rPr>
      <t>(ب)</t>
    </r>
  </si>
  <si>
    <t>06</t>
  </si>
  <si>
    <t xml:space="preserve">GDP at market prices </t>
  </si>
  <si>
    <t>الناتج المحلي الإجمالي بأسعار السوق</t>
  </si>
  <si>
    <t>07</t>
  </si>
  <si>
    <t>Government final consumption expenditure</t>
  </si>
  <si>
    <t>الإنفاق الاستهلاكي النهائي للحكومة</t>
  </si>
  <si>
    <t>08</t>
  </si>
  <si>
    <t>Private final consumption expenditure</t>
  </si>
  <si>
    <t>الإنفاق الاستهلاكي النهائي الخاص</t>
  </si>
  <si>
    <t>09</t>
  </si>
  <si>
    <t>Change in stocks</t>
  </si>
  <si>
    <t>التغيّر  فى المخزون</t>
  </si>
  <si>
    <t>10</t>
  </si>
  <si>
    <t>Gross fixed capital formation</t>
  </si>
  <si>
    <t>تكوين رأس المال الثابت الإجمالي</t>
  </si>
  <si>
    <t>11</t>
  </si>
  <si>
    <t xml:space="preserve">Exports of goods and services </t>
  </si>
  <si>
    <t>الصادرات من السلع والخدمات</t>
  </si>
  <si>
    <t>12</t>
  </si>
  <si>
    <t>Less: imports of goods and services</t>
  </si>
  <si>
    <t>ناقص: الواردات من السلع والخدمات</t>
  </si>
  <si>
    <t>13</t>
  </si>
  <si>
    <t>*  Provisional data.</t>
  </si>
  <si>
    <t>*  بيانات أولية.</t>
  </si>
  <si>
    <t>' Based on UNSD estimates</t>
  </si>
  <si>
    <t>(a) Includes (b).</t>
  </si>
  <si>
    <t>(أ) يتضمن (ب).</t>
  </si>
  <si>
    <r>
      <t xml:space="preserve">الجدول </t>
    </r>
    <r>
      <rPr>
        <b/>
        <sz val="14"/>
        <rFont val="Times New Roman"/>
        <family val="1"/>
      </rPr>
      <t>II-2</t>
    </r>
    <r>
      <rPr>
        <b/>
        <sz val="14"/>
        <rFont val="Arabic Transparent"/>
        <charset val="178"/>
      </rPr>
      <t>: الدخل القومي المتاح وتخصيصاته - بالأسعار الجارية</t>
    </r>
  </si>
  <si>
    <t>Table II-2: National disposable income and its appropriations, at current prices</t>
  </si>
  <si>
    <t>14</t>
  </si>
  <si>
    <t>15</t>
  </si>
  <si>
    <t>Compensation of employees from the rest of the world (net)</t>
  </si>
  <si>
    <t>…</t>
  </si>
  <si>
    <t>صافي تعويضات العاملين من سائر مناطق العالم</t>
  </si>
  <si>
    <t>16</t>
  </si>
  <si>
    <t>فائض التشغيل</t>
  </si>
  <si>
    <t>17</t>
  </si>
  <si>
    <t>Property and entrepreneurial income from the rest of the world (net)</t>
  </si>
  <si>
    <t>صافي دخل الملكية وعائدات المشاريع من سائر مناطق العالم</t>
  </si>
  <si>
    <t>18</t>
  </si>
  <si>
    <t>19</t>
  </si>
  <si>
    <t>20</t>
  </si>
  <si>
    <t>Other current transfers from the rest of the world (net)</t>
  </si>
  <si>
    <t>صافي التحويلات  الجارية الأخرى من سائر مناطق العالم</t>
  </si>
  <si>
    <t>21</t>
  </si>
  <si>
    <t>Disposable income</t>
  </si>
  <si>
    <t xml:space="preserve">الدخل المتاح </t>
  </si>
  <si>
    <t>22</t>
  </si>
  <si>
    <t>23</t>
  </si>
  <si>
    <t>24</t>
  </si>
  <si>
    <t>Savings</t>
  </si>
  <si>
    <t>الادخار</t>
  </si>
  <si>
    <t>25</t>
  </si>
  <si>
    <t>Appropriation of disposable income</t>
  </si>
  <si>
    <t>تخصيصات الدخل المتاح</t>
  </si>
  <si>
    <t>(a) Includes  (b).</t>
  </si>
  <si>
    <t>تمويل رأس المال - بالأسعار الجارية</t>
  </si>
  <si>
    <t>Capital finance - at current prices</t>
  </si>
  <si>
    <t>26</t>
  </si>
  <si>
    <t>Saving</t>
  </si>
  <si>
    <t>27</t>
  </si>
  <si>
    <t>28</t>
  </si>
  <si>
    <t>Capital transfers from the rest of the world (net)</t>
  </si>
  <si>
    <t>صافي التحويلات الرأسمالية من العالم الخارجي</t>
  </si>
  <si>
    <t>29</t>
  </si>
  <si>
    <t>Finance of gross accumulation</t>
  </si>
  <si>
    <t xml:space="preserve">تمويل التراكم الاجمالي </t>
  </si>
  <si>
    <t>30</t>
  </si>
  <si>
    <t>Increase in stock (1)</t>
  </si>
  <si>
    <t>التغير  فى المخزون (1)</t>
  </si>
  <si>
    <t>31</t>
  </si>
  <si>
    <t>التكوين الرأسمالي الثابت الاجمالي</t>
  </si>
  <si>
    <t>32</t>
  </si>
  <si>
    <t>Purchases of intangible assets from the rest of the world (net)</t>
  </si>
  <si>
    <t>صافي مشتريات الاصول المعنويه من العالم الخارجي</t>
  </si>
  <si>
    <t>Net lending to the rest of the world</t>
  </si>
  <si>
    <t>صافي الاقراض الى العالم الخارجي</t>
  </si>
  <si>
    <t>33</t>
  </si>
  <si>
    <t>Gross Accumulation</t>
  </si>
  <si>
    <t>إجمالي التراكم</t>
  </si>
  <si>
    <t>Net incurrence of liabilities</t>
  </si>
  <si>
    <t>صافي الاضافات الى الخصوم المالية</t>
  </si>
  <si>
    <t>Net acquisition of foreign financial assets</t>
  </si>
  <si>
    <t>صافي الاستحواز من الاصول المالية الأجنبية</t>
  </si>
  <si>
    <t>(1) Includes net error and omission.</t>
  </si>
  <si>
    <t>(1) يتضمن صافي السهو و الخطأ.</t>
  </si>
  <si>
    <t>الجدول II-3: العمليات الخارجية - بالأسعار الجارية</t>
  </si>
  <si>
    <t>Table II-3: External transactions, at current prices</t>
  </si>
  <si>
    <t>39</t>
  </si>
  <si>
    <t>40</t>
  </si>
  <si>
    <t>Compensation of employees from  the rest of the world</t>
  </si>
  <si>
    <t>تعويضات العاملين من سائر مناطق العالم</t>
  </si>
  <si>
    <t>41</t>
  </si>
  <si>
    <t>Property and entrepreneurial income from the rest of the world   </t>
  </si>
  <si>
    <t xml:space="preserve"> دخل الملكية وعائدات المشاريع من سائر مناطق العالم</t>
  </si>
  <si>
    <t>42</t>
  </si>
  <si>
    <t xml:space="preserve">Other current transfers from the rest of the world </t>
  </si>
  <si>
    <t>تحويلات جارية أخرى من سائر مناطق العالم</t>
  </si>
  <si>
    <t>43</t>
  </si>
  <si>
    <t>Current receipts</t>
  </si>
  <si>
    <t>الإيرادات الجارية</t>
  </si>
  <si>
    <t>44</t>
  </si>
  <si>
    <t>Imports of goods and services</t>
  </si>
  <si>
    <t>الواردات من السلع والخدمات</t>
  </si>
  <si>
    <t>45</t>
  </si>
  <si>
    <t>Compensation of employees to the rest of the world</t>
  </si>
  <si>
    <t>تعويضات العاملين إلى سائر مناطق العالم</t>
  </si>
  <si>
    <t>46</t>
  </si>
  <si>
    <t xml:space="preserve">Property and entrepreneurial income to the rest of the world </t>
  </si>
  <si>
    <t>دخل الملكية وعائدات المشاريع إلى سائر مناطق العالم</t>
  </si>
  <si>
    <t>47</t>
  </si>
  <si>
    <t xml:space="preserve">Other current transfers to the rest of the world </t>
  </si>
  <si>
    <t>تحويلات جارية أخرى إلى سائر مناطق العالم</t>
  </si>
  <si>
    <t>48</t>
  </si>
  <si>
    <t>Surplus from current transactions</t>
  </si>
  <si>
    <t>فائض الدولة من العمليات الجارية</t>
  </si>
  <si>
    <t>49</t>
  </si>
  <si>
    <t>Disposal of current receipts</t>
  </si>
  <si>
    <t>التصرف في الإيرادات الجارية</t>
  </si>
  <si>
    <t>‏الصفقات الخارجية - بالاسعار الجارية (تابع)‏</t>
  </si>
  <si>
    <r>
      <t xml:space="preserve">External transactions </t>
    </r>
    <r>
      <rPr>
        <b/>
        <sz val="14"/>
        <rFont val="Arabic Transparent"/>
        <charset val="178"/>
      </rPr>
      <t xml:space="preserve">- </t>
    </r>
    <r>
      <rPr>
        <b/>
        <sz val="14"/>
        <rFont val="Times New Roman"/>
        <family val="1"/>
        <charset val="178"/>
      </rPr>
      <t>at current prices (cont'd)</t>
    </r>
  </si>
  <si>
    <t xml:space="preserve">Surplus of the nation from current transactions </t>
  </si>
  <si>
    <t xml:space="preserve">فائض الدولة من العمليات الجارية </t>
  </si>
  <si>
    <t>Net incurrence of foreign liabilities</t>
  </si>
  <si>
    <t>صافي الاضافات الى االخصوم  الأجنبية</t>
  </si>
  <si>
    <t>57</t>
  </si>
  <si>
    <t>Receipts</t>
  </si>
  <si>
    <t xml:space="preserve">المتحصلات </t>
  </si>
  <si>
    <t>58</t>
  </si>
  <si>
    <t>صافي مشتريات الأصول المعنوية من العالم الخارجي</t>
  </si>
  <si>
    <t>59</t>
  </si>
  <si>
    <t>61</t>
  </si>
  <si>
    <t xml:space="preserve">Disbursements </t>
  </si>
  <si>
    <t xml:space="preserve">التصرفات </t>
  </si>
  <si>
    <t>* ESCWA  estimates.</t>
  </si>
  <si>
    <t>* تقديرات الاسكوا.</t>
  </si>
  <si>
    <r>
      <t xml:space="preserve">الجدول </t>
    </r>
    <r>
      <rPr>
        <b/>
        <sz val="14"/>
        <rFont val="Times New Roman"/>
        <family val="1"/>
      </rPr>
      <t>II</t>
    </r>
    <r>
      <rPr>
        <b/>
        <sz val="14"/>
        <rFont val="Arabic Transparent"/>
        <charset val="178"/>
      </rPr>
      <t>-4: الناتج المحلي الإجمالي حسب نوع النشاط الاقتصادي - بالأسعار الجارية</t>
    </r>
  </si>
  <si>
    <t>Table II-4: Gross domestic product by kind of economic activity, at current prices</t>
  </si>
  <si>
    <t>a- Industries</t>
  </si>
  <si>
    <t>أ- الصناعات</t>
  </si>
  <si>
    <t>Agriculture, hunting, forestry and fishing</t>
  </si>
  <si>
    <t>الزراعة وصيد الحيوانات والحراجة وصيد الأسماك</t>
  </si>
  <si>
    <t>Mining and quarrying</t>
  </si>
  <si>
    <t>التعدين وقلع الأحجار</t>
  </si>
  <si>
    <t>Manufacturing</t>
  </si>
  <si>
    <t>الصناعات التحويلية</t>
  </si>
  <si>
    <t>Electricity, gas and water</t>
  </si>
  <si>
    <t>الكهرباء والغاز والمياه</t>
  </si>
  <si>
    <t>Construction</t>
  </si>
  <si>
    <t>البناء</t>
  </si>
  <si>
    <t>Wholesale and retail trade, restaurants and hotels</t>
  </si>
  <si>
    <t>تجارة الجملة والتجزئة، والمطاعم والفنادق</t>
  </si>
  <si>
    <t>Transport, storage and communication</t>
  </si>
  <si>
    <t>النقل والتخزين والاتصالات</t>
  </si>
  <si>
    <t>Financial institutions and insurance</t>
  </si>
  <si>
    <t>المؤسسات المالية والتأمين</t>
  </si>
  <si>
    <t>Real estate and business services</t>
  </si>
  <si>
    <t>الخدمات العقارية والتجارية</t>
  </si>
  <si>
    <t>Community, social and personal services</t>
  </si>
  <si>
    <t>الخدمات الاجتماعية والشخصية للمجتمع المحلي</t>
  </si>
  <si>
    <t>Total industries</t>
  </si>
  <si>
    <t>مجموع الصناعات</t>
  </si>
  <si>
    <r>
      <t>b-</t>
    </r>
    <r>
      <rPr>
        <b/>
        <sz val="12"/>
        <rFont val="Arabic Transparent"/>
        <charset val="178"/>
      </rPr>
      <t xml:space="preserve"> </t>
    </r>
    <r>
      <rPr>
        <b/>
        <sz val="12"/>
        <rFont val="Times New Roman"/>
        <family val="1"/>
        <charset val="178"/>
      </rPr>
      <t>Producers of government services</t>
    </r>
  </si>
  <si>
    <t>ب- منتجو الخدمات الحكومية</t>
  </si>
  <si>
    <r>
      <t>c-</t>
    </r>
    <r>
      <rPr>
        <b/>
        <sz val="12"/>
        <rFont val="Arabic Transparent"/>
        <charset val="178"/>
      </rPr>
      <t xml:space="preserve"> </t>
    </r>
    <r>
      <rPr>
        <b/>
        <sz val="12"/>
        <rFont val="Times New Roman"/>
        <family val="1"/>
        <charset val="178"/>
      </rPr>
      <t>Producers of private non-profit services to households</t>
    </r>
  </si>
  <si>
    <t>ج- منتجو الخدمات الخاصة التي لا تهدف إلى الربح وتخدم الأسر المعيشية</t>
  </si>
  <si>
    <t>d- Domestic services of households</t>
  </si>
  <si>
    <t>د- الخدمات المنزلية للأسر المعيشية</t>
  </si>
  <si>
    <t>Less: imputed bank service charges</t>
  </si>
  <si>
    <t>ناقص: الرسوم المفترضة على الخدمات المصرفية</t>
  </si>
  <si>
    <t xml:space="preserve">GDP at current basic prices </t>
  </si>
  <si>
    <t>الناتج المحلي الإجمالي بالأسعار الأساسية الجارية</t>
  </si>
  <si>
    <t>Import duties</t>
  </si>
  <si>
    <t>الرسوم على الواردات</t>
  </si>
  <si>
    <t xml:space="preserve">GDP at current market  prices </t>
  </si>
  <si>
    <t>التكوين الرأسمالي الثابت الاجمالي على مستوى النشاط الاقتصادي بسعر المنتج- بالأسعار الجارية</t>
  </si>
  <si>
    <t>Composition of gross fixed capital formation by kind of economic activity in producer's values - at current prices</t>
  </si>
  <si>
    <t>الزراعة والصيد والغابات</t>
  </si>
  <si>
    <t>‏الصناعات الاستخراجية (‏التعدين)‏</t>
  </si>
  <si>
    <t>التشييد</t>
  </si>
  <si>
    <t>تجارة الجملة والتجزئة والمطاعم والفنادق</t>
  </si>
  <si>
    <t>النقل والأتصالات والتخزين</t>
  </si>
  <si>
    <t>Real estate and  business services</t>
  </si>
  <si>
    <r>
      <t>الخدمات العقارية</t>
    </r>
    <r>
      <rPr>
        <b/>
        <sz val="10"/>
        <rFont val="Arabic Transparent"/>
        <charset val="178"/>
      </rPr>
      <t xml:space="preserve"> </t>
    </r>
    <r>
      <rPr>
        <b/>
        <sz val="11"/>
        <rFont val="Arabic Transparent"/>
        <charset val="178"/>
      </rPr>
      <t>وخدمات الاعمال</t>
    </r>
  </si>
  <si>
    <t>Community social and personal services</t>
  </si>
  <si>
    <t>خدمات المجتمع: اجتماعية وشخصية</t>
  </si>
  <si>
    <t>ناقصا: رسوم الخدمات المصرفية المحتسبة</t>
  </si>
  <si>
    <t>اجمالى الصناعات</t>
  </si>
  <si>
    <t>b- producers of government services</t>
  </si>
  <si>
    <t>c- Producers of private non-profit services to households</t>
  </si>
  <si>
    <t>ج- منتجو الخدمات الخاصة التى لا تهدف الى الربح وتخدم العائلات</t>
  </si>
  <si>
    <t>Total</t>
  </si>
  <si>
    <t>المجموع</t>
  </si>
  <si>
    <r>
      <t xml:space="preserve">الجدول </t>
    </r>
    <r>
      <rPr>
        <b/>
        <sz val="14"/>
        <rFont val="Times New Roman"/>
        <family val="1"/>
      </rPr>
      <t>II</t>
    </r>
    <r>
      <rPr>
        <b/>
        <sz val="14"/>
        <rFont val="Arabic Transparent"/>
        <charset val="178"/>
      </rPr>
      <t>-5: الناتج المحلي الإجمالي والإنفاق - بالأسعار الجارية</t>
    </r>
  </si>
  <si>
    <t xml:space="preserve">Table II-5: Gross domestic product and expenditure, at current prices </t>
  </si>
  <si>
    <t>Egypt</t>
  </si>
  <si>
    <t>مصر</t>
  </si>
  <si>
    <t>In millions of pounds</t>
  </si>
  <si>
    <t>بملايين الجنيهات</t>
  </si>
  <si>
    <t>Indirect taxes</t>
  </si>
  <si>
    <t>الضرائب غير المباشرة </t>
  </si>
  <si>
    <t>Less: subsidies</t>
  </si>
  <si>
    <t>ناقص: الإعانات</t>
  </si>
  <si>
    <t xml:space="preserve">Gross fixed capital formation </t>
  </si>
  <si>
    <t>تكوين رأس المال الثابت الإجمالي  </t>
  </si>
  <si>
    <t>Less : imports of goods and services</t>
  </si>
  <si>
    <t>*  ESCWA estimates.</t>
  </si>
  <si>
    <t>*  تقديرات الإسكوا.</t>
  </si>
  <si>
    <r>
      <t xml:space="preserve">الجدول </t>
    </r>
    <r>
      <rPr>
        <b/>
        <sz val="14"/>
        <rFont val="Times New Roman"/>
        <family val="1"/>
      </rPr>
      <t>II</t>
    </r>
    <r>
      <rPr>
        <b/>
        <sz val="14"/>
        <rFont val="Arabic Transparent"/>
        <charset val="178"/>
      </rPr>
      <t>-6: الدخل القومي المتاح وتخصيصاته، بالأسعار الجارية</t>
    </r>
  </si>
  <si>
    <t>Table II-6: National disposable income and its appropriations, at current prices</t>
  </si>
  <si>
    <t>الضرائب غير المباشرة</t>
  </si>
  <si>
    <t xml:space="preserve">Other current transfers from the rest of the world (net) </t>
  </si>
  <si>
    <t>صافي التحويلات الجارية الأخرى من سائر مناطق العالم</t>
  </si>
  <si>
    <t>الدخل المتاح</t>
  </si>
  <si>
    <t xml:space="preserve">Appropriation of disposable income  </t>
  </si>
  <si>
    <t xml:space="preserve">تخصيصات الدخل المتاح  </t>
  </si>
  <si>
    <t xml:space="preserve">Saving  </t>
  </si>
  <si>
    <t>الادخار </t>
  </si>
  <si>
    <t xml:space="preserve">Finance of gross           accumulation </t>
  </si>
  <si>
    <t>تمويل التراكم الاجمالي </t>
  </si>
  <si>
    <t>التغير  فى المخزون (1)</t>
  </si>
  <si>
    <t xml:space="preserve">Gross fixed capital formation  </t>
  </si>
  <si>
    <t>التكوين الرأسمالي الثابت الاجمالي  </t>
  </si>
  <si>
    <t>34</t>
  </si>
  <si>
    <t xml:space="preserve">Gross accumulation </t>
  </si>
  <si>
    <t>اجمالي التراكم  </t>
  </si>
  <si>
    <t>35</t>
  </si>
  <si>
    <t>36</t>
  </si>
  <si>
    <t>38</t>
  </si>
  <si>
    <t xml:space="preserve">Net acquisition of foreign financial assets  </t>
  </si>
  <si>
    <t xml:space="preserve">صافي الاستحواز من الاصول المالية الأجنبية </t>
  </si>
  <si>
    <t>*  تقديرات الأسكوا.</t>
  </si>
  <si>
    <r>
      <t xml:space="preserve">الجدول </t>
    </r>
    <r>
      <rPr>
        <b/>
        <sz val="14"/>
        <rFont val="Times New Roman"/>
        <family val="1"/>
      </rPr>
      <t>II</t>
    </r>
    <r>
      <rPr>
        <b/>
        <sz val="14"/>
        <rFont val="Arabic Transparent"/>
        <charset val="178"/>
      </rPr>
      <t xml:space="preserve">-7: العمليات الخارجية - بالأسعار الجارية </t>
    </r>
  </si>
  <si>
    <t>Table II-7: External transactions, at current prices</t>
  </si>
  <si>
    <t>دخل الملكية وعائدات المشاريع من سائر مناطق العالم</t>
  </si>
  <si>
    <t>Other current transfers from the rest of the world</t>
  </si>
  <si>
    <t xml:space="preserve">تعويضات العاملين إلى سائر مناطق العالم </t>
  </si>
  <si>
    <t>Property and entrepreneurial income to the rest of the world</t>
  </si>
  <si>
    <t>Other current transfers to the rest of the world</t>
  </si>
  <si>
    <t>Surplus from current transactions </t>
  </si>
  <si>
    <t>فائض الدولة من العمليات الجارية  </t>
  </si>
  <si>
    <t>50</t>
  </si>
  <si>
    <t xml:space="preserve">Surplus of the nation from current transactions  </t>
  </si>
  <si>
    <t>51</t>
  </si>
  <si>
    <t>52</t>
  </si>
  <si>
    <t>53</t>
  </si>
  <si>
    <t>Receipts  (2)</t>
  </si>
  <si>
    <t>المتحصلات  (2)</t>
  </si>
  <si>
    <t>54</t>
  </si>
  <si>
    <t>55</t>
  </si>
  <si>
    <t>56</t>
  </si>
  <si>
    <t>Disbursements  (2)</t>
  </si>
  <si>
    <t>التصرفات  (2)</t>
  </si>
  <si>
    <t>(2)  Includes error and omission.</t>
  </si>
  <si>
    <t>(2)  يتضمن السهو والخطأ.</t>
  </si>
  <si>
    <r>
      <t xml:space="preserve">الجدول </t>
    </r>
    <r>
      <rPr>
        <b/>
        <sz val="14"/>
        <rFont val="Times New Roman"/>
        <family val="1"/>
      </rPr>
      <t>II</t>
    </r>
    <r>
      <rPr>
        <b/>
        <sz val="14"/>
        <rFont val="Arabic Transparent"/>
        <charset val="178"/>
      </rPr>
      <t>-8: الناتج المحلي الإجمالي حسب نوع النشاط الاقتصادي - بالأسعار الجارية</t>
    </r>
    <r>
      <rPr>
        <b/>
        <vertAlign val="superscript"/>
        <sz val="14"/>
        <rFont val="Arabic Transparent"/>
        <charset val="178"/>
      </rPr>
      <t>  </t>
    </r>
  </si>
  <si>
    <t xml:space="preserve">Table II-8: Gross domestic product by kind of economic activity, at current prices </t>
  </si>
  <si>
    <t xml:space="preserve">Mining and quarrying </t>
  </si>
  <si>
    <t>60</t>
  </si>
  <si>
    <t>62</t>
  </si>
  <si>
    <t>63</t>
  </si>
  <si>
    <t>64</t>
  </si>
  <si>
    <t xml:space="preserve">Financial institutions and insurance </t>
  </si>
  <si>
    <t xml:space="preserve">المؤسسات المالية والتأمين </t>
  </si>
  <si>
    <t>65</t>
  </si>
  <si>
    <t xml:space="preserve">Real estate and business services </t>
  </si>
  <si>
    <t>66</t>
  </si>
  <si>
    <t xml:space="preserve">Community, social and personal services </t>
  </si>
  <si>
    <t>68</t>
  </si>
  <si>
    <t>69</t>
  </si>
  <si>
    <t>70</t>
  </si>
  <si>
    <t>71</t>
  </si>
  <si>
    <t>67</t>
  </si>
  <si>
    <r>
      <t>GDP at basic prices</t>
    </r>
    <r>
      <rPr>
        <b/>
        <vertAlign val="superscript"/>
        <sz val="11"/>
        <rFont val="Times New Roman"/>
        <family val="1"/>
      </rPr>
      <t xml:space="preserve"> </t>
    </r>
  </si>
  <si>
    <t>الناتج المحلي الإجمالي بالأسعار الأساسية</t>
  </si>
  <si>
    <t>73</t>
  </si>
  <si>
    <t>Plus: Taxes minus subsidies on products</t>
  </si>
  <si>
    <t>زائد: الضرائب على المنتجات ناقص الإعانات المقدّمة لها</t>
  </si>
  <si>
    <t>74</t>
  </si>
  <si>
    <t>75</t>
  </si>
  <si>
    <t>76</t>
  </si>
  <si>
    <t>77</t>
  </si>
  <si>
    <t>78</t>
  </si>
  <si>
    <t>79</t>
  </si>
  <si>
    <t>80</t>
  </si>
  <si>
    <t>81</t>
  </si>
  <si>
    <t>82</t>
  </si>
  <si>
    <t>83</t>
  </si>
  <si>
    <t>الخدمات العقارية وخدمات الاعمال</t>
  </si>
  <si>
    <t>84</t>
  </si>
  <si>
    <t>85</t>
  </si>
  <si>
    <t>86</t>
  </si>
  <si>
    <t>اجمالي الصناعات</t>
  </si>
  <si>
    <t>87</t>
  </si>
  <si>
    <t>88</t>
  </si>
  <si>
    <t>ج- منتجو الخدمات الخاصة التى لاتهدف الى الربح وتخدم العائلات</t>
  </si>
  <si>
    <t>89</t>
  </si>
  <si>
    <t xml:space="preserve">Total  </t>
  </si>
  <si>
    <t xml:space="preserve">المجموع  </t>
  </si>
  <si>
    <t xml:space="preserve">*  ESCWA estimates. </t>
  </si>
  <si>
    <t xml:space="preserve">*  تقديرات الأسكوا.  </t>
  </si>
  <si>
    <t>الجدول II-49: الناتج المحلي الإجمالي والإنفاق - بالأسعار الجارية</t>
  </si>
  <si>
    <t>Table II-49: Gross domestic product and expenditure, at current prices</t>
  </si>
  <si>
    <t>United Arab Emirates</t>
  </si>
  <si>
    <t>الإمارات العربية المتحدة</t>
  </si>
  <si>
    <t>In millions of dirhams</t>
  </si>
  <si>
    <t>بملايين الدراهم</t>
  </si>
  <si>
    <r>
      <t>الضرائب غير المباشرة</t>
    </r>
    <r>
      <rPr>
        <b/>
        <vertAlign val="superscript"/>
        <sz val="12"/>
        <rFont val="Arabic Transparent"/>
        <charset val="178"/>
      </rPr>
      <t>(أ)</t>
    </r>
  </si>
  <si>
    <t xml:space="preserve">التغيّر  في المخزون </t>
  </si>
  <si>
    <t xml:space="preserve">Exports of goods and services  </t>
  </si>
  <si>
    <t>(a) Net, indirect taxes less subsidies.</t>
  </si>
  <si>
    <t>(أ) صافي الضرائب غير المباشرة ناقص الإعانات.</t>
  </si>
  <si>
    <t>*  Preliminary data.</t>
  </si>
  <si>
    <t>* بيانات أولية.</t>
  </si>
  <si>
    <t>** ESCWA estimates.</t>
  </si>
  <si>
    <t>** تقديرات الإسكوا.</t>
  </si>
  <si>
    <r>
      <t xml:space="preserve">الجدول </t>
    </r>
    <r>
      <rPr>
        <b/>
        <sz val="14"/>
        <rFont val="Times New Roman"/>
        <family val="1"/>
      </rPr>
      <t>II</t>
    </r>
    <r>
      <rPr>
        <b/>
        <sz val="14"/>
        <rFont val="Arabic Transparent"/>
        <charset val="178"/>
      </rPr>
      <t>-50: الدخل القومي المتاح  وتخصيصاته - بالأسعار الجارية</t>
    </r>
  </si>
  <si>
    <t>Table II-50: National disposable income and its appropriations, at current prices</t>
  </si>
  <si>
    <t>** Estimated data.</t>
  </si>
  <si>
    <t>** بيانات تقديرية.</t>
  </si>
  <si>
    <t>الجدول II-51: العمليات الخارجية - بالأسعار الجارية</t>
  </si>
  <si>
    <t>Table II-51: External transactions, at current prices</t>
  </si>
  <si>
    <t>Surplus of the nation from current transactions</t>
  </si>
  <si>
    <t>Disbursements</t>
  </si>
  <si>
    <t>التصرفات</t>
  </si>
  <si>
    <r>
      <t xml:space="preserve">الجدول </t>
    </r>
    <r>
      <rPr>
        <b/>
        <sz val="14"/>
        <rFont val="Times New Roman"/>
        <family val="1"/>
      </rPr>
      <t>II</t>
    </r>
    <r>
      <rPr>
        <b/>
        <sz val="14"/>
        <rFont val="Arabic Transparent"/>
        <charset val="178"/>
      </rPr>
      <t>-52: الناتج المحلي الإجمالي حسب نوع النشاط الاقتصادي - بالأسعار الجارية</t>
    </r>
  </si>
  <si>
    <t>Table II-52: Gross domestic product by kind of economic activity, at current prices</t>
  </si>
  <si>
    <t>‏التعدين وقلع الأحجار</t>
  </si>
  <si>
    <r>
      <t>b-</t>
    </r>
    <r>
      <rPr>
        <b/>
        <sz val="12"/>
        <rFont val="Arabic Transparent"/>
        <charset val="178"/>
      </rPr>
      <t xml:space="preserve"> </t>
    </r>
    <r>
      <rPr>
        <b/>
        <sz val="12"/>
        <rFont val="Times New Roman"/>
        <family val="1"/>
        <charset val="178"/>
      </rPr>
      <t>Producers of Government services</t>
    </r>
  </si>
  <si>
    <t>ج- منتجو الخدمات الخاصه التي لا تهدف إلى الربح وتخدم الأسر المعيشية</t>
  </si>
  <si>
    <t>GDP at basic prices</t>
  </si>
  <si>
    <t>Plus: taxes minus
subsidies on products</t>
  </si>
  <si>
    <t>زائد: الضرائب على المنتجات
ناقص الإعانات المقدّمة لها</t>
  </si>
  <si>
    <t>(a) All figures at current market prices.</t>
  </si>
  <si>
    <t>(أ)جميع الأرقام تعكس الأسعار الجارية في السوق.</t>
  </si>
  <si>
    <t>All figures at market prices</t>
  </si>
  <si>
    <r>
      <t xml:space="preserve">الجدول </t>
    </r>
    <r>
      <rPr>
        <b/>
        <sz val="14"/>
        <rFont val="Times New Roman"/>
        <family val="1"/>
      </rPr>
      <t>II</t>
    </r>
    <r>
      <rPr>
        <b/>
        <sz val="14"/>
        <rFont val="Arabic Transparent"/>
        <charset val="178"/>
      </rPr>
      <t>-9: الناتج المحلي الإجمالي والإنفاق - بالأسعار الجارية</t>
    </r>
  </si>
  <si>
    <t>Table II-9: Gross domestic product and expenditure, at current prices</t>
  </si>
  <si>
    <t>Iraq</t>
  </si>
  <si>
    <t>العراق</t>
  </si>
  <si>
    <t xml:space="preserve">Less: subsidies </t>
  </si>
  <si>
    <t>GDP at market prices</t>
  </si>
  <si>
    <t xml:space="preserve">التغيّر  فى المخزون </t>
  </si>
  <si>
    <t xml:space="preserve"> (2) Based on official sources.</t>
  </si>
  <si>
    <t xml:space="preserve"> (3) Total GDP for 1993-1997 is based on official sources.</t>
  </si>
  <si>
    <t>* ESCWA estimates.</t>
  </si>
  <si>
    <t>* تقديرات الإسكوا.</t>
  </si>
  <si>
    <t>(2) المصدر بيانات رسمية.</t>
  </si>
  <si>
    <t xml:space="preserve">(3) مصدرألناتج المحلي الإجمالي للفترة 1993-1997  بيانات رسمية.   </t>
  </si>
  <si>
    <r>
      <t xml:space="preserve">الجدول </t>
    </r>
    <r>
      <rPr>
        <b/>
        <sz val="14"/>
        <rFont val="Times New Roman"/>
        <family val="1"/>
      </rPr>
      <t>II</t>
    </r>
    <r>
      <rPr>
        <b/>
        <sz val="14"/>
        <rFont val="Arabic Transparent"/>
        <charset val="178"/>
      </rPr>
      <t>-10: الدخل القومي المتاح وتخصيصاته - بالأسعار الجارية</t>
    </r>
  </si>
  <si>
    <t>Table II-10: National disposable income and its appropriations, at current prices</t>
  </si>
  <si>
    <r>
      <t>Compensation of employees from the rest of the world (net)</t>
    </r>
    <r>
      <rPr>
        <b/>
        <vertAlign val="superscript"/>
        <sz val="12"/>
        <rFont val="Times New Roman"/>
        <family val="1"/>
      </rPr>
      <t>(a)</t>
    </r>
  </si>
  <si>
    <r>
      <t xml:space="preserve">صافي تعويضات العاملين من سائر          مناطق العالم </t>
    </r>
    <r>
      <rPr>
        <b/>
        <vertAlign val="superscript"/>
        <sz val="12"/>
        <rFont val="Arabic Transparent"/>
        <charset val="178"/>
      </rPr>
      <t>(أ)</t>
    </r>
  </si>
  <si>
    <r>
      <t>Property and entrepreneurial income from the rest of the world (net)</t>
    </r>
    <r>
      <rPr>
        <b/>
        <vertAlign val="superscript"/>
        <sz val="12"/>
        <rFont val="Times New Roman"/>
        <family val="1"/>
      </rPr>
      <t>(b)  </t>
    </r>
  </si>
  <si>
    <r>
      <t xml:space="preserve">صافي دخل الملكية وعائدات المشاريع من سائر مناطق العالم </t>
    </r>
    <r>
      <rPr>
        <b/>
        <vertAlign val="superscript"/>
        <sz val="12"/>
        <rFont val="Arabic Transparent"/>
        <charset val="178"/>
      </rPr>
      <t>(ب) </t>
    </r>
    <r>
      <rPr>
        <b/>
        <sz val="12"/>
        <rFont val="Arabic Transparent"/>
        <charset val="178"/>
      </rPr>
      <t> </t>
    </r>
  </si>
  <si>
    <t xml:space="preserve">الادخار </t>
  </si>
  <si>
    <t>Saving  (1)</t>
  </si>
  <si>
    <t>الادخار  (1)</t>
  </si>
  <si>
    <t>Increase in stock</t>
  </si>
  <si>
    <t>التغير  فى المخزون</t>
  </si>
  <si>
    <t>Net lending to the rest of the world (1)</t>
  </si>
  <si>
    <t>صافي الاقراض الى العالم الخارجي  (1)</t>
  </si>
  <si>
    <t>Gross accumulation</t>
  </si>
  <si>
    <t>اجمالى التراكم</t>
  </si>
  <si>
    <t>Net lending to the rest of the world  (1)</t>
  </si>
  <si>
    <r>
      <t xml:space="preserve">الجدول </t>
    </r>
    <r>
      <rPr>
        <b/>
        <sz val="14"/>
        <rFont val="Times New Roman"/>
        <family val="1"/>
      </rPr>
      <t>II</t>
    </r>
    <r>
      <rPr>
        <b/>
        <sz val="14"/>
        <rFont val="Arabic Transparent"/>
        <charset val="178"/>
      </rPr>
      <t>-11: العمليات الخارجية - بالأسعار الجارية</t>
    </r>
  </si>
  <si>
    <t>Table II-11: External transactions, at current prices</t>
  </si>
  <si>
    <r>
      <t>Compensation of employees from  the rest of the world</t>
    </r>
    <r>
      <rPr>
        <b/>
        <vertAlign val="superscript"/>
        <sz val="12"/>
        <rFont val="Times New Roman"/>
        <family val="1"/>
      </rPr>
      <t>(a)</t>
    </r>
  </si>
  <si>
    <r>
      <t>تعويضات العاملين من سائر مناطق العالم</t>
    </r>
    <r>
      <rPr>
        <b/>
        <vertAlign val="superscript"/>
        <sz val="12"/>
        <rFont val="Arabic Transparent"/>
        <charset val="178"/>
      </rPr>
      <t>(أ)</t>
    </r>
  </si>
  <si>
    <r>
      <t>Property and entrepreneurial income from the rest of the world</t>
    </r>
    <r>
      <rPr>
        <b/>
        <vertAlign val="superscript"/>
        <sz val="12"/>
        <rFont val="Times New Roman"/>
        <family val="1"/>
      </rPr>
      <t>(b)</t>
    </r>
    <r>
      <rPr>
        <b/>
        <sz val="12"/>
        <rFont val="Times New Roman"/>
        <family val="1"/>
      </rPr>
      <t>   </t>
    </r>
  </si>
  <si>
    <r>
      <t>دخل الملكية وعائدات المشاريع إلى سائر مناطق العالم</t>
    </r>
    <r>
      <rPr>
        <b/>
        <vertAlign val="superscript"/>
        <sz val="12"/>
        <rFont val="Arabic Transparent"/>
        <charset val="178"/>
      </rPr>
      <t>(ب)</t>
    </r>
  </si>
  <si>
    <t>تحويلات جارية أخرى من سائر مناطق العالم </t>
  </si>
  <si>
    <r>
      <t>Compensation of employees to the rest of the world</t>
    </r>
    <r>
      <rPr>
        <b/>
        <vertAlign val="superscript"/>
        <sz val="12"/>
        <rFont val="Times New Roman"/>
        <family val="1"/>
      </rPr>
      <t>(a)</t>
    </r>
  </si>
  <si>
    <r>
      <t>تعويضات العاملين إلى سائر مناطق العالم</t>
    </r>
    <r>
      <rPr>
        <b/>
        <vertAlign val="superscript"/>
        <sz val="12"/>
        <rFont val="Arabic Transparent"/>
        <charset val="178"/>
      </rPr>
      <t>(أ)</t>
    </r>
  </si>
  <si>
    <r>
      <t>Property and entrepreneurial income to the rest of the world</t>
    </r>
    <r>
      <rPr>
        <b/>
        <vertAlign val="superscript"/>
        <sz val="12"/>
        <rFont val="Times New Roman"/>
        <family val="1"/>
      </rPr>
      <t>(b)</t>
    </r>
  </si>
  <si>
    <r>
      <t>دخل الملكية وعائدات المشاريع إلى سائر مناطق العالم</t>
    </r>
    <r>
      <rPr>
        <b/>
        <vertAlign val="superscript"/>
        <sz val="12"/>
        <rFont val="Arabic Transparent"/>
        <charset val="178"/>
      </rPr>
      <t>(ب) </t>
    </r>
    <r>
      <rPr>
        <b/>
        <sz val="12"/>
        <rFont val="Arabic Transparent"/>
        <charset val="178"/>
      </rPr>
      <t> </t>
    </r>
  </si>
  <si>
    <t>التصرف فى الإيرادات الجارية</t>
  </si>
  <si>
    <t>Surplus of the nation from current transactions (2)</t>
  </si>
  <si>
    <t>فائض الدولة من العمليات الجارية (2)</t>
  </si>
  <si>
    <t>المتحصلات   (2)</t>
  </si>
  <si>
    <t>*  تقديرات الاسكوا.</t>
  </si>
  <si>
    <t>(1) Includes error and omission.</t>
  </si>
  <si>
    <t xml:space="preserve"> (1) يتضمن  السهو والخطأ.</t>
  </si>
  <si>
    <r>
      <t xml:space="preserve">الجدول  </t>
    </r>
    <r>
      <rPr>
        <b/>
        <sz val="14"/>
        <rFont val="Times New Roman"/>
        <family val="1"/>
      </rPr>
      <t>II</t>
    </r>
    <r>
      <rPr>
        <b/>
        <sz val="14"/>
        <rFont val="Arabic Transparent"/>
        <charset val="178"/>
      </rPr>
      <t xml:space="preserve">-12: الناتج المحلي الإجمالي حسب نوع النشاط الاقتصادي  - بالأسعار الجارية </t>
    </r>
  </si>
  <si>
    <t xml:space="preserve">Table II-12: Gross domestic product by kind of economic activity, at current prices </t>
  </si>
  <si>
    <t>2008</t>
  </si>
  <si>
    <t>Agriculture, hunting  and  forestry</t>
  </si>
  <si>
    <t>الزراعة وصيد الحيوانات والحراجة</t>
  </si>
  <si>
    <t>ج- منتجو الخدمات الخاصة التي لا تهدف الى الربح وتخدم الأسر المعيشية</t>
  </si>
  <si>
    <t>Plus: taxes minus 
subsidies on products</t>
  </si>
  <si>
    <t xml:space="preserve">الصناعات التحويلية </t>
  </si>
  <si>
    <t>Financial institutions and insurance  (1)</t>
  </si>
  <si>
    <t>المؤسسات المالية والتأمين  (1)</t>
  </si>
  <si>
    <t>Real estate and  business services (2)</t>
  </si>
  <si>
    <r>
      <t>الخدمات العقارية</t>
    </r>
    <r>
      <rPr>
        <b/>
        <sz val="10"/>
        <rFont val="Arabic Transparent"/>
        <charset val="178"/>
      </rPr>
      <t xml:space="preserve"> </t>
    </r>
    <r>
      <rPr>
        <b/>
        <sz val="11"/>
        <rFont val="Arabic Transparent"/>
        <charset val="178"/>
      </rPr>
      <t>وخدمات            الاعمال   (2)</t>
    </r>
  </si>
  <si>
    <t>Community social and personal services(3)</t>
  </si>
  <si>
    <t>خدمات المجتمع: اجتماعية            وشخصية (3)</t>
  </si>
  <si>
    <t xml:space="preserve">*  تقديرات الأسكوا.    </t>
  </si>
  <si>
    <t xml:space="preserve">*  ESCWA estimates.  </t>
  </si>
  <si>
    <t xml:space="preserve">Real estate and  business services </t>
  </si>
  <si>
    <t xml:space="preserve">(1) تتضمن المؤسسات المالية والتأمين </t>
  </si>
  <si>
    <t>(1) Includes Financial institutions and insurance</t>
  </si>
  <si>
    <t>الناتج المحلي الاجمالي بأسعار السوق</t>
  </si>
  <si>
    <t>Plus: Taxes minus
subsidies on products</t>
  </si>
  <si>
    <t xml:space="preserve">GDP at basic prices </t>
  </si>
  <si>
    <t>‏‏التعدين وقلع الأحجار</t>
  </si>
  <si>
    <t xml:space="preserve">الزراعة وصيد الحيوانات والحراجة وصيد الأسماك </t>
  </si>
  <si>
    <t>Agriculture, hunting, forestry
 and fishing</t>
  </si>
  <si>
    <t>Table II-16: Gross domestic product by kind of economic activity, at current prices</t>
  </si>
  <si>
    <r>
      <t xml:space="preserve">جدول </t>
    </r>
    <r>
      <rPr>
        <b/>
        <sz val="14"/>
        <rFont val="Times New Roman"/>
        <family val="1"/>
      </rPr>
      <t>II</t>
    </r>
    <r>
      <rPr>
        <b/>
        <sz val="14"/>
        <rFont val="Arabic Transparent"/>
        <charset val="178"/>
      </rPr>
      <t>-16: الناتج المحلي الاجمالي حسب نوع النشاط الاقتصادي  - بالأسعار الجارية</t>
    </r>
  </si>
  <si>
    <t xml:space="preserve">التصرفات  </t>
  </si>
  <si>
    <t xml:space="preserve">Disbursements  </t>
  </si>
  <si>
    <t xml:space="preserve">صافي التحويلات الرأسمالية من العالم الخارجي </t>
  </si>
  <si>
    <t xml:space="preserve">Capital transfers from the rest of the world (net) </t>
  </si>
  <si>
    <t>Other current transfers  
to the rest of the world</t>
  </si>
  <si>
    <t>دخل الملكية وعائدات المشاريع إلى سائر مناطق العالم </t>
  </si>
  <si>
    <t>Property and entrepreneurial income 
to the rest of the world</t>
  </si>
  <si>
    <t>Compensation of employees 
to the rest of the world</t>
  </si>
  <si>
    <t xml:space="preserve">Other current transfers 
from the rest of the world </t>
  </si>
  <si>
    <t>تعويضات العاملين من سائر مناطق العالم </t>
  </si>
  <si>
    <t>Compensation of employees 
from  the rest of the world</t>
  </si>
  <si>
    <t>Table II-15: External transactions, at current prices</t>
  </si>
  <si>
    <t xml:space="preserve">*  تقديرات الأسكوا.   </t>
  </si>
  <si>
    <t>Table II-14: National disposable income and its appropriations, at current prices</t>
  </si>
  <si>
    <r>
      <t xml:space="preserve">الجدول </t>
    </r>
    <r>
      <rPr>
        <b/>
        <sz val="14"/>
        <rFont val="Times New Roman"/>
        <family val="1"/>
      </rPr>
      <t>II</t>
    </r>
    <r>
      <rPr>
        <b/>
        <sz val="14"/>
        <rFont val="Arabic Transparent"/>
        <charset val="178"/>
      </rPr>
      <t>-14: الدخل القومي المتاح وتخصيصاته - بالأسعار الجارية</t>
    </r>
  </si>
  <si>
    <t>تكوين رأس المال الثابت الاجمالي</t>
  </si>
  <si>
    <t xml:space="preserve">التغير فى المخزون </t>
  </si>
  <si>
    <t xml:space="preserve">Change in stocks </t>
  </si>
  <si>
    <t xml:space="preserve">الضرائب غير المباشرة </t>
  </si>
  <si>
    <t xml:space="preserve">Indirect taxes </t>
  </si>
  <si>
    <t>الأردن</t>
  </si>
  <si>
    <t>Jordan</t>
  </si>
  <si>
    <t>Table II-13: Gross domestic product and expenditure, at current prices</t>
  </si>
  <si>
    <t>الجدول II-13: الناتج المحلي الإجمالي والإنفاق - بالأسعار الجارية</t>
  </si>
  <si>
    <t>الجدول II-17: الناتج المحلي الإجمالي والإنفاق - بالأسعار الجارية</t>
  </si>
  <si>
    <t>Table II-17: Gross domestic product and expenditure, at current prices</t>
  </si>
  <si>
    <t>Kuwait</t>
  </si>
  <si>
    <t>الكويت</t>
  </si>
  <si>
    <t>التغيّر في المخزون</t>
  </si>
  <si>
    <t xml:space="preserve">تكوين رأس المال الثابت الإجمالي </t>
  </si>
  <si>
    <t>(1) Includes Increase in stocks.</t>
  </si>
  <si>
    <t>* Preliminary data.</t>
  </si>
  <si>
    <r>
      <t xml:space="preserve">الجدول </t>
    </r>
    <r>
      <rPr>
        <b/>
        <sz val="14"/>
        <rFont val="Times New Roman"/>
        <family val="1"/>
      </rPr>
      <t>II</t>
    </r>
    <r>
      <rPr>
        <b/>
        <sz val="14"/>
        <rFont val="Arabic Transparent"/>
        <charset val="178"/>
      </rPr>
      <t>-18: الدخل القومي المتاح وتخصيصاته - بالأسعار الجارية</t>
    </r>
  </si>
  <si>
    <t>Table II-18: National disposable income and its appropriations, at current prices</t>
  </si>
  <si>
    <t>Mn. Dinars</t>
  </si>
  <si>
    <t>Increase in stocks</t>
  </si>
  <si>
    <t>Gross fixed capital formation 1</t>
  </si>
  <si>
    <t>التكوين الرأسمالي الثابت الاجمالي 1</t>
  </si>
  <si>
    <t>اجمالي التراكم</t>
  </si>
  <si>
    <t>صافي الاقراض الى العالم الخارجي </t>
  </si>
  <si>
    <t>الجدول II-19: العمليات الخارجية - بالأسعار الجارية</t>
  </si>
  <si>
    <t>Table II-19: External transactions, at current prices</t>
  </si>
  <si>
    <t>تحويلات جارية أخرى من سائر مناطق العالم  </t>
  </si>
  <si>
    <r>
      <t xml:space="preserve">                                   External transactions </t>
    </r>
    <r>
      <rPr>
        <b/>
        <sz val="14"/>
        <rFont val="Arabic Transparent"/>
        <charset val="178"/>
      </rPr>
      <t xml:space="preserve">- </t>
    </r>
    <r>
      <rPr>
        <b/>
        <sz val="14"/>
        <rFont val="Times New Roman"/>
        <family val="1"/>
        <charset val="178"/>
      </rPr>
      <t>at current prices (cont'd)</t>
    </r>
  </si>
  <si>
    <t>صافي التحويلات الرأسمالية من العالم الخارجي </t>
  </si>
  <si>
    <t>صافي مشتريات الأصول المعنوية من العالم الخارجي </t>
  </si>
  <si>
    <r>
      <t xml:space="preserve">الجدول </t>
    </r>
    <r>
      <rPr>
        <b/>
        <sz val="14"/>
        <rFont val="Times New Roman"/>
        <family val="1"/>
      </rPr>
      <t>II</t>
    </r>
    <r>
      <rPr>
        <b/>
        <sz val="14"/>
        <rFont val="Arabic Transparent"/>
        <charset val="178"/>
      </rPr>
      <t>-20: الناتج المحلي الإجمالي حسب نوع النشاط الاقتصادي - بالأسعار الجارية</t>
    </r>
  </si>
  <si>
    <t>Table II-20: Gross domestic product by kind of economic activity, at current prices</t>
  </si>
  <si>
    <r>
      <t>b-</t>
    </r>
    <r>
      <rPr>
        <b/>
        <sz val="12"/>
        <rFont val="Arabic Transparent"/>
        <charset val="178"/>
      </rPr>
      <t xml:space="preserve"> </t>
    </r>
    <r>
      <rPr>
        <b/>
        <sz val="12"/>
        <rFont val="Times New Roman"/>
        <family val="1"/>
        <charset val="178"/>
      </rPr>
      <t>Producers of government services</t>
    </r>
    <r>
      <rPr>
        <b/>
        <vertAlign val="superscript"/>
        <sz val="12"/>
        <rFont val="Times New Roman"/>
        <family val="1"/>
      </rPr>
      <t xml:space="preserve"> </t>
    </r>
  </si>
  <si>
    <t xml:space="preserve">ب- منتجو الخدمات الحكومية </t>
  </si>
  <si>
    <t xml:space="preserve">الناتج المحلي الإجمالي بالأسعار الأساسية </t>
  </si>
  <si>
    <t xml:space="preserve">Plus: Taxes minus
subsidies on products </t>
  </si>
  <si>
    <r>
      <t>GDP at market prices</t>
    </r>
    <r>
      <rPr>
        <b/>
        <vertAlign val="superscript"/>
        <sz val="12"/>
        <rFont val="Times New Roman"/>
        <family val="1"/>
      </rPr>
      <t xml:space="preserve"> </t>
    </r>
  </si>
  <si>
    <t xml:space="preserve">الناتج المحلي الإجمالي بأسعار السوق </t>
  </si>
  <si>
    <t>الجدول II-21: الناتج المحلي الإجمالي والإنفاق - بالأسعار الجارية</t>
  </si>
  <si>
    <t>Table II-21: Gross domestic product and expenditure, at current prices</t>
  </si>
  <si>
    <t>Lebanon</t>
  </si>
  <si>
    <t>لبنان</t>
  </si>
  <si>
    <t>بملايين الليرات</t>
  </si>
  <si>
    <t>* ESCWA estimates</t>
  </si>
  <si>
    <t>* تقديرات الإسكوا</t>
  </si>
  <si>
    <r>
      <t xml:space="preserve">الجدول </t>
    </r>
    <r>
      <rPr>
        <b/>
        <sz val="14"/>
        <rFont val="Times New Roman"/>
        <family val="1"/>
      </rPr>
      <t>II</t>
    </r>
    <r>
      <rPr>
        <b/>
        <sz val="14"/>
        <rFont val="Arabic Transparent"/>
        <charset val="178"/>
      </rPr>
      <t>-22: الدخل القومي المتاح وتخصيصاته - بالأسعار الجارية</t>
    </r>
  </si>
  <si>
    <t>Table II-22: National disposable income and its appropriations, at current prices</t>
  </si>
  <si>
    <t xml:space="preserve">Operating surplus </t>
  </si>
  <si>
    <t>ناقص : الإعانات</t>
  </si>
  <si>
    <t xml:space="preserve">الدخل المتاح   </t>
  </si>
  <si>
    <t>الإنفاق الإستهلاكي النهائي للحكومة</t>
  </si>
  <si>
    <t>الإنفاق الإستهلاكي النهائي الخاص</t>
  </si>
  <si>
    <t>Appropriation of disposable income  </t>
  </si>
  <si>
    <t xml:space="preserve">تخصيصات الدخل المتاح </t>
  </si>
  <si>
    <t>تمويل رأس المال - بالأسعار الجارية   *</t>
  </si>
  <si>
    <r>
      <t xml:space="preserve">Capital finance - at current prices   </t>
    </r>
    <r>
      <rPr>
        <b/>
        <sz val="12"/>
        <rFont val="Times New Roman"/>
        <family val="1"/>
        <charset val="178"/>
      </rPr>
      <t>*</t>
    </r>
  </si>
  <si>
    <t>Saving (1)</t>
  </si>
  <si>
    <t>الادخار (1)</t>
  </si>
  <si>
    <t>Consumption of fixed capital (2)</t>
  </si>
  <si>
    <t>استهلاك رأس المال الثابت  (2)</t>
  </si>
  <si>
    <t xml:space="preserve">Finance of gross accumulation  </t>
  </si>
  <si>
    <t xml:space="preserve">تمويل التراكم الاجمالي   </t>
  </si>
  <si>
    <t>Increase in stock (3)</t>
  </si>
  <si>
    <t>التغير  فى المخزون  (3)</t>
  </si>
  <si>
    <t>Gross fixed capital formation (4) </t>
  </si>
  <si>
    <t>التكوين الرأسمالي الثابت الاجمالي (4)</t>
  </si>
  <si>
    <t xml:space="preserve">صافي مشتريات الاصول المعنويه من العالم الخارجي </t>
  </si>
  <si>
    <t xml:space="preserve">Gross accumulation  </t>
  </si>
  <si>
    <t>‏*  تقديرات الاسكوا.</t>
  </si>
  <si>
    <t>(1)  Includes  (2).</t>
  </si>
  <si>
    <t>(1)  يتضمن (2).</t>
  </si>
  <si>
    <t>الجدول II-23: العمليات الخارجية - بالأسعار الجارية</t>
  </si>
  <si>
    <t>Table II-23: External transactions, at current prices</t>
  </si>
  <si>
    <t>Compensation of employees from  the rest of the world (net)</t>
  </si>
  <si>
    <t>Property and entrepreneurial income from the rest of the world (net)</t>
  </si>
  <si>
    <t xml:space="preserve">Current receipts  </t>
  </si>
  <si>
    <t xml:space="preserve">الإيرادات الجارية  </t>
  </si>
  <si>
    <t xml:space="preserve">Surplus from current transactions </t>
  </si>
  <si>
    <t>التصرف في الإيرادات الجارية  </t>
  </si>
  <si>
    <t>(1)  Net compensation of employees from the rest of the world.</t>
  </si>
  <si>
    <t>(1)  صافي تعويضا ت العاملين من العالم الخارجي.</t>
  </si>
  <si>
    <t>(2) Net other current transfers from the rest of the world.</t>
  </si>
  <si>
    <t>(2) صافي التحويلات الجارية الأخرى من العالم الخارجي.</t>
  </si>
  <si>
    <r>
      <t xml:space="preserve">External transactions </t>
    </r>
    <r>
      <rPr>
        <b/>
        <sz val="14"/>
        <rFont val="Arabic Transparent"/>
        <charset val="178"/>
      </rPr>
      <t xml:space="preserve">- </t>
    </r>
    <r>
      <rPr>
        <b/>
        <sz val="14"/>
        <rFont val="Times New Roman"/>
        <family val="1"/>
        <charset val="178"/>
      </rPr>
      <t>at current prices (cont'd) *</t>
    </r>
  </si>
  <si>
    <t>Surplus of the nation from current transactions (3)</t>
  </si>
  <si>
    <t>فائض الدولة من العمليات الجارية (3)</t>
  </si>
  <si>
    <t>Receipts (3)</t>
  </si>
  <si>
    <t xml:space="preserve">المتحصلات (3) </t>
  </si>
  <si>
    <t>Disbursements (3)</t>
  </si>
  <si>
    <t>التصرفات (3)</t>
  </si>
  <si>
    <t xml:space="preserve"> (3) Includes net error and omission.</t>
  </si>
  <si>
    <t>(3)  يتضمن صافي السهو و الخطا</t>
  </si>
  <si>
    <r>
      <t xml:space="preserve">الجدول </t>
    </r>
    <r>
      <rPr>
        <b/>
        <sz val="14"/>
        <rFont val="Times New Roman"/>
        <family val="1"/>
      </rPr>
      <t>II</t>
    </r>
    <r>
      <rPr>
        <b/>
        <sz val="14"/>
        <rFont val="Arabic Transparent"/>
        <charset val="178"/>
      </rPr>
      <t>-24: الناتج المحلي الإجمالي حسب نوع النشاط الاقتصادي  - بالأسعار الجارية**</t>
    </r>
  </si>
  <si>
    <t>Table II-24: Gross domestic product by kind of economic activity, at current prices*</t>
  </si>
  <si>
    <r>
      <t>Financial institutions and insurance</t>
    </r>
    <r>
      <rPr>
        <b/>
        <vertAlign val="superscript"/>
        <sz val="12"/>
        <rFont val="Times New Roman"/>
        <family val="1"/>
      </rPr>
      <t>(a)</t>
    </r>
  </si>
  <si>
    <r>
      <t xml:space="preserve">المؤسسات المالية والتأمين </t>
    </r>
    <r>
      <rPr>
        <b/>
        <vertAlign val="superscript"/>
        <sz val="12"/>
        <rFont val="Arabic Transparent"/>
        <charset val="178"/>
      </rPr>
      <t>(أ)</t>
    </r>
  </si>
  <si>
    <r>
      <t>Real estate and business services</t>
    </r>
    <r>
      <rPr>
        <b/>
        <vertAlign val="superscript"/>
        <sz val="12"/>
        <rFont val="Times New Roman"/>
        <family val="1"/>
      </rPr>
      <t>(b)</t>
    </r>
  </si>
  <si>
    <r>
      <t>الخدمات العقارية والتجارية</t>
    </r>
    <r>
      <rPr>
        <b/>
        <vertAlign val="superscript"/>
        <sz val="12"/>
        <rFont val="Arabic Transparent"/>
        <charset val="178"/>
      </rPr>
      <t>(ب)</t>
    </r>
  </si>
  <si>
    <r>
      <t>Community social and personal services</t>
    </r>
    <r>
      <rPr>
        <b/>
        <vertAlign val="superscript"/>
        <sz val="12"/>
        <rFont val="Times New Roman"/>
        <family val="1"/>
      </rPr>
      <t>(c)</t>
    </r>
  </si>
  <si>
    <r>
      <t>الخدمات الاجتماعية والشخصية للمجتمع المحلي</t>
    </r>
    <r>
      <rPr>
        <b/>
        <vertAlign val="superscript"/>
        <sz val="12"/>
        <rFont val="Arabic Transparent"/>
        <charset val="178"/>
      </rPr>
      <t>(ج)</t>
    </r>
  </si>
  <si>
    <t>ناقص: رسوم الخدمات المصرفية المحتسبة</t>
  </si>
  <si>
    <t>التكوين الرأسمالي الثابت الاجمالي على مستوى النشاط الاقتصادي بسعر المنتج- بالأسعار الجارية   *</t>
  </si>
  <si>
    <r>
      <t xml:space="preserve">Composition of gross fixed capital formation by kind of economic activity in producer's values - at current prices   </t>
    </r>
    <r>
      <rPr>
        <b/>
        <sz val="12"/>
        <rFont val="Times New Roman"/>
        <family val="1"/>
        <charset val="178"/>
      </rPr>
      <t>*</t>
    </r>
  </si>
  <si>
    <t>Total  (2)</t>
  </si>
  <si>
    <t>المجموع  (2)</t>
  </si>
  <si>
    <t>* All figures at market prices.</t>
  </si>
  <si>
    <t>*جميع الأرقام  محتسبة حسب أسعار السوق.</t>
  </si>
  <si>
    <t>** ESCWA estimates</t>
  </si>
  <si>
    <t>** تقديرات الإسكوا</t>
  </si>
  <si>
    <t>(a) Includes (b) and (c).</t>
  </si>
  <si>
    <t xml:space="preserve">  (أ) يتضمن (ب) و (ج).</t>
  </si>
  <si>
    <t>الجدول II-25: الناتج المحلي الإجمالي والإنفاق - بالأسعار الجارية</t>
  </si>
  <si>
    <t>Table II-25: Gross domestic product and expenditure, at current prices</t>
  </si>
  <si>
    <t>Oman</t>
  </si>
  <si>
    <t>عُـمـان</t>
  </si>
  <si>
    <t>In millions of rials</t>
  </si>
  <si>
    <t>بملايين الريالات</t>
  </si>
  <si>
    <t xml:space="preserve">تعويضات العاملين </t>
  </si>
  <si>
    <t xml:space="preserve">استهلاك رأس المال الثابت </t>
  </si>
  <si>
    <t xml:space="preserve">الضرائب غير المباشرة  </t>
  </si>
  <si>
    <t xml:space="preserve">ناقص: الإعانات  </t>
  </si>
  <si>
    <r>
      <t xml:space="preserve">التغير  في المخزون </t>
    </r>
    <r>
      <rPr>
        <b/>
        <vertAlign val="superscript"/>
        <sz val="12"/>
        <rFont val="Arabic Transparent"/>
        <charset val="178"/>
      </rPr>
      <t/>
    </r>
  </si>
  <si>
    <r>
      <t>Gross fixed capital formation</t>
    </r>
    <r>
      <rPr>
        <b/>
        <vertAlign val="superscript"/>
        <sz val="14"/>
        <rFont val="Times New Roman"/>
        <family val="1"/>
      </rPr>
      <t/>
    </r>
  </si>
  <si>
    <r>
      <t xml:space="preserve">تكوين رأس المال الثابت الإجمالي </t>
    </r>
    <r>
      <rPr>
        <b/>
        <vertAlign val="superscript"/>
        <sz val="12"/>
        <rFont val="Arabic Transparent"/>
        <charset val="178"/>
      </rPr>
      <t/>
    </r>
  </si>
  <si>
    <t>** Escwa Estimates.</t>
  </si>
  <si>
    <r>
      <t xml:space="preserve">جدول </t>
    </r>
    <r>
      <rPr>
        <b/>
        <sz val="14"/>
        <rFont val="Times New Roman"/>
        <family val="1"/>
      </rPr>
      <t>II</t>
    </r>
    <r>
      <rPr>
        <b/>
        <sz val="14"/>
        <rFont val="Arabic Transparent"/>
        <charset val="178"/>
      </rPr>
      <t>-26: الدخل القومي المتاح وتخصيصاته - بالأسعار الجارية</t>
    </r>
  </si>
  <si>
    <t>Table II-26: National disposable income and its appropriations, at current prices</t>
  </si>
  <si>
    <t>صافي التحويلات  الجارية الأخرى من العالم الخارجي</t>
  </si>
  <si>
    <t xml:space="preserve">Disposable income </t>
  </si>
  <si>
    <t>* Preliminary data.
**  ESCWA estimates.</t>
  </si>
  <si>
    <t>* بيانات أولية.
**  تقديرات الإسكوا.</t>
  </si>
  <si>
    <t>*  تقديرات الاسكوا .</t>
  </si>
  <si>
    <t>الجدول II-27: العمليات الخارجية - بالأسعار الجارية</t>
  </si>
  <si>
    <t>Table II-27: External transactions, at current prices</t>
  </si>
  <si>
    <t xml:space="preserve">Property and entrepreneurial income from the rest of the world </t>
  </si>
  <si>
    <t xml:space="preserve">Compensation of employees to the rest of the world </t>
  </si>
  <si>
    <r>
      <t xml:space="preserve">الجدول </t>
    </r>
    <r>
      <rPr>
        <b/>
        <sz val="14"/>
        <rFont val="Times New Roman"/>
        <family val="1"/>
      </rPr>
      <t>II</t>
    </r>
    <r>
      <rPr>
        <b/>
        <sz val="14"/>
        <rFont val="Arabic Transparent"/>
        <charset val="178"/>
      </rPr>
      <t>-28: الناتج المحلي الإجمالي حسب نوع النشاط الاقتصادي  - بالأسعار الجارية</t>
    </r>
  </si>
  <si>
    <t>Table II-28: Gross domestic product by kind of economic activity, at current prices</t>
  </si>
  <si>
    <r>
      <t>b-</t>
    </r>
    <r>
      <rPr>
        <b/>
        <sz val="12"/>
        <rFont val="Arabic Transparent"/>
        <charset val="178"/>
      </rPr>
      <t xml:space="preserve"> </t>
    </r>
    <r>
      <rPr>
        <b/>
        <sz val="12"/>
        <rFont val="Times New Roman"/>
        <family val="1"/>
        <charset val="178"/>
      </rPr>
      <t>Producers of Government services</t>
    </r>
    <r>
      <rPr>
        <b/>
        <vertAlign val="superscript"/>
        <sz val="12"/>
        <rFont val="Times New Roman"/>
        <family val="1"/>
      </rPr>
      <t>(a)</t>
    </r>
  </si>
  <si>
    <r>
      <t xml:space="preserve">ب- منتجو الخدمات الحكومية </t>
    </r>
    <r>
      <rPr>
        <b/>
        <vertAlign val="superscript"/>
        <sz val="12"/>
        <rFont val="Arabic Transparent"/>
        <charset val="178"/>
      </rPr>
      <t>(أ)</t>
    </r>
  </si>
  <si>
    <t>ناقص: الرسوم المحتسبة على الخدمات المصرفية</t>
  </si>
  <si>
    <t>(a) includes producers of private non-profit services to households.</t>
  </si>
  <si>
    <t>التكوين الرأسمالي الثابت الاجمالي على مستوى النشاط الاقتصادي- بالأسعار الجارية</t>
  </si>
  <si>
    <t>Composition of gross fixed capital formation by kind of economic activity - at current prices</t>
  </si>
  <si>
    <t>ب- منتجو الخدمات الحكومية  </t>
  </si>
  <si>
    <t>* تقديرات الاسكوا .</t>
  </si>
  <si>
    <t>(1) Preliminary figures.</t>
  </si>
  <si>
    <t>(1) أرقام اولية.</t>
  </si>
  <si>
    <t>Table II-29: Gross domestic product and expenditure, at current prices</t>
  </si>
  <si>
    <t>Palestine</t>
  </si>
  <si>
    <t>فلسطين</t>
  </si>
  <si>
    <t>In millions of United States dollars</t>
  </si>
  <si>
    <t>بملايين الدولارات</t>
  </si>
  <si>
    <t xml:space="preserve">Compensation of employees </t>
  </si>
  <si>
    <t>تعويضات العاملين  </t>
  </si>
  <si>
    <t xml:space="preserve">Consumption of fixed capital </t>
  </si>
  <si>
    <t xml:space="preserve">التغير  فى المخزون </t>
  </si>
  <si>
    <r>
      <t xml:space="preserve">الجدول </t>
    </r>
    <r>
      <rPr>
        <b/>
        <sz val="14"/>
        <rFont val="Times New Roman"/>
        <family val="1"/>
      </rPr>
      <t>II</t>
    </r>
    <r>
      <rPr>
        <b/>
        <sz val="14"/>
        <rFont val="Arial (Arabic)"/>
        <family val="2"/>
        <charset val="178"/>
      </rPr>
      <t>-30: الدخل القومي المتاح وتخصيصاته - بالأسعار الجارية</t>
    </r>
  </si>
  <si>
    <t>Table II-30: National disposable income and its appropriations, at current prices</t>
  </si>
  <si>
    <r>
      <t>Disposable income</t>
    </r>
    <r>
      <rPr>
        <b/>
        <vertAlign val="superscript"/>
        <sz val="12"/>
        <rFont val="Times New Roman"/>
        <family val="1"/>
      </rPr>
      <t>(a)</t>
    </r>
  </si>
  <si>
    <r>
      <t xml:space="preserve">الدخل المتاح </t>
    </r>
    <r>
      <rPr>
        <b/>
        <vertAlign val="superscript"/>
        <sz val="12"/>
        <rFont val="Arabic Transparent"/>
        <charset val="178"/>
      </rPr>
      <t>(أ)</t>
    </r>
  </si>
  <si>
    <t xml:space="preserve">Appropriation of disposable income </t>
  </si>
  <si>
    <t>Palestinian Authority</t>
  </si>
  <si>
    <t>السلطة الفلسطينية</t>
  </si>
  <si>
    <t xml:space="preserve">التكوين الرأسمالي الثابت الاجمالي </t>
  </si>
  <si>
    <t>(a) Non additivity due to missing details.</t>
  </si>
  <si>
    <t>(أ) لم تُضَف هذه البيانات، نظراً لعدم توفر بعض التفاصيل.</t>
  </si>
  <si>
    <t>الجدول II-31: العمليات الخارجية - بالأسعار الجارية</t>
  </si>
  <si>
    <t>Table II-31: External transactions, at current prices</t>
  </si>
  <si>
    <t xml:space="preserve">Compensation of employees from the rest of the world </t>
  </si>
  <si>
    <t>المتحصلات</t>
  </si>
  <si>
    <r>
      <t xml:space="preserve">الجدول </t>
    </r>
    <r>
      <rPr>
        <b/>
        <sz val="14"/>
        <rFont val="Times New Roman"/>
        <family val="1"/>
      </rPr>
      <t>II</t>
    </r>
    <r>
      <rPr>
        <b/>
        <sz val="14"/>
        <rFont val="Arial (Arabic)"/>
        <family val="2"/>
        <charset val="178"/>
      </rPr>
      <t>-32: الناتج المحلي الإجمالي حسب نوع النشاط الاقتصادي - بالأسعار الجارية*</t>
    </r>
  </si>
  <si>
    <t>Table II-32: Gross domestic product by kind of economic activity, at current prices*</t>
  </si>
  <si>
    <t xml:space="preserve">Manufacturing </t>
  </si>
  <si>
    <r>
      <t>Community, social and personal services</t>
    </r>
    <r>
      <rPr>
        <b/>
        <vertAlign val="superscript"/>
        <sz val="11"/>
        <rFont val="Times New Roman"/>
        <family val="1"/>
      </rPr>
      <t>(a)</t>
    </r>
  </si>
  <si>
    <r>
      <t>الخدمات الاجتماعية والشخصية للمجتمع المحلي</t>
    </r>
    <r>
      <rPr>
        <b/>
        <vertAlign val="superscript"/>
        <sz val="11"/>
        <rFont val="Arabic Transparent"/>
        <charset val="178"/>
      </rPr>
      <t>(أ)</t>
    </r>
  </si>
  <si>
    <t>b- Producers of Government services</t>
  </si>
  <si>
    <r>
      <t>Plus: Taxes minus 
subsidies on products</t>
    </r>
    <r>
      <rPr>
        <b/>
        <vertAlign val="superscript"/>
        <sz val="11"/>
        <rFont val="Times New Roman"/>
        <family val="1"/>
      </rPr>
      <t xml:space="preserve">(b) </t>
    </r>
  </si>
  <si>
    <r>
      <t>زائد: الضرائب على المنتجات
ناقص الإعانات المقدّمة لها</t>
    </r>
    <r>
      <rPr>
        <b/>
        <vertAlign val="superscript"/>
        <sz val="11"/>
        <rFont val="Arabic Transparent"/>
        <charset val="178"/>
      </rPr>
      <t>(ب)</t>
    </r>
  </si>
  <si>
    <t>b) producers of government services</t>
  </si>
  <si>
    <t>ب-منتجو الخدمات الحكومية</t>
  </si>
  <si>
    <t>c) Producers of private non-profit services to households</t>
  </si>
  <si>
    <t>ج-منتجو الخدمات الخاصة التى لاتهدف الى الربح وتخدم العائلات</t>
  </si>
  <si>
    <t>(1)  Includes customs duties.</t>
  </si>
  <si>
    <t>(1)  تتضمن  الرسوم الجمركية.</t>
  </si>
  <si>
    <t>(a) Includes other industries.</t>
  </si>
  <si>
    <t>(أ) يتضمن الصناعات الأخرى.</t>
  </si>
  <si>
    <t>(b) Includes custom duties.</t>
  </si>
  <si>
    <t>(ب) يتضمن الرسوم الجمركية.</t>
  </si>
  <si>
    <t>الجدول II-33: الناتج المحلي الإجمالي والإنفاق - بالأسعار الجارية</t>
  </si>
  <si>
    <t>Table II-33: Gross domestic product and expenditure, at current prices</t>
  </si>
  <si>
    <t>Qatar</t>
  </si>
  <si>
    <t>قطر</t>
  </si>
  <si>
    <t xml:space="preserve">Indirect taxes  </t>
  </si>
  <si>
    <t>التغير  في المخزون</t>
  </si>
  <si>
    <t>Table II-34: National disposable income and its appropriations, at current prices</t>
  </si>
  <si>
    <r>
      <t xml:space="preserve">Compensation of employees from the rest of the world (net) </t>
    </r>
    <r>
      <rPr>
        <b/>
        <vertAlign val="superscript"/>
        <sz val="12"/>
        <rFont val="Times New Roman"/>
        <family val="1"/>
      </rPr>
      <t>(a)</t>
    </r>
  </si>
  <si>
    <r>
      <t>صافي تعويضات العاملين من سائر مناطق العالم</t>
    </r>
    <r>
      <rPr>
        <b/>
        <vertAlign val="superscript"/>
        <sz val="12"/>
        <rFont val="Arabic Transparent"/>
        <charset val="178"/>
      </rPr>
      <t>(أ)</t>
    </r>
  </si>
  <si>
    <r>
      <t xml:space="preserve">Property and entrepreneurial income from the rest of the world (net) </t>
    </r>
    <r>
      <rPr>
        <b/>
        <vertAlign val="superscript"/>
        <sz val="12"/>
        <rFont val="Times New Roman"/>
        <family val="1"/>
      </rPr>
      <t>(b)</t>
    </r>
  </si>
  <si>
    <r>
      <t xml:space="preserve">صافي دخل الملكية وعائدات المشاريع إلى سائر مناطق العالم </t>
    </r>
    <r>
      <rPr>
        <b/>
        <vertAlign val="superscript"/>
        <sz val="12"/>
        <rFont val="Arabic Transparent"/>
        <charset val="178"/>
      </rPr>
      <t>(ب)</t>
    </r>
  </si>
  <si>
    <t>(b)  Includes  (a).</t>
  </si>
  <si>
    <t>(ب)  يتضمن  (أ).</t>
  </si>
  <si>
    <t>الجدول II-35: العمليات الخارجية - بالأسعار الجارية</t>
  </si>
  <si>
    <t>Table II-35: External transactions, at current prices</t>
  </si>
  <si>
    <r>
      <t>تعويضات العاملين من سائر مناطق العالم</t>
    </r>
    <r>
      <rPr>
        <b/>
        <vertAlign val="superscript"/>
        <sz val="12"/>
        <rFont val="Arabic Transparent"/>
        <charset val="178"/>
      </rPr>
      <t>(أ)</t>
    </r>
    <r>
      <rPr>
        <b/>
        <sz val="12"/>
        <rFont val="Arabic Transparent"/>
        <charset val="178"/>
      </rPr>
      <t> </t>
    </r>
  </si>
  <si>
    <r>
      <t>Property and entrepreneurial income from the rest of the world</t>
    </r>
    <r>
      <rPr>
        <b/>
        <vertAlign val="superscript"/>
        <sz val="12"/>
        <rFont val="Times New Roman"/>
        <family val="1"/>
      </rPr>
      <t xml:space="preserve">(b) </t>
    </r>
  </si>
  <si>
    <r>
      <t xml:space="preserve">دخل الملكية وعائدات المشاريع من سائر مناطق العالم </t>
    </r>
    <r>
      <rPr>
        <b/>
        <vertAlign val="superscript"/>
        <sz val="12"/>
        <rFont val="Arabic Transparent"/>
        <charset val="178"/>
      </rPr>
      <t>(ب)</t>
    </r>
  </si>
  <si>
    <r>
      <t>Property and entrepreneurial income to the rest of the world</t>
    </r>
    <r>
      <rPr>
        <b/>
        <vertAlign val="superscript"/>
        <sz val="12"/>
        <rFont val="Times New Roman"/>
        <family val="1"/>
      </rPr>
      <t>(b)</t>
    </r>
  </si>
  <si>
    <t xml:space="preserve">فائض الدولة من العمليات الجارية  </t>
  </si>
  <si>
    <t xml:space="preserve">(ب)  يتضمن  (أ). </t>
  </si>
  <si>
    <t>Errors and omissions</t>
  </si>
  <si>
    <t>السهو والخطأ</t>
  </si>
  <si>
    <r>
      <t xml:space="preserve">الجدول </t>
    </r>
    <r>
      <rPr>
        <b/>
        <sz val="14"/>
        <rFont val="Times New Roman"/>
        <family val="1"/>
      </rPr>
      <t>II</t>
    </r>
    <r>
      <rPr>
        <b/>
        <sz val="14"/>
        <rFont val="Arabic Transparent"/>
        <charset val="178"/>
      </rPr>
      <t>-36: الناتج المحلي الإجمالي حسب نوع النشاط الاقتصادي - بالأسعار الجارية</t>
    </r>
  </si>
  <si>
    <t>Table II-36: Gross domestic product by kind of economic activity, at current prices</t>
  </si>
  <si>
    <r>
      <t>Plus: Taxes minus
subsidies on products</t>
    </r>
    <r>
      <rPr>
        <b/>
        <vertAlign val="superscript"/>
        <sz val="12"/>
        <rFont val="Times New Roman"/>
        <family val="1"/>
      </rPr>
      <t>(a)</t>
    </r>
  </si>
  <si>
    <r>
      <t xml:space="preserve">زائد: الضرائب على المنتجات
ناقص الإعانات المقدّمة لها </t>
    </r>
    <r>
      <rPr>
        <b/>
        <vertAlign val="superscript"/>
        <sz val="12"/>
        <rFont val="Arabic Transparent"/>
        <charset val="178"/>
      </rPr>
      <t>(أ)</t>
    </r>
  </si>
  <si>
    <t>(a) Import duties.</t>
  </si>
  <si>
    <t>(أ) الرسوم على الواردات.</t>
  </si>
  <si>
    <t xml:space="preserve">* ESCWA estimates. </t>
  </si>
  <si>
    <t xml:space="preserve">* تقديرات الاسكوا. </t>
  </si>
  <si>
    <t>(1) Provisional estimates.</t>
  </si>
  <si>
    <t xml:space="preserve"> (1)  تقديرات أولية.</t>
  </si>
  <si>
    <t>الجدول II-37: الناتج المحلي الإجمالي والإنفاق - بالأسعار الجارية</t>
  </si>
  <si>
    <t>Table II-37: Gross domestic product and expenditure, at current prices</t>
  </si>
  <si>
    <t>Saudi Arabia</t>
  </si>
  <si>
    <t>المملكة العربية السعودية</t>
  </si>
  <si>
    <t>2010*</t>
  </si>
  <si>
    <r>
      <t>Indirect taxes</t>
    </r>
    <r>
      <rPr>
        <b/>
        <vertAlign val="superscript"/>
        <sz val="12"/>
        <rFont val="Times New Roman"/>
        <family val="1"/>
      </rPr>
      <t xml:space="preserve"> (1)</t>
    </r>
  </si>
  <si>
    <r>
      <t xml:space="preserve">الضرائب غير المباشرة  </t>
    </r>
    <r>
      <rPr>
        <b/>
        <vertAlign val="superscript"/>
        <sz val="12"/>
        <rFont val="Arabic Transparent"/>
        <charset val="178"/>
      </rPr>
      <t>(1)</t>
    </r>
  </si>
  <si>
    <t xml:space="preserve">* Preliminary data.         </t>
  </si>
  <si>
    <t xml:space="preserve">* بيانات أولية.          </t>
  </si>
  <si>
    <t>(1) Indirect taxes, net, including subsidies.</t>
  </si>
  <si>
    <t>(1) صافي الضرائب غير المباشرة، بما فيها الإعانات.</t>
  </si>
  <si>
    <r>
      <t xml:space="preserve">الجدول </t>
    </r>
    <r>
      <rPr>
        <b/>
        <sz val="14"/>
        <rFont val="Times New Roman"/>
        <family val="1"/>
      </rPr>
      <t>II</t>
    </r>
    <r>
      <rPr>
        <b/>
        <sz val="14"/>
        <rFont val="Arabic Transparent"/>
        <charset val="178"/>
      </rPr>
      <t>-38: الدخل القومي وتخصيصاته - بالأسعار الجارية</t>
    </r>
  </si>
  <si>
    <t>Table II-38: National disposable income and its appropriations, at current prices</t>
  </si>
  <si>
    <r>
      <t xml:space="preserve">Indirect taxes </t>
    </r>
    <r>
      <rPr>
        <b/>
        <vertAlign val="superscript"/>
        <sz val="12"/>
        <rFont val="Times New Roman"/>
        <family val="1"/>
      </rPr>
      <t>(a)</t>
    </r>
  </si>
  <si>
    <t xml:space="preserve">* ESCWA estimates.        </t>
  </si>
  <si>
    <t xml:space="preserve">* تقديرات الإسكوا.        </t>
  </si>
  <si>
    <t>(a) Indirect taxes, net, including subsidies.</t>
  </si>
  <si>
    <t>(أ) صافي الضرائب غير المباشرة، بما فيها الإعانات.</t>
  </si>
  <si>
    <t xml:space="preserve">* تقديرات الاسكوا . </t>
  </si>
  <si>
    <t>(1)  Preliminary estimates.</t>
  </si>
  <si>
    <t>(1) تقديرات أولية.</t>
  </si>
  <si>
    <t>الجدول II-39: العمليات الخارجية - بالأسعار الجارية</t>
  </si>
  <si>
    <t>Table II-39: External transactions, at current prices</t>
  </si>
  <si>
    <r>
      <t>*</t>
    </r>
    <r>
      <rPr>
        <b/>
        <sz val="12"/>
        <rFont val="Times New Roman"/>
        <family val="1"/>
        <charset val="178"/>
      </rPr>
      <t xml:space="preserve"> Preliminary Data         </t>
    </r>
  </si>
  <si>
    <t xml:space="preserve">* بيانات اولية          </t>
  </si>
  <si>
    <r>
      <t xml:space="preserve">الجدول </t>
    </r>
    <r>
      <rPr>
        <b/>
        <sz val="14"/>
        <rFont val="Times New Roman"/>
        <family val="1"/>
      </rPr>
      <t>II</t>
    </r>
    <r>
      <rPr>
        <b/>
        <sz val="14"/>
        <rFont val="Arabic Transparent"/>
        <charset val="178"/>
      </rPr>
      <t>-40: الناتج المحلي الاجمالي حسب نوع النشاط الاقتصادي - بالأسعار الجارية</t>
    </r>
  </si>
  <si>
    <t>Table II-40: Gross domestic product by kind of economic activity - at current prices</t>
  </si>
  <si>
    <r>
      <t>Financial institutions and insurance</t>
    </r>
    <r>
      <rPr>
        <b/>
        <vertAlign val="superscript"/>
        <sz val="14"/>
        <rFont val="Times New Roman"/>
        <family val="1"/>
      </rPr>
      <t>(a)</t>
    </r>
  </si>
  <si>
    <r>
      <t>المؤسسات المالية والتأمين  </t>
    </r>
    <r>
      <rPr>
        <b/>
        <vertAlign val="superscript"/>
        <sz val="14"/>
        <rFont val="Arabic Transparent"/>
        <charset val="178"/>
      </rPr>
      <t>(أ)</t>
    </r>
  </si>
  <si>
    <r>
      <t>Real estate and business services</t>
    </r>
    <r>
      <rPr>
        <b/>
        <vertAlign val="superscript"/>
        <sz val="14"/>
        <rFont val="Times New Roman"/>
        <family val="1"/>
      </rPr>
      <t>(b)</t>
    </r>
  </si>
  <si>
    <r>
      <t xml:space="preserve">الخدمات العقارية والتجارية </t>
    </r>
    <r>
      <rPr>
        <b/>
        <vertAlign val="superscript"/>
        <sz val="12"/>
        <rFont val="Arabic Transparent"/>
        <charset val="178"/>
      </rPr>
      <t>(ب)</t>
    </r>
    <r>
      <rPr>
        <b/>
        <sz val="12"/>
        <rFont val="Arabic Transparent"/>
        <charset val="178"/>
      </rPr>
      <t xml:space="preserve"> </t>
    </r>
  </si>
  <si>
    <t>d- Domestic households services</t>
  </si>
  <si>
    <t>الناتج المحلي الاجمالي بالأسعار الأساسية</t>
  </si>
  <si>
    <r>
      <t>Plus: Taxes minus subsidies on products</t>
    </r>
    <r>
      <rPr>
        <b/>
        <vertAlign val="superscript"/>
        <sz val="14"/>
        <rFont val="Times New Roman"/>
        <family val="1"/>
      </rPr>
      <t>(c)</t>
    </r>
  </si>
  <si>
    <r>
      <t xml:space="preserve">زائد: الضرائب على المنتجات
ناقص الإعانات المقدّمة لها </t>
    </r>
    <r>
      <rPr>
        <b/>
        <vertAlign val="superscript"/>
        <sz val="14"/>
        <rFont val="Arabic Transparent"/>
        <charset val="178"/>
      </rPr>
      <t>(ج)</t>
    </r>
  </si>
  <si>
    <t xml:space="preserve">* بيانات اولية.         </t>
  </si>
  <si>
    <t>(a) Includes ‎business services.</t>
  </si>
  <si>
    <t>(أ) تتضمن الخدمات التجارية.</t>
  </si>
  <si>
    <t>(b) Excludes ‎business services.</t>
  </si>
  <si>
    <t>(ب)لا تتضمن الخدمات التجارية.</t>
  </si>
  <si>
    <t>(c) Includes import duties.</t>
  </si>
  <si>
    <t>(ج) تتضمن الرسوم على الواردات.</t>
  </si>
  <si>
    <t>الجدول II-41: الناتج المحلي الإجمالي والإنفاق - بالأسعار الجارية</t>
  </si>
  <si>
    <t>Table II-41: Gross domestic product and expenditure, at current prices</t>
  </si>
  <si>
    <t>Sudan</t>
  </si>
  <si>
    <t>السودان</t>
  </si>
  <si>
    <r>
      <t>الضرائب غير المباشرة </t>
    </r>
    <r>
      <rPr>
        <b/>
        <vertAlign val="superscript"/>
        <sz val="12"/>
        <rFont val="Arabic Transparent"/>
        <charset val="178"/>
      </rPr>
      <t>(أ)</t>
    </r>
  </si>
  <si>
    <t>التغيّر  في المخزون</t>
  </si>
  <si>
    <t xml:space="preserve">تكوين رأس المال الثابت الاجمالي </t>
  </si>
  <si>
    <t>(a) Indirect taxes, net.</t>
  </si>
  <si>
    <t>(أ) صافي الضرائب غير المباشرة.</t>
  </si>
  <si>
    <r>
      <t xml:space="preserve">الجدول </t>
    </r>
    <r>
      <rPr>
        <b/>
        <sz val="14"/>
        <rFont val="Times New Roman"/>
        <family val="1"/>
      </rPr>
      <t>II</t>
    </r>
    <r>
      <rPr>
        <b/>
        <sz val="14"/>
        <rFont val="Arabic Transparent"/>
        <charset val="178"/>
      </rPr>
      <t>-42: الدخل القومي المتاح  وتخصيصاته - بالأسعار الجارية</t>
    </r>
  </si>
  <si>
    <t>Table II-42: National disposable income and its appropriations, at current prices</t>
  </si>
  <si>
    <r>
      <t>الضرائب غير المباشرة</t>
    </r>
    <r>
      <rPr>
        <b/>
        <vertAlign val="superscript"/>
        <sz val="12"/>
        <rFont val="Arabic Transparent"/>
        <charset val="178"/>
      </rPr>
      <t> (أ)</t>
    </r>
  </si>
  <si>
    <t xml:space="preserve">تمويل التراكم الإجمالي </t>
  </si>
  <si>
    <t>الجدول II-43: العمليات الخارجية - بالأسعار الجارية</t>
  </si>
  <si>
    <t>Table II-43: External transactions, at current prices</t>
  </si>
  <si>
    <t xml:space="preserve">Compensation of employees from  the rest of the world </t>
  </si>
  <si>
    <t>صافي الاضافات الى الخصوم  الأجنبية</t>
  </si>
  <si>
    <r>
      <t xml:space="preserve">الجدول </t>
    </r>
    <r>
      <rPr>
        <b/>
        <sz val="14"/>
        <rFont val="Times New Roman"/>
        <family val="1"/>
      </rPr>
      <t>II</t>
    </r>
    <r>
      <rPr>
        <b/>
        <sz val="14"/>
        <rFont val="Arabic Transparent"/>
        <charset val="178"/>
      </rPr>
      <t>-44: الناتج المحلي الإجمالي حسب نوع النشاط الاقتصادي - بالأسعار الجارية</t>
    </r>
  </si>
  <si>
    <t>Table II-44: Gross domestic product by kind of economic activity - at current prices</t>
  </si>
  <si>
    <r>
      <t>المؤسسات المالية والتأمين</t>
    </r>
    <r>
      <rPr>
        <b/>
        <vertAlign val="superscript"/>
        <sz val="12"/>
        <rFont val="Arabic Transparent"/>
        <charset val="178"/>
      </rPr>
      <t> </t>
    </r>
  </si>
  <si>
    <t>(1) Includes Real estate and business services.</t>
  </si>
  <si>
    <t>(1) يتضمن الخدمات العقارية وخدمات الاعمال.</t>
  </si>
  <si>
    <t>التكوين الرأسمالي الثابت الإجمالي على مستوى النشاط الاقتصادي بسعر المنتج- بالأسعار الجارية</t>
  </si>
  <si>
    <t xml:space="preserve">Estimation </t>
  </si>
  <si>
    <t xml:space="preserve">‏الصناعات الاستخراجية (‏التعدين)‏ </t>
  </si>
  <si>
    <t xml:space="preserve">Electricity, gas and water </t>
  </si>
  <si>
    <t xml:space="preserve">الكهرباء والغاز والمياه </t>
  </si>
  <si>
    <t>Financial institutions and insurance (2)</t>
  </si>
  <si>
    <t>المؤسسات المالية والتأمين (2)</t>
  </si>
  <si>
    <t>Real estate and  business services (3)</t>
  </si>
  <si>
    <r>
      <t>الخدمات العقارية</t>
    </r>
    <r>
      <rPr>
        <b/>
        <sz val="10"/>
        <rFont val="Arabic Transparent"/>
        <charset val="178"/>
      </rPr>
      <t xml:space="preserve"> </t>
    </r>
    <r>
      <rPr>
        <b/>
        <sz val="11"/>
        <rFont val="Arabic Transparent"/>
        <charset val="178"/>
      </rPr>
      <t>وخدمات الاعمال (3)</t>
    </r>
  </si>
  <si>
    <t>Community social and personal services (4)</t>
  </si>
  <si>
    <t>خدمات المجتمع: اجتماعية وشخصية (4)</t>
  </si>
  <si>
    <t>Total (5)</t>
  </si>
  <si>
    <t>المجموع (5)</t>
  </si>
  <si>
    <t>* ESCWA estimates. (1) Provisional estimates.</t>
  </si>
  <si>
    <t>* تقديرات الاسكوا. (1) تقديرات أولية.</t>
  </si>
  <si>
    <t xml:space="preserve">(2) Includes (3).  </t>
  </si>
  <si>
    <t xml:space="preserve">(2) يتضمن (3) . </t>
  </si>
  <si>
    <t>(4) Includes other services.</t>
  </si>
  <si>
    <t>(4) يتضمن الخدمات الأخرى.</t>
  </si>
  <si>
    <t>الجدول II-45: الناتج المحلي الإجمالي والإنفاق - بالأسعار الجارية</t>
  </si>
  <si>
    <t>Table II-45: Gross domestic product and expenditure, at current prices</t>
  </si>
  <si>
    <t>Syrian Arab Republic</t>
  </si>
  <si>
    <t>الجمهورية العربية السورية</t>
  </si>
  <si>
    <r>
      <t>Compensation of employees</t>
    </r>
    <r>
      <rPr>
        <b/>
        <vertAlign val="superscript"/>
        <sz val="12"/>
        <rFont val="Times New Roman"/>
        <family val="1"/>
      </rPr>
      <t>(a)</t>
    </r>
  </si>
  <si>
    <r>
      <t>تعويضات العاملين</t>
    </r>
    <r>
      <rPr>
        <b/>
        <vertAlign val="superscript"/>
        <sz val="12"/>
        <rFont val="Arabic Transparent"/>
        <charset val="178"/>
      </rPr>
      <t> (أ)</t>
    </r>
  </si>
  <si>
    <r>
      <t xml:space="preserve">Indirect taxes </t>
    </r>
    <r>
      <rPr>
        <b/>
        <vertAlign val="superscript"/>
        <sz val="12"/>
        <rFont val="Times New Roman"/>
        <family val="1"/>
      </rPr>
      <t>(b)</t>
    </r>
  </si>
  <si>
    <r>
      <t>الضرائب غير المباشرة </t>
    </r>
    <r>
      <rPr>
        <b/>
        <vertAlign val="superscript"/>
        <sz val="12"/>
        <rFont val="Arabic Transparent"/>
        <charset val="178"/>
      </rPr>
      <t>(ب)</t>
    </r>
  </si>
  <si>
    <t>(a) Includes operating surplus.</t>
  </si>
  <si>
    <t>(أ) يتضمن فائض التشغيل.</t>
  </si>
  <si>
    <t>(b) Net indirect taxes, including subsidies.</t>
  </si>
  <si>
    <t>(ب) صافي الضرائب غير المباشرة تتضمن الإعانات.</t>
  </si>
  <si>
    <r>
      <t xml:space="preserve">الجدول </t>
    </r>
    <r>
      <rPr>
        <b/>
        <sz val="14"/>
        <rFont val="Times New Roman"/>
        <family val="1"/>
      </rPr>
      <t>II</t>
    </r>
    <r>
      <rPr>
        <b/>
        <sz val="14"/>
        <rFont val="Arabic Transparent"/>
        <charset val="178"/>
      </rPr>
      <t>-46: الدخل القومي المتاح  وتخصيصاته - بالأسعار الجارية</t>
    </r>
  </si>
  <si>
    <t>Table II-46: National disposable income and its appropriations, at current prices</t>
  </si>
  <si>
    <r>
      <t>تعويضات العاملين </t>
    </r>
    <r>
      <rPr>
        <b/>
        <vertAlign val="superscript"/>
        <sz val="12"/>
        <rFont val="Arabic Transparent"/>
        <charset val="178"/>
      </rPr>
      <t>(أ)</t>
    </r>
  </si>
  <si>
    <r>
      <t>Indirect taxes</t>
    </r>
    <r>
      <rPr>
        <b/>
        <vertAlign val="superscript"/>
        <sz val="12"/>
        <rFont val="Times New Roman"/>
        <family val="1"/>
      </rPr>
      <t>(b)</t>
    </r>
  </si>
  <si>
    <t>الجدول II-47: العمليات الخارجية - بالأسعار الجارية</t>
  </si>
  <si>
    <t>Table II-47: External transactions, at current prices</t>
  </si>
  <si>
    <r>
      <t xml:space="preserve">الجدول </t>
    </r>
    <r>
      <rPr>
        <b/>
        <sz val="14"/>
        <rFont val="Times New Roman"/>
        <family val="1"/>
      </rPr>
      <t>II</t>
    </r>
    <r>
      <rPr>
        <b/>
        <sz val="14"/>
        <rFont val="Arabic Transparent"/>
        <charset val="178"/>
      </rPr>
      <t>-48: الناتج المحلي الإجمالي حسب نوع النشاط الاقتصادي - بالأسعار الجارية</t>
    </r>
  </si>
  <si>
    <r>
      <t>المؤسسات المالية والتأمين</t>
    </r>
    <r>
      <rPr>
        <b/>
        <vertAlign val="superscript"/>
        <sz val="12"/>
        <rFont val="Arabic Transparent"/>
        <charset val="178"/>
      </rPr>
      <t> (أ)</t>
    </r>
  </si>
  <si>
    <t xml:space="preserve">(a) Includes real estate and business services. </t>
  </si>
  <si>
    <t>(أ) يتضمن الخدمات العقارية والتجارية.</t>
  </si>
  <si>
    <t>الجدول II-53: الناتج المحلي الإجمالي والإنفاق - بالأسعار الجارية</t>
  </si>
  <si>
    <t>Table II-53: Gross domestic product and expenditure, at current prices</t>
  </si>
  <si>
    <t>Yemen</t>
  </si>
  <si>
    <t>اليمــن</t>
  </si>
  <si>
    <r>
      <t>Compensation of employees</t>
    </r>
    <r>
      <rPr>
        <b/>
        <vertAlign val="superscript"/>
        <sz val="12"/>
        <rFont val="Times New Roman"/>
        <family val="1"/>
      </rPr>
      <t>(a)  </t>
    </r>
  </si>
  <si>
    <r>
      <t xml:space="preserve">تعويضات العاملين </t>
    </r>
    <r>
      <rPr>
        <b/>
        <vertAlign val="superscript"/>
        <sz val="12"/>
        <rFont val="Arabic Transparent"/>
        <charset val="178"/>
      </rPr>
      <t>(أ)</t>
    </r>
  </si>
  <si>
    <t>** National Estimates.</t>
  </si>
  <si>
    <t>** تقديرات وطنية.</t>
  </si>
  <si>
    <r>
      <t xml:space="preserve">الجدول </t>
    </r>
    <r>
      <rPr>
        <b/>
        <sz val="14"/>
        <rFont val="Times New Roman"/>
        <family val="1"/>
      </rPr>
      <t>II</t>
    </r>
    <r>
      <rPr>
        <b/>
        <sz val="14"/>
        <rFont val="Arabic Transparent"/>
        <charset val="178"/>
      </rPr>
      <t>-54: الدخل القومي المتاح وتخصيصاته - بالأسعار الجارية</t>
    </r>
  </si>
  <si>
    <t>Table II-54: National disposable income and its appropriations, at current prices</t>
  </si>
  <si>
    <r>
      <t xml:space="preserve">تعويضات العاملين  </t>
    </r>
    <r>
      <rPr>
        <b/>
        <vertAlign val="superscript"/>
        <sz val="12"/>
        <rFont val="Arabic Transparent"/>
        <charset val="178"/>
      </rPr>
      <t>(أ)</t>
    </r>
  </si>
  <si>
    <t>ناقص: الاعانات</t>
  </si>
  <si>
    <t>Capital transfers from the rest of the world (net) (2)</t>
  </si>
  <si>
    <t>صافي التحويلات الرأسمالية من العالم الخارجي (2)</t>
  </si>
  <si>
    <t xml:space="preserve">Net lending to the rest of the world </t>
  </si>
  <si>
    <t>(1) Preliminary estimates.</t>
  </si>
  <si>
    <t>(1) تقديرات اولية.</t>
  </si>
  <si>
    <t>الجدول II-55: العمليات الخارجية - بالأسعار الجارية</t>
  </si>
  <si>
    <t>الجدول II-55: العمليات الخارجية - بالأسعار الجارية
Table II-55: External transactions, at current prices</t>
  </si>
  <si>
    <t xml:space="preserve">Receipts </t>
  </si>
  <si>
    <t>Table II-56: Gross domestic product by kind of economic activity, at current prices</t>
  </si>
  <si>
    <t>Plus: import duties</t>
  </si>
  <si>
    <t>زائد: الرسوم الجمركية</t>
  </si>
  <si>
    <t>List of Tables</t>
  </si>
  <si>
    <t>List of Figures</t>
  </si>
  <si>
    <t>Chapter 2</t>
  </si>
  <si>
    <t>Consolidated accounts in national currencies, at current prices</t>
  </si>
  <si>
    <t>الفصل الثاني</t>
  </si>
  <si>
    <t>الحسابات الموحدة للبلدان بالعملات الوطنية بالأسعار الجارية</t>
  </si>
  <si>
    <t>عُمان</t>
  </si>
  <si>
    <t>اليمن</t>
  </si>
  <si>
    <t>قائمة الجداول</t>
  </si>
  <si>
    <t>قائمة الأشكال</t>
  </si>
  <si>
    <t>LIST OF TABLES</t>
  </si>
  <si>
    <t>Figures are included at the end of each set of country tables to outline the economic structure of the ESCWA member countries in question, with GDP classified according to economic activity and expenditure.</t>
  </si>
  <si>
    <t xml:space="preserve">وأُدرجت الأشكال في نهاية كل مجموعة من جداول البلدان، لتحديد الهيكل الاقتصادي للبلد المعني. ويتم تصنيف الناتج المحلي الإجمالي حسب النشاط الاقتصادي والإنفاق. </t>
  </si>
  <si>
    <t>Introduction</t>
  </si>
  <si>
    <t>المقدمة</t>
  </si>
  <si>
    <t>I- Gross domestic product and expenditure</t>
  </si>
  <si>
    <t>II- National disposable income and its appropriations</t>
  </si>
  <si>
    <t>III- External transactions</t>
  </si>
  <si>
    <t>IV- Gross domestic product by kind of economic activity</t>
  </si>
  <si>
    <t>I-الناتج المحلي الإجمالي والإنفاق</t>
  </si>
  <si>
    <t>II- الدخل القومي المتاح وتخصيصاته</t>
  </si>
  <si>
    <t>IV- الناتج المحلي الإجمالي حسب نوع النشاط الاقتصادي</t>
  </si>
  <si>
    <t xml:space="preserve">III- العمليات الخارجية </t>
  </si>
  <si>
    <t>I- GDP by economic activity</t>
  </si>
  <si>
    <t>II- GDP by expenditure</t>
  </si>
  <si>
    <t xml:space="preserve">I- الناتج المحلي الإجمالي حسب النشاط الإقتصادي </t>
  </si>
  <si>
    <t xml:space="preserve">II- الناتج المحلي الإجمالي حسب الانفاق </t>
  </si>
  <si>
    <r>
      <t xml:space="preserve">الجدول </t>
    </r>
    <r>
      <rPr>
        <b/>
        <sz val="14"/>
        <rFont val="Times New Roman"/>
        <family val="1"/>
      </rPr>
      <t>II</t>
    </r>
    <r>
      <rPr>
        <b/>
        <sz val="14"/>
        <rFont val="Arabic Transparent"/>
        <charset val="178"/>
      </rPr>
      <t>-15: العمليات الخارجية - بالأسعار الجارية</t>
    </r>
  </si>
  <si>
    <t>الجدول II-29: الناتج المحلي الإجمالي والإنفاق - بالأسعار الجارية</t>
  </si>
  <si>
    <r>
      <t xml:space="preserve">الجدول </t>
    </r>
    <r>
      <rPr>
        <b/>
        <sz val="14"/>
        <rFont val="Times New Roman"/>
        <family val="1"/>
      </rPr>
      <t>II</t>
    </r>
    <r>
      <rPr>
        <b/>
        <sz val="14"/>
        <rFont val="Arabic Transparent"/>
        <charset val="178"/>
      </rPr>
      <t>-34: الدخل القومي المتاح وتخصيصاته - بالأسعار الجارية</t>
    </r>
  </si>
  <si>
    <t>The Sudan</t>
  </si>
  <si>
    <t>The Syrian Arab Republic</t>
  </si>
  <si>
    <t>Table II-48: Gross domestic product by kind of economic activity, at current prices</t>
  </si>
  <si>
    <t>The United Arab Emirates</t>
  </si>
  <si>
    <r>
      <t xml:space="preserve">الجدول </t>
    </r>
    <r>
      <rPr>
        <b/>
        <sz val="14"/>
        <rFont val="Times New Roman"/>
        <family val="1"/>
      </rPr>
      <t>II</t>
    </r>
    <r>
      <rPr>
        <b/>
        <sz val="14"/>
        <rFont val="Arabic Transparent"/>
        <charset val="178"/>
      </rPr>
      <t>-56: الناتج المحلي الإجمالي حسب نوع النشاط الاقتصادي- بالأسعار الجارية</t>
    </r>
  </si>
  <si>
    <t>(a) includes Real estate and business services for 2011</t>
  </si>
  <si>
    <t xml:space="preserve"> (أ) تتضمن الخدمات العقارية والتجارية لعام 2011</t>
  </si>
  <si>
    <r>
      <t xml:space="preserve">Financial institutions and insurance </t>
    </r>
    <r>
      <rPr>
        <b/>
        <vertAlign val="superscript"/>
        <sz val="12"/>
        <rFont val="Times New Roman"/>
        <family val="1"/>
      </rPr>
      <t>(a)</t>
    </r>
  </si>
  <si>
    <t>2011*</t>
  </si>
  <si>
    <t>يعرض الفصل الثاني الحسابات القومية الموحّدة الرئيسية لكلّ بلد من بلدان الإسكوا. وترتكز جميع الجداول المعروضة على البيانات التي وفّرتها الأجهزة الإحصائية الوطنية في البلدان المعنية لغاية تشرين الثاني/نوفمبر 2012 وعند غياب البيانات القومية، لاسيما حول السنة الأخيرة في سلسلة معيّنة، استُخدمت منهجيات إحصائية متنوعة لحساب تقديرات القيم الإجمالية الرئيسية. وفي حالة البلدان التي لم تقدّم تقديرات للعام 2011 وُضعت تقديرات المَعاملات الضمنية لخفض التضخم من مقارنة السلاسل الزمنية السابقة بتقديرات مؤشر أسعار المستهلك. واستُعملت هذه المعاملات كذلك، بالإضافة إلى توقّعات النمو الحقيقي، لوضع تقديرات الناتج المحلي الإجمالي بالقيم الثابتة والجارية.</t>
  </si>
  <si>
    <t>Chapter II presents the main consolidated national accounts for each ESCWA member country.  All the tables presented are based on data provided by the national statistical offices of corresponding countries up to November 2012. In those cases where no national data were available, particularly in the case of the last year in a series, various statistical methods were used to calculate estimates of the main aggregates. For those countries which did not provide 2011 estimates, implicit deflators were estimated through regression of historical time-series against Consumer Price Index (CPI) estimates and, along with real growth forecasts, were employed to obtain estimates of GDP aggregates, in both constant and current terms.</t>
  </si>
</sst>
</file>

<file path=xl/styles.xml><?xml version="1.0" encoding="utf-8"?>
<styleSheet xmlns="http://schemas.openxmlformats.org/spreadsheetml/2006/main">
  <numFmts count="32">
    <numFmt numFmtId="164" formatCode="###0&quot;  &quot;"/>
    <numFmt numFmtId="165" formatCode="###0&quot;* &quot;"/>
    <numFmt numFmtId="166" formatCode="###0&quot;*&quot;"/>
    <numFmt numFmtId="167" formatCode="###0.0&quot;  &quot;;\-###0.0&quot;  &quot;;&quot;   –    &quot;"/>
    <numFmt numFmtId="168" formatCode="#,##0.0"/>
    <numFmt numFmtId="169" formatCode="0.0"/>
    <numFmt numFmtId="170" formatCode="&quot;   NA ??    &quot;;&quot;   NA ??     &quot;;&quot;...    &quot;;&quot;   NA ??  &quot;"/>
    <numFmt numFmtId="171" formatCode="#,##0.0000"/>
    <numFmt numFmtId="172" formatCode="###0.0&quot;  &quot;;\-###0.0&quot;  &quot;;&quot; ...    &quot;"/>
    <numFmt numFmtId="173" formatCode="###0&quot; &quot;"/>
    <numFmt numFmtId="174" formatCode="###0&quot;  &quot;"/>
    <numFmt numFmtId="175" formatCode="#,##0&quot;*&quot;"/>
    <numFmt numFmtId="176" formatCode="0.0%"/>
    <numFmt numFmtId="177" formatCode="0.0000"/>
    <numFmt numFmtId="178" formatCode="###0&quot;  &quot;;\-###0&quot;  &quot;;&quot;   –    &quot;"/>
    <numFmt numFmtId="179" formatCode="###0&quot; * &quot;"/>
    <numFmt numFmtId="180" formatCode="###0&quot;**&quot;"/>
    <numFmt numFmtId="181" formatCode="#,##0&quot;**&quot;"/>
    <numFmt numFmtId="182" formatCode="0_);\(0\)"/>
    <numFmt numFmtId="183" formatCode="&quot;   NA ??    &quot;;&quot;   NA ??     &quot;;&quot;...  &quot;;&quot;   NA ??  &quot;"/>
    <numFmt numFmtId="184" formatCode="###0&quot; ¹&quot;"/>
    <numFmt numFmtId="185" formatCode="###0.0&quot;*&quot;"/>
    <numFmt numFmtId="186" formatCode="###0&quot;* &quot;"/>
    <numFmt numFmtId="187" formatCode="###0&quot; &quot;"/>
    <numFmt numFmtId="188" formatCode="###0.0&quot; &quot;"/>
    <numFmt numFmtId="189" formatCode="#,##0.0&quot;*&quot;"/>
    <numFmt numFmtId="190" formatCode="###0&quot;  &quot;;\-###0&quot;  &quot;;&quot;  ...    &quot;"/>
    <numFmt numFmtId="191" formatCode="#,##0.#&quot;**&quot;"/>
    <numFmt numFmtId="192" formatCode="#,##0.0&quot;**&quot;"/>
    <numFmt numFmtId="193" formatCode="..."/>
    <numFmt numFmtId="194" formatCode="###0&quot;&quot;"/>
    <numFmt numFmtId="195" formatCode="###0&quot;  &quot;;\-###0&quot;  &quot;;&quot; ...    &quot;"/>
  </numFmts>
  <fonts count="72">
    <font>
      <sz val="10"/>
      <name val="MS Sans Serif"/>
      <charset val="178"/>
    </font>
    <font>
      <b/>
      <sz val="10"/>
      <name val="Times New Roman"/>
      <family val="1"/>
      <charset val="178"/>
    </font>
    <font>
      <b/>
      <sz val="14"/>
      <name val="Arabic Transparent"/>
      <charset val="178"/>
    </font>
    <font>
      <b/>
      <sz val="14"/>
      <name val="Times New Roman"/>
      <family val="1"/>
    </font>
    <font>
      <b/>
      <sz val="14"/>
      <name val="Times New Roman"/>
      <family val="1"/>
      <charset val="178"/>
    </font>
    <font>
      <sz val="10"/>
      <name val="Times New Roman"/>
      <family val="1"/>
      <charset val="178"/>
    </font>
    <font>
      <sz val="14"/>
      <name val="Times New Roman"/>
      <family val="1"/>
      <charset val="178"/>
    </font>
    <font>
      <sz val="14"/>
      <name val="Arabic Transparent"/>
      <charset val="178"/>
    </font>
    <font>
      <b/>
      <sz val="12"/>
      <name val="Times New Roman"/>
      <family val="1"/>
      <charset val="178"/>
    </font>
    <font>
      <b/>
      <sz val="12"/>
      <name val="Arabic Transparent"/>
      <charset val="178"/>
    </font>
    <font>
      <b/>
      <sz val="12"/>
      <name val="Times New Roman"/>
      <family val="1"/>
    </font>
    <font>
      <b/>
      <vertAlign val="superscript"/>
      <sz val="12"/>
      <name val="Times New Roman"/>
      <family val="1"/>
    </font>
    <font>
      <b/>
      <vertAlign val="superscript"/>
      <sz val="12"/>
      <name val="Arabic Transparent"/>
      <charset val="178"/>
    </font>
    <font>
      <b/>
      <sz val="10"/>
      <name val="Arabic Transparent"/>
      <charset val="178"/>
    </font>
    <font>
      <b/>
      <sz val="10"/>
      <name val="Arial (Arabic)"/>
      <family val="2"/>
      <charset val="178"/>
    </font>
    <font>
      <b/>
      <sz val="11"/>
      <name val="Times New Roman"/>
      <family val="1"/>
      <charset val="178"/>
    </font>
    <font>
      <sz val="10"/>
      <name val="Arabic Transparent"/>
      <charset val="178"/>
    </font>
    <font>
      <b/>
      <sz val="14"/>
      <name val="Arial (Arabic)"/>
      <family val="2"/>
      <charset val="178"/>
    </font>
    <font>
      <b/>
      <sz val="11"/>
      <name val="Arabic Transparent"/>
      <charset val="178"/>
    </font>
    <font>
      <sz val="10"/>
      <name val="MS Sans Serif"/>
      <family val="2"/>
      <charset val="178"/>
    </font>
    <font>
      <b/>
      <sz val="8"/>
      <color indexed="81"/>
      <name val="Tahoma"/>
      <family val="2"/>
    </font>
    <font>
      <sz val="8"/>
      <color indexed="81"/>
      <name val="Tahoma"/>
      <family val="2"/>
    </font>
    <font>
      <b/>
      <sz val="11"/>
      <color indexed="81"/>
      <name val="Tahoma"/>
      <family val="2"/>
    </font>
    <font>
      <sz val="11"/>
      <color indexed="81"/>
      <name val="Tahoma"/>
      <family val="2"/>
    </font>
    <font>
      <b/>
      <sz val="10"/>
      <name val="MS Sans Serif"/>
      <family val="2"/>
      <charset val="178"/>
    </font>
    <font>
      <sz val="14"/>
      <name val="MS Sans Serif"/>
      <family val="2"/>
      <charset val="178"/>
    </font>
    <font>
      <b/>
      <vertAlign val="superscript"/>
      <sz val="14"/>
      <name val="Arabic Transparent"/>
      <charset val="178"/>
    </font>
    <font>
      <b/>
      <vertAlign val="superscript"/>
      <sz val="11"/>
      <name val="Times New Roman"/>
      <family val="1"/>
    </font>
    <font>
      <b/>
      <sz val="10"/>
      <name val="MS Sans Serif"/>
      <family val="2"/>
      <charset val="178"/>
    </font>
    <font>
      <b/>
      <sz val="10.8"/>
      <name val="Times New Roman"/>
      <family val="1"/>
      <charset val="178"/>
    </font>
    <font>
      <b/>
      <sz val="11"/>
      <name val="Times New Roman"/>
      <family val="1"/>
    </font>
    <font>
      <b/>
      <sz val="10"/>
      <color indexed="10"/>
      <name val="Times New Roman"/>
      <family val="1"/>
      <charset val="178"/>
    </font>
    <font>
      <b/>
      <sz val="10"/>
      <color indexed="81"/>
      <name val="Tahoma"/>
      <family val="2"/>
    </font>
    <font>
      <b/>
      <sz val="11"/>
      <name val="Arial (Arabic)"/>
      <family val="2"/>
      <charset val="178"/>
    </font>
    <font>
      <sz val="11"/>
      <name val="MS Sans Serif"/>
      <family val="2"/>
      <charset val="178"/>
    </font>
    <font>
      <b/>
      <sz val="12"/>
      <name val="MS Sans Serif"/>
      <family val="2"/>
    </font>
    <font>
      <b/>
      <sz val="10"/>
      <name val="Arial"/>
      <family val="2"/>
    </font>
    <font>
      <b/>
      <sz val="10"/>
      <name val="Times New Roman"/>
      <family val="1"/>
    </font>
    <font>
      <b/>
      <vertAlign val="superscript"/>
      <sz val="14"/>
      <name val="Times New Roman"/>
      <family val="1"/>
    </font>
    <font>
      <b/>
      <sz val="12"/>
      <color indexed="81"/>
      <name val="Tahoma"/>
      <family val="2"/>
    </font>
    <font>
      <sz val="10"/>
      <name val="MS Sans Serif"/>
      <family val="2"/>
    </font>
    <font>
      <b/>
      <vertAlign val="superscript"/>
      <sz val="11"/>
      <name val="Arabic Transparent"/>
      <charset val="178"/>
    </font>
    <font>
      <sz val="11"/>
      <name val="MS Sans Serif"/>
      <family val="2"/>
    </font>
    <font>
      <sz val="10"/>
      <color indexed="12"/>
      <name val="MS Sans Serif"/>
      <family val="2"/>
      <charset val="178"/>
    </font>
    <font>
      <b/>
      <sz val="10"/>
      <color indexed="12"/>
      <name val="Times New Roman"/>
      <family val="1"/>
      <charset val="178"/>
    </font>
    <font>
      <sz val="10"/>
      <color indexed="12"/>
      <name val="Times New Roman"/>
      <family val="1"/>
      <charset val="178"/>
    </font>
    <font>
      <sz val="11"/>
      <color indexed="12"/>
      <name val="MS Sans Serif"/>
      <family val="2"/>
      <charset val="178"/>
    </font>
    <font>
      <sz val="10"/>
      <color indexed="10"/>
      <name val="MS Sans Serif"/>
      <family val="2"/>
      <charset val="178"/>
    </font>
    <font>
      <b/>
      <sz val="11"/>
      <color indexed="12"/>
      <name val="Times New Roman"/>
      <family val="1"/>
      <charset val="178"/>
    </font>
    <font>
      <b/>
      <sz val="9"/>
      <name val="Times New Roman"/>
      <family val="1"/>
      <charset val="178"/>
    </font>
    <font>
      <b/>
      <sz val="9"/>
      <name val="Arabic Transparent"/>
      <charset val="178"/>
    </font>
    <font>
      <sz val="12"/>
      <name val="Times New Roman"/>
      <family val="1"/>
      <charset val="178"/>
    </font>
    <font>
      <sz val="11"/>
      <name val="Arabic Transparent"/>
      <charset val="178"/>
    </font>
    <font>
      <sz val="13"/>
      <name val="Arabic Transparent"/>
      <charset val="178"/>
    </font>
    <font>
      <sz val="11"/>
      <name val="Times New Roman"/>
      <family val="1"/>
    </font>
    <font>
      <b/>
      <sz val="8"/>
      <name val="Times New Roman"/>
      <family val="1"/>
      <charset val="178"/>
    </font>
    <font>
      <b/>
      <sz val="8"/>
      <name val="Arabic Transparent"/>
      <charset val="178"/>
    </font>
    <font>
      <u/>
      <sz val="10"/>
      <color theme="10"/>
      <name val="MS Sans Serif"/>
      <family val="2"/>
      <charset val="178"/>
    </font>
    <font>
      <sz val="10"/>
      <name val="Calibri"/>
      <family val="2"/>
      <scheme val="minor"/>
    </font>
    <font>
      <sz val="11"/>
      <name val="Calibri"/>
      <family val="2"/>
      <scheme val="minor"/>
    </font>
    <font>
      <b/>
      <sz val="11"/>
      <name val="Calibri"/>
      <family val="2"/>
      <scheme val="minor"/>
    </font>
    <font>
      <u/>
      <sz val="10"/>
      <color theme="10"/>
      <name val="Calibri"/>
      <family val="2"/>
      <scheme val="minor"/>
    </font>
    <font>
      <b/>
      <u/>
      <sz val="14"/>
      <color theme="10"/>
      <name val="Calibri"/>
      <family val="2"/>
    </font>
    <font>
      <b/>
      <u/>
      <sz val="10"/>
      <color theme="10"/>
      <name val="MS Sans Serif"/>
      <family val="2"/>
      <charset val="178"/>
    </font>
    <font>
      <b/>
      <sz val="15"/>
      <name val="Calibri"/>
      <family val="2"/>
      <scheme val="minor"/>
    </font>
    <font>
      <b/>
      <sz val="14"/>
      <color theme="1"/>
      <name val="Calibri"/>
      <family val="2"/>
      <scheme val="minor"/>
    </font>
    <font>
      <b/>
      <sz val="14"/>
      <name val="Calibri"/>
      <family val="2"/>
      <scheme val="minor"/>
    </font>
    <font>
      <b/>
      <sz val="11"/>
      <color rgb="FF000000"/>
      <name val="Calibri"/>
      <family val="2"/>
      <scheme val="minor"/>
    </font>
    <font>
      <b/>
      <sz val="16"/>
      <color theme="1"/>
      <name val="Calibri"/>
      <family val="2"/>
      <scheme val="minor"/>
    </font>
    <font>
      <b/>
      <sz val="18"/>
      <color theme="1"/>
      <name val="Calibri"/>
      <family val="2"/>
      <scheme val="minor"/>
    </font>
    <font>
      <b/>
      <sz val="18"/>
      <name val="Calibri"/>
      <family val="2"/>
      <scheme val="minor"/>
    </font>
    <font>
      <b/>
      <u/>
      <sz val="14"/>
      <color theme="10"/>
      <name val="Calibri"/>
      <family val="2"/>
      <scheme val="minor"/>
    </font>
  </fonts>
  <fills count="6">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s>
  <cellStyleXfs count="13">
    <xf numFmtId="0" fontId="0" fillId="0" borderId="0"/>
    <xf numFmtId="40" fontId="19" fillId="0" borderId="0" applyFont="0" applyFill="0" applyBorder="0" applyAlignment="0" applyProtection="0"/>
    <xf numFmtId="38" fontId="19" fillId="0" borderId="0" applyFont="0" applyFill="0" applyBorder="0" applyAlignment="0" applyProtection="0"/>
    <xf numFmtId="38" fontId="40" fillId="0" borderId="0" applyFont="0" applyFill="0" applyBorder="0" applyAlignment="0" applyProtection="0"/>
    <xf numFmtId="40" fontId="40" fillId="0" borderId="0" applyFont="0" applyFill="0" applyBorder="0" applyAlignment="0" applyProtection="0"/>
    <xf numFmtId="0" fontId="57" fillId="0" borderId="0" applyNumberFormat="0" applyFill="0" applyBorder="0" applyAlignment="0" applyProtection="0">
      <alignment vertical="top"/>
      <protection locked="0"/>
    </xf>
    <xf numFmtId="0" fontId="13" fillId="0" borderId="0" applyNumberFormat="0">
      <alignment horizontal="right"/>
    </xf>
    <xf numFmtId="0" fontId="13" fillId="0" borderId="0" applyNumberFormat="0">
      <alignment horizontal="right" readingOrder="2"/>
    </xf>
    <xf numFmtId="0" fontId="1" fillId="0" borderId="0" applyNumberFormat="0">
      <alignment horizontal="left"/>
    </xf>
    <xf numFmtId="0" fontId="1" fillId="0" borderId="0" applyNumberFormat="0">
      <alignment horizontal="left" readingOrder="1"/>
    </xf>
    <xf numFmtId="0" fontId="19" fillId="0" borderId="0"/>
    <xf numFmtId="9" fontId="19" fillId="0" borderId="0" applyFont="0" applyFill="0" applyBorder="0" applyAlignment="0" applyProtection="0"/>
    <xf numFmtId="9" fontId="40" fillId="0" borderId="0" applyFont="0" applyFill="0" applyBorder="0" applyAlignment="0" applyProtection="0"/>
  </cellStyleXfs>
  <cellXfs count="804">
    <xf numFmtId="0" fontId="0" fillId="0" borderId="0" xfId="0"/>
    <xf numFmtId="0" fontId="1" fillId="0" borderId="1" xfId="0" applyFont="1" applyFill="1" applyBorder="1" applyAlignment="1">
      <alignment horizontal="center" vertical="center"/>
    </xf>
    <xf numFmtId="0" fontId="2" fillId="0" borderId="0" xfId="0" applyFont="1" applyFill="1" applyAlignment="1" applyProtection="1">
      <alignment horizontal="centerContinuous" vertical="center"/>
    </xf>
    <xf numFmtId="0" fontId="4" fillId="0" borderId="0" xfId="0" applyFont="1" applyFill="1" applyAlignment="1" applyProtection="1">
      <alignment horizontal="centerContinuous"/>
    </xf>
    <xf numFmtId="49" fontId="2" fillId="0" borderId="0" xfId="0" applyNumberFormat="1" applyFont="1" applyFill="1" applyAlignment="1" applyProtection="1">
      <alignment horizontal="centerContinuous" wrapText="1" readingOrder="2"/>
    </xf>
    <xf numFmtId="0" fontId="1" fillId="0" borderId="0" xfId="0" applyFont="1" applyFill="1"/>
    <xf numFmtId="0" fontId="1" fillId="2" borderId="0" xfId="0" applyFont="1" applyFill="1"/>
    <xf numFmtId="0" fontId="4" fillId="0" borderId="0" xfId="0" applyFont="1" applyFill="1" applyAlignment="1" applyProtection="1">
      <alignment horizontal="centerContinuous" vertical="center"/>
    </xf>
    <xf numFmtId="0" fontId="4" fillId="0" borderId="0" xfId="0" applyFont="1" applyFill="1" applyAlignment="1" applyProtection="1">
      <alignment horizontal="left" vertical="center"/>
    </xf>
    <xf numFmtId="49" fontId="2" fillId="0" borderId="0" xfId="0" applyNumberFormat="1" applyFont="1" applyFill="1" applyAlignment="1" applyProtection="1">
      <alignment horizontal="right" vertical="center" readingOrder="2"/>
    </xf>
    <xf numFmtId="0" fontId="5" fillId="0" borderId="1" xfId="0" applyFont="1" applyFill="1" applyBorder="1" applyAlignment="1">
      <alignment horizontal="center" vertical="center"/>
    </xf>
    <xf numFmtId="0" fontId="6" fillId="0" borderId="0" xfId="0" applyFont="1" applyFill="1" applyAlignment="1" applyProtection="1">
      <alignment horizontal="left" vertical="center"/>
    </xf>
    <xf numFmtId="0" fontId="6" fillId="0" borderId="0" xfId="0" applyFont="1" applyFill="1" applyAlignment="1" applyProtection="1">
      <alignment horizontal="centerContinuous"/>
    </xf>
    <xf numFmtId="49" fontId="7" fillId="0" borderId="0" xfId="0" applyNumberFormat="1" applyFont="1" applyFill="1" applyAlignment="1" applyProtection="1">
      <alignment horizontal="right" vertical="center" readingOrder="2"/>
    </xf>
    <xf numFmtId="0" fontId="5" fillId="0" borderId="0" xfId="0" applyFont="1" applyFill="1"/>
    <xf numFmtId="0" fontId="8" fillId="3" borderId="2" xfId="0" applyFont="1" applyFill="1" applyBorder="1" applyAlignment="1" applyProtection="1">
      <alignment horizontal="left" vertical="center" wrapText="1"/>
    </xf>
    <xf numFmtId="164" fontId="3" fillId="3" borderId="2" xfId="0" applyNumberFormat="1" applyFont="1" applyFill="1" applyBorder="1" applyAlignment="1" applyProtection="1">
      <alignment horizontal="right" vertical="center"/>
    </xf>
    <xf numFmtId="164" fontId="3" fillId="3" borderId="3" xfId="0" applyNumberFormat="1" applyFont="1" applyFill="1" applyBorder="1" applyAlignment="1" applyProtection="1">
      <alignment horizontal="center" vertical="center"/>
    </xf>
    <xf numFmtId="164" fontId="3" fillId="3" borderId="2" xfId="0" applyNumberFormat="1" applyFont="1" applyFill="1" applyBorder="1" applyAlignment="1" applyProtection="1">
      <alignment horizontal="center" vertical="center"/>
    </xf>
    <xf numFmtId="165" fontId="3" fillId="3" borderId="2" xfId="0" applyNumberFormat="1" applyFont="1" applyFill="1" applyBorder="1" applyAlignment="1" applyProtection="1">
      <alignment horizontal="center" vertical="center"/>
    </xf>
    <xf numFmtId="49" fontId="9" fillId="3" borderId="2" xfId="0" applyNumberFormat="1" applyFont="1" applyFill="1" applyBorder="1" applyAlignment="1" applyProtection="1">
      <alignment horizontal="right" vertical="center" wrapText="1" readingOrder="2"/>
    </xf>
    <xf numFmtId="0" fontId="8" fillId="0" borderId="0" xfId="0" quotePrefix="1" applyFont="1" applyFill="1" applyAlignment="1">
      <alignment horizontal="left" vertical="center" wrapText="1"/>
    </xf>
    <xf numFmtId="168" fontId="10" fillId="0" borderId="3" xfId="0" applyNumberFormat="1" applyFont="1" applyBorder="1" applyAlignment="1">
      <alignment horizontal="center" vertical="center"/>
    </xf>
    <xf numFmtId="168" fontId="8" fillId="0" borderId="3" xfId="0" applyNumberFormat="1" applyFont="1" applyFill="1" applyBorder="1" applyAlignment="1" applyProtection="1">
      <alignment horizontal="center" vertical="center"/>
      <protection locked="0"/>
    </xf>
    <xf numFmtId="168" fontId="8" fillId="0" borderId="0" xfId="0" applyNumberFormat="1" applyFont="1" applyFill="1" applyBorder="1" applyAlignment="1" applyProtection="1">
      <alignment horizontal="center" vertical="center"/>
      <protection locked="0"/>
    </xf>
    <xf numFmtId="49" fontId="9" fillId="0" borderId="0" xfId="0" applyNumberFormat="1" applyFont="1" applyFill="1" applyAlignment="1">
      <alignment horizontal="right" vertical="center" wrapText="1" readingOrder="2"/>
    </xf>
    <xf numFmtId="169" fontId="1" fillId="0" borderId="0" xfId="0" applyNumberFormat="1" applyFont="1" applyFill="1"/>
    <xf numFmtId="168" fontId="10" fillId="0" borderId="0" xfId="0" applyNumberFormat="1" applyFont="1" applyBorder="1" applyAlignment="1">
      <alignment horizontal="center" vertical="center"/>
    </xf>
    <xf numFmtId="168" fontId="8" fillId="0" borderId="0" xfId="0" applyNumberFormat="1" applyFont="1" applyFill="1" applyAlignment="1" applyProtection="1">
      <alignment horizontal="center" vertical="center"/>
      <protection locked="0"/>
    </xf>
    <xf numFmtId="49" fontId="9" fillId="0" borderId="0" xfId="0" quotePrefix="1" applyNumberFormat="1" applyFont="1" applyFill="1" applyAlignment="1">
      <alignment horizontal="right" vertical="center" wrapText="1" readingOrder="2"/>
    </xf>
    <xf numFmtId="170" fontId="8" fillId="0" borderId="0" xfId="0" applyNumberFormat="1" applyFont="1" applyFill="1" applyAlignment="1" applyProtection="1">
      <alignment horizontal="center" vertical="center"/>
      <protection locked="0"/>
    </xf>
    <xf numFmtId="0" fontId="8" fillId="0" borderId="2" xfId="0" quotePrefix="1" applyFont="1" applyFill="1" applyBorder="1" applyAlignment="1">
      <alignment horizontal="left" vertical="center" wrapText="1"/>
    </xf>
    <xf numFmtId="168" fontId="8" fillId="0" borderId="2" xfId="0" applyNumberFormat="1" applyFont="1" applyFill="1" applyBorder="1" applyAlignment="1">
      <alignment horizontal="center" vertical="center"/>
    </xf>
    <xf numFmtId="49" fontId="9" fillId="0" borderId="2" xfId="0" applyNumberFormat="1" applyFont="1" applyFill="1" applyBorder="1" applyAlignment="1">
      <alignment horizontal="right" vertical="center" wrapText="1" readingOrder="2"/>
    </xf>
    <xf numFmtId="0" fontId="1" fillId="0" borderId="0" xfId="0" applyFont="1" applyFill="1" applyBorder="1"/>
    <xf numFmtId="167" fontId="1" fillId="0" borderId="0" xfId="0" applyNumberFormat="1" applyFont="1" applyFill="1" applyBorder="1"/>
    <xf numFmtId="167" fontId="8" fillId="0" borderId="0" xfId="0" applyNumberFormat="1" applyFont="1" applyFill="1" applyBorder="1" applyAlignment="1">
      <alignment horizontal="right" vertical="center"/>
    </xf>
    <xf numFmtId="0" fontId="8" fillId="0" borderId="0" xfId="0" applyFont="1" applyFill="1" applyAlignment="1">
      <alignment horizontal="left" vertical="center" wrapText="1"/>
    </xf>
    <xf numFmtId="49" fontId="9" fillId="0" borderId="4" xfId="0" applyNumberFormat="1" applyFont="1" applyFill="1" applyBorder="1" applyAlignment="1">
      <alignment horizontal="right" vertical="center" wrapText="1" readingOrder="2"/>
    </xf>
    <xf numFmtId="0" fontId="1" fillId="0" borderId="0" xfId="0" applyFont="1" applyFill="1" applyAlignment="1">
      <alignment horizontal="center" vertical="center"/>
    </xf>
    <xf numFmtId="0" fontId="1" fillId="0" borderId="0" xfId="8" quotePrefix="1" applyFont="1" applyFill="1" applyAlignment="1">
      <alignment horizontal="left" vertical="center" wrapText="1"/>
    </xf>
    <xf numFmtId="169"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49" fontId="14" fillId="0" borderId="0" xfId="6" applyNumberFormat="1" applyFont="1" applyFill="1" applyAlignment="1">
      <alignment horizontal="right" vertical="center" readingOrder="2"/>
    </xf>
    <xf numFmtId="49" fontId="1" fillId="0" borderId="0" xfId="8" applyNumberFormat="1" applyFont="1" applyFill="1" applyAlignment="1">
      <alignment horizontal="left" vertical="center"/>
    </xf>
    <xf numFmtId="49" fontId="13" fillId="0" borderId="0" xfId="6" applyNumberFormat="1" applyFont="1" applyFill="1" applyAlignment="1">
      <alignment horizontal="right" vertical="center" readingOrder="2"/>
    </xf>
    <xf numFmtId="0" fontId="1" fillId="0" borderId="0" xfId="8" applyFont="1" applyFill="1" applyAlignment="1">
      <alignment horizontal="left" vertical="center" wrapText="1"/>
    </xf>
    <xf numFmtId="49" fontId="13" fillId="0" borderId="0" xfId="6" applyNumberFormat="1" applyFont="1" applyFill="1" applyAlignment="1">
      <alignment horizontal="right" vertical="center" wrapText="1" readingOrder="2"/>
    </xf>
    <xf numFmtId="0" fontId="1" fillId="0" borderId="0" xfId="0" applyFont="1" applyFill="1" applyAlignment="1">
      <alignment vertical="center"/>
    </xf>
    <xf numFmtId="0" fontId="2" fillId="0" borderId="0" xfId="0" applyFont="1" applyFill="1" applyAlignment="1">
      <alignment horizontal="centerContinuous" vertical="center"/>
    </xf>
    <xf numFmtId="0" fontId="4" fillId="0" borderId="0" xfId="0" applyFont="1" applyFill="1" applyAlignment="1">
      <alignment horizontal="centerContinuous"/>
    </xf>
    <xf numFmtId="49" fontId="2" fillId="0" borderId="0" xfId="0" applyNumberFormat="1" applyFont="1" applyFill="1" applyAlignment="1">
      <alignment horizontal="centerContinuous" wrapText="1" readingOrder="2"/>
    </xf>
    <xf numFmtId="0" fontId="4" fillId="0" borderId="0" xfId="0" applyFont="1" applyFill="1" applyAlignment="1">
      <alignment horizontal="centerContinuous" vertical="center"/>
    </xf>
    <xf numFmtId="0" fontId="4" fillId="3" borderId="2" xfId="0" applyFont="1" applyFill="1" applyBorder="1" applyAlignment="1">
      <alignment horizontal="left" vertical="center" wrapText="1"/>
    </xf>
    <xf numFmtId="49" fontId="2" fillId="3" borderId="2" xfId="0" applyNumberFormat="1" applyFont="1" applyFill="1" applyBorder="1" applyAlignment="1">
      <alignment horizontal="right" vertical="center" wrapText="1" readingOrder="2"/>
    </xf>
    <xf numFmtId="0" fontId="10" fillId="0" borderId="0" xfId="0" quotePrefix="1" applyFont="1" applyFill="1" applyAlignment="1">
      <alignment horizontal="left" vertical="center" wrapText="1"/>
    </xf>
    <xf numFmtId="167" fontId="15" fillId="0" borderId="0" xfId="0" applyNumberFormat="1" applyFont="1" applyFill="1" applyAlignment="1">
      <alignment horizontal="right" vertical="center"/>
    </xf>
    <xf numFmtId="168" fontId="15" fillId="0" borderId="3" xfId="0" applyNumberFormat="1" applyFont="1" applyFill="1" applyBorder="1" applyAlignment="1">
      <alignment horizontal="center" vertical="center"/>
    </xf>
    <xf numFmtId="170" fontId="15" fillId="0" borderId="0" xfId="0" applyNumberFormat="1" applyFont="1" applyFill="1" applyAlignment="1">
      <alignment horizontal="right" vertical="center"/>
    </xf>
    <xf numFmtId="168" fontId="15" fillId="0" borderId="0" xfId="0" applyNumberFormat="1" applyFont="1" applyFill="1" applyAlignment="1">
      <alignment horizontal="center" vertical="center"/>
    </xf>
    <xf numFmtId="170" fontId="10" fillId="0" borderId="0" xfId="0" applyNumberFormat="1" applyFont="1" applyFill="1" applyBorder="1" applyAlignment="1">
      <alignment horizontal="center" vertical="center"/>
    </xf>
    <xf numFmtId="0" fontId="16" fillId="0" borderId="0" xfId="0" quotePrefix="1" applyFont="1" applyFill="1" applyAlignment="1">
      <alignment horizontal="left"/>
    </xf>
    <xf numFmtId="0" fontId="10" fillId="0" borderId="0" xfId="0" applyFont="1" applyFill="1" applyAlignment="1">
      <alignment horizontal="left" vertical="center" wrapText="1"/>
    </xf>
    <xf numFmtId="168" fontId="15" fillId="0" borderId="0" xfId="0" applyNumberFormat="1" applyFont="1" applyFill="1" applyBorder="1" applyAlignment="1">
      <alignment horizontal="center" vertical="center"/>
    </xf>
    <xf numFmtId="167" fontId="15" fillId="0" borderId="0" xfId="0" applyNumberFormat="1" applyFont="1" applyFill="1" applyAlignment="1">
      <alignment horizontal="right" vertical="center" readingOrder="1"/>
    </xf>
    <xf numFmtId="168" fontId="10" fillId="0" borderId="4" xfId="0" applyNumberFormat="1" applyFont="1" applyBorder="1" applyAlignment="1">
      <alignment horizontal="center" vertical="center"/>
    </xf>
    <xf numFmtId="0" fontId="10" fillId="0" borderId="2" xfId="0" quotePrefix="1" applyFont="1" applyFill="1" applyBorder="1" applyAlignment="1">
      <alignment horizontal="left" vertical="center" wrapText="1"/>
    </xf>
    <xf numFmtId="167" fontId="15" fillId="0" borderId="2" xfId="0" applyNumberFormat="1" applyFont="1" applyFill="1" applyBorder="1" applyAlignment="1">
      <alignment horizontal="right" vertical="center"/>
    </xf>
    <xf numFmtId="168" fontId="10" fillId="0" borderId="2" xfId="0" applyNumberFormat="1" applyFont="1" applyFill="1" applyBorder="1" applyAlignment="1">
      <alignment horizontal="center" vertical="center"/>
    </xf>
    <xf numFmtId="168" fontId="15" fillId="0" borderId="2" xfId="0" applyNumberFormat="1" applyFont="1" applyFill="1" applyBorder="1" applyAlignment="1">
      <alignment horizontal="center" vertical="center"/>
    </xf>
    <xf numFmtId="171" fontId="1" fillId="0" borderId="0" xfId="0" applyNumberFormat="1" applyFont="1" applyFill="1"/>
    <xf numFmtId="168" fontId="15" fillId="0" borderId="0" xfId="0" quotePrefix="1" applyNumberFormat="1" applyFont="1" applyFill="1" applyAlignment="1">
      <alignment horizontal="center" vertical="center"/>
    </xf>
    <xf numFmtId="0" fontId="13" fillId="0" borderId="0" xfId="0" quotePrefix="1" applyFont="1" applyFill="1" applyAlignment="1">
      <alignment horizontal="right" vertical="center" wrapText="1"/>
    </xf>
    <xf numFmtId="0" fontId="1" fillId="0" borderId="0" xfId="8" applyFont="1" applyFill="1" applyAlignment="1">
      <alignment horizontal="left" vertical="center"/>
    </xf>
    <xf numFmtId="0" fontId="17" fillId="0" borderId="0" xfId="0" applyFont="1" applyFill="1" applyAlignment="1">
      <alignment horizontal="centerContinuous" vertical="center"/>
    </xf>
    <xf numFmtId="0" fontId="8" fillId="0" borderId="2" xfId="0" applyFont="1" applyFill="1" applyBorder="1" applyAlignment="1">
      <alignment horizontal="left" vertical="center" wrapText="1"/>
    </xf>
    <xf numFmtId="164" fontId="8" fillId="0" borderId="2" xfId="0" applyNumberFormat="1" applyFont="1" applyFill="1" applyBorder="1" applyAlignment="1" applyProtection="1">
      <alignment horizontal="right" vertical="center"/>
    </xf>
    <xf numFmtId="166" fontId="8" fillId="0" borderId="2" xfId="0" applyNumberFormat="1" applyFont="1" applyFill="1" applyBorder="1" applyAlignment="1" applyProtection="1">
      <alignment horizontal="right" vertical="center"/>
    </xf>
    <xf numFmtId="0" fontId="15" fillId="0" borderId="0" xfId="0" applyFont="1" applyFill="1" applyAlignment="1">
      <alignment horizontal="left" vertical="center" wrapText="1"/>
    </xf>
    <xf numFmtId="49" fontId="18" fillId="0" borderId="0" xfId="0" applyNumberFormat="1" applyFont="1" applyFill="1" applyAlignment="1">
      <alignment horizontal="right" vertical="center" wrapText="1" readingOrder="2"/>
    </xf>
    <xf numFmtId="0" fontId="15" fillId="0" borderId="0" xfId="0" quotePrefix="1" applyFont="1" applyFill="1" applyAlignment="1">
      <alignment horizontal="left" vertical="center" wrapText="1"/>
    </xf>
    <xf numFmtId="170" fontId="15" fillId="0" borderId="0" xfId="0" applyNumberFormat="1" applyFont="1" applyFill="1" applyAlignment="1" applyProtection="1">
      <alignment horizontal="right" vertical="center"/>
      <protection locked="0"/>
    </xf>
    <xf numFmtId="49" fontId="18" fillId="0" borderId="0" xfId="0" quotePrefix="1" applyNumberFormat="1" applyFont="1" applyFill="1" applyAlignment="1">
      <alignment horizontal="right" vertical="center" wrapText="1" readingOrder="2"/>
    </xf>
    <xf numFmtId="0" fontId="15" fillId="0" borderId="2" xfId="0" quotePrefix="1" applyFont="1" applyFill="1" applyBorder="1" applyAlignment="1">
      <alignment horizontal="left" vertical="center" wrapText="1"/>
    </xf>
    <xf numFmtId="49" fontId="18" fillId="0" borderId="2" xfId="0" applyNumberFormat="1" applyFont="1" applyFill="1" applyBorder="1" applyAlignment="1">
      <alignment horizontal="right" vertical="center" wrapText="1" readingOrder="2"/>
    </xf>
    <xf numFmtId="0" fontId="1" fillId="0" borderId="5" xfId="0" applyFont="1" applyFill="1" applyBorder="1" applyAlignment="1">
      <alignment horizontal="center" vertical="center"/>
    </xf>
    <xf numFmtId="0" fontId="15" fillId="0" borderId="4" xfId="0" quotePrefix="1" applyFont="1" applyFill="1" applyBorder="1" applyAlignment="1">
      <alignment horizontal="left" vertical="center" wrapText="1"/>
    </xf>
    <xf numFmtId="167" fontId="15" fillId="0" borderId="4" xfId="0" applyNumberFormat="1" applyFont="1" applyFill="1" applyBorder="1" applyAlignment="1" applyProtection="1">
      <alignment horizontal="right" vertical="center"/>
      <protection locked="0"/>
    </xf>
    <xf numFmtId="49" fontId="18" fillId="0" borderId="4" xfId="0" applyNumberFormat="1" applyFont="1" applyFill="1" applyBorder="1" applyAlignment="1">
      <alignment horizontal="right" vertical="center" wrapText="1" readingOrder="2"/>
    </xf>
    <xf numFmtId="0" fontId="15" fillId="0" borderId="2" xfId="0" applyFont="1" applyFill="1" applyBorder="1" applyAlignment="1">
      <alignment horizontal="left" vertical="center" wrapText="1"/>
    </xf>
    <xf numFmtId="49" fontId="18" fillId="0" borderId="2" xfId="0" quotePrefix="1" applyNumberFormat="1" applyFont="1" applyFill="1" applyBorder="1" applyAlignment="1">
      <alignment horizontal="right" vertical="center" wrapText="1" readingOrder="2"/>
    </xf>
    <xf numFmtId="49" fontId="1" fillId="0" borderId="0" xfId="8" applyNumberFormat="1" applyFont="1" applyFill="1">
      <alignment horizontal="left"/>
    </xf>
    <xf numFmtId="49" fontId="13" fillId="0" borderId="0" xfId="6" applyNumberFormat="1" applyFont="1" applyFill="1" applyAlignment="1">
      <alignment horizontal="right" wrapText="1" readingOrder="2"/>
    </xf>
    <xf numFmtId="0" fontId="1" fillId="0" borderId="0" xfId="0" applyFont="1" applyFill="1" applyAlignment="1">
      <alignment horizontal="left" vertical="center"/>
    </xf>
    <xf numFmtId="49" fontId="13" fillId="0" borderId="0" xfId="0" applyNumberFormat="1" applyFont="1" applyFill="1" applyAlignment="1">
      <alignment horizontal="right" vertical="center" readingOrder="2"/>
    </xf>
    <xf numFmtId="0" fontId="1" fillId="0" borderId="0" xfId="8" applyFont="1" applyFill="1">
      <alignment horizontal="left"/>
    </xf>
    <xf numFmtId="49" fontId="13" fillId="0" borderId="0" xfId="0" applyNumberFormat="1" applyFont="1" applyFill="1" applyAlignment="1">
      <alignment horizontal="right" readingOrder="2"/>
    </xf>
    <xf numFmtId="0" fontId="8" fillId="3" borderId="2" xfId="0" applyFont="1" applyFill="1" applyBorder="1" applyAlignment="1">
      <alignment horizontal="left" vertical="center" wrapText="1"/>
    </xf>
    <xf numFmtId="49" fontId="9" fillId="3" borderId="2" xfId="0" applyNumberFormat="1" applyFont="1" applyFill="1" applyBorder="1" applyAlignment="1">
      <alignment horizontal="right" vertical="center" wrapText="1" readingOrder="2"/>
    </xf>
    <xf numFmtId="170" fontId="15" fillId="0" borderId="0" xfId="0" applyNumberFormat="1" applyFont="1" applyFill="1" applyAlignment="1">
      <alignment horizontal="center" vertical="center"/>
    </xf>
    <xf numFmtId="167" fontId="15" fillId="0" borderId="0" xfId="0" applyNumberFormat="1" applyFont="1" applyFill="1" applyAlignment="1" applyProtection="1">
      <alignment horizontal="right" vertical="center"/>
      <protection locked="0"/>
    </xf>
    <xf numFmtId="49" fontId="9" fillId="0" borderId="0" xfId="6" quotePrefix="1" applyNumberFormat="1" applyFont="1" applyFill="1" applyAlignment="1">
      <alignment horizontal="right" vertical="center" wrapText="1" readingOrder="2"/>
    </xf>
    <xf numFmtId="167" fontId="15" fillId="0" borderId="0" xfId="0" applyNumberFormat="1" applyFont="1" applyFill="1" applyBorder="1" applyAlignment="1">
      <alignment horizontal="right" vertical="center"/>
    </xf>
    <xf numFmtId="168" fontId="15" fillId="0" borderId="0" xfId="0" applyNumberFormat="1" applyFont="1" applyFill="1" applyAlignment="1" applyProtection="1">
      <alignment horizontal="center" vertical="center"/>
      <protection locked="0"/>
    </xf>
    <xf numFmtId="49" fontId="9" fillId="0" borderId="0" xfId="6" applyNumberFormat="1" applyFont="1" applyFill="1" applyAlignment="1">
      <alignment horizontal="right" vertical="center" wrapText="1" readingOrder="2"/>
    </xf>
    <xf numFmtId="167" fontId="8" fillId="0" borderId="2" xfId="0" applyNumberFormat="1" applyFont="1" applyFill="1" applyBorder="1" applyAlignment="1">
      <alignment horizontal="left" vertical="center" readingOrder="1"/>
    </xf>
    <xf numFmtId="49" fontId="15" fillId="0" borderId="3" xfId="8" quotePrefix="1" applyNumberFormat="1" applyFont="1" applyFill="1" applyBorder="1" applyAlignment="1">
      <alignment horizontal="left" vertical="center" wrapText="1" readingOrder="1"/>
    </xf>
    <xf numFmtId="0" fontId="15" fillId="0" borderId="0" xfId="0" applyFont="1" applyFill="1" applyBorder="1" applyAlignment="1">
      <alignment horizontal="center" vertical="center" readingOrder="1"/>
    </xf>
    <xf numFmtId="49" fontId="18" fillId="0" borderId="0" xfId="6" applyNumberFormat="1" applyFont="1" applyFill="1" applyAlignment="1">
      <alignment horizontal="right" vertical="center" readingOrder="2"/>
    </xf>
    <xf numFmtId="0" fontId="1" fillId="0" borderId="0" xfId="8" quotePrefix="1" applyFont="1" applyFill="1" applyAlignment="1">
      <alignment horizontal="left" vertical="center"/>
    </xf>
    <xf numFmtId="0" fontId="1" fillId="0" borderId="0" xfId="0" applyFont="1" applyFill="1" applyAlignment="1"/>
    <xf numFmtId="49" fontId="13" fillId="0" borderId="0" xfId="6" quotePrefix="1" applyNumberFormat="1" applyFont="1" applyFill="1" applyAlignment="1">
      <alignment horizontal="right" vertical="center" readingOrder="2"/>
    </xf>
    <xf numFmtId="0" fontId="1" fillId="0" borderId="0" xfId="0" applyFont="1" applyFill="1" applyBorder="1" applyAlignment="1">
      <alignment horizontal="left" vertical="center" wrapText="1"/>
    </xf>
    <xf numFmtId="49" fontId="13" fillId="0" borderId="0" xfId="0" applyNumberFormat="1" applyFont="1" applyFill="1" applyBorder="1" applyAlignment="1">
      <alignment horizontal="right" vertical="center" wrapText="1" readingOrder="2"/>
    </xf>
    <xf numFmtId="49" fontId="13" fillId="0" borderId="0" xfId="6" quotePrefix="1" applyNumberFormat="1" applyFont="1" applyFill="1" applyAlignment="1">
      <alignment horizontal="right" vertical="center" wrapText="1" readingOrder="2"/>
    </xf>
    <xf numFmtId="0" fontId="1" fillId="0" borderId="0" xfId="0" quotePrefix="1" applyFont="1" applyFill="1" applyAlignment="1">
      <alignment horizontal="left" vertical="center"/>
    </xf>
    <xf numFmtId="49" fontId="13" fillId="0" borderId="0" xfId="0" quotePrefix="1" applyNumberFormat="1" applyFont="1" applyFill="1" applyAlignment="1">
      <alignment horizontal="right" vertical="center" wrapText="1" readingOrder="2"/>
    </xf>
    <xf numFmtId="0" fontId="4" fillId="0" borderId="0" xfId="0" applyFont="1" applyFill="1" applyAlignment="1">
      <alignment horizontal="centerContinuous" wrapText="1"/>
    </xf>
    <xf numFmtId="0" fontId="5" fillId="0" borderId="0" xfId="0" applyFont="1" applyFill="1" applyAlignment="1"/>
    <xf numFmtId="172" fontId="15" fillId="0" borderId="0" xfId="0" applyNumberFormat="1" applyFont="1" applyFill="1" applyAlignment="1">
      <alignment horizontal="right" vertical="center"/>
    </xf>
    <xf numFmtId="167" fontId="1" fillId="0" borderId="0" xfId="0" applyNumberFormat="1" applyFont="1" applyFill="1" applyBorder="1" applyAlignment="1">
      <alignment horizontal="right" vertical="center"/>
    </xf>
    <xf numFmtId="0" fontId="19" fillId="0" borderId="0" xfId="0" applyFont="1"/>
    <xf numFmtId="0" fontId="8" fillId="0" borderId="0" xfId="0" applyFont="1"/>
    <xf numFmtId="0" fontId="8" fillId="0" borderId="0" xfId="0" applyFont="1" applyFill="1" applyBorder="1" applyAlignment="1" applyProtection="1">
      <alignment horizontal="left" vertical="center" wrapText="1"/>
    </xf>
    <xf numFmtId="167" fontId="1" fillId="0" borderId="0" xfId="0" applyNumberFormat="1" applyFont="1" applyFill="1" applyBorder="1" applyAlignment="1" applyProtection="1">
      <alignment horizontal="center" vertical="center"/>
    </xf>
    <xf numFmtId="167" fontId="1" fillId="0" borderId="3"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right" vertical="center" wrapText="1" readingOrder="2"/>
    </xf>
    <xf numFmtId="0" fontId="8" fillId="0" borderId="0" xfId="0" quotePrefix="1" applyFont="1" applyFill="1" applyBorder="1" applyAlignment="1">
      <alignment horizontal="left" vertical="center" wrapText="1"/>
    </xf>
    <xf numFmtId="167" fontId="15" fillId="0" borderId="0" xfId="0" applyNumberFormat="1" applyFont="1" applyFill="1" applyBorder="1" applyAlignment="1" applyProtection="1">
      <alignment horizontal="right" vertical="center"/>
      <protection locked="0"/>
    </xf>
    <xf numFmtId="168" fontId="10" fillId="0" borderId="0" xfId="0" applyNumberFormat="1" applyFont="1" applyFill="1" applyBorder="1" applyAlignment="1" applyProtection="1">
      <alignment horizontal="center" vertical="center"/>
      <protection locked="0"/>
    </xf>
    <xf numFmtId="0" fontId="8" fillId="0" borderId="0" xfId="0" applyFont="1" applyFill="1" applyBorder="1" applyAlignment="1">
      <alignment horizontal="left" vertical="center" wrapText="1"/>
    </xf>
    <xf numFmtId="168" fontId="10" fillId="0" borderId="4" xfId="0" applyNumberFormat="1" applyFont="1" applyFill="1" applyBorder="1" applyAlignment="1" applyProtection="1">
      <alignment horizontal="center" vertical="center"/>
      <protection locked="0"/>
    </xf>
    <xf numFmtId="168" fontId="15" fillId="0" borderId="2" xfId="2" applyNumberFormat="1" applyFont="1" applyFill="1" applyBorder="1" applyAlignment="1">
      <alignment horizontal="center" vertical="center"/>
    </xf>
    <xf numFmtId="40" fontId="8" fillId="0" borderId="0" xfId="1" quotePrefix="1" applyFont="1" applyFill="1" applyBorder="1" applyAlignment="1">
      <alignment horizontal="left" vertical="center" wrapText="1"/>
    </xf>
    <xf numFmtId="49" fontId="9" fillId="0" borderId="0" xfId="0" quotePrefix="1" applyNumberFormat="1" applyFont="1" applyFill="1" applyBorder="1" applyAlignment="1">
      <alignment horizontal="right" vertical="center" wrapText="1" readingOrder="2"/>
    </xf>
    <xf numFmtId="0" fontId="8" fillId="0" borderId="2" xfId="0" quotePrefix="1" applyFont="1" applyFill="1" applyBorder="1" applyAlignment="1">
      <alignment horizontal="left" vertical="center" wrapText="1" readingOrder="1"/>
    </xf>
    <xf numFmtId="168" fontId="10" fillId="0" borderId="2" xfId="0" applyNumberFormat="1" applyFont="1" applyFill="1" applyBorder="1" applyAlignment="1" applyProtection="1">
      <alignment horizontal="center" vertical="center"/>
      <protection locked="0"/>
    </xf>
    <xf numFmtId="49" fontId="9" fillId="0" borderId="2" xfId="0" quotePrefix="1" applyNumberFormat="1" applyFont="1" applyFill="1" applyBorder="1" applyAlignment="1">
      <alignment horizontal="right" vertical="center" wrapText="1" readingOrder="2"/>
    </xf>
    <xf numFmtId="40" fontId="8" fillId="0" borderId="0" xfId="1" applyFont="1" applyFill="1" applyBorder="1" applyAlignment="1">
      <alignment horizontal="left" vertical="center" wrapText="1" readingOrder="1"/>
    </xf>
    <xf numFmtId="168" fontId="10" fillId="0" borderId="2" xfId="0" applyNumberFormat="1" applyFont="1" applyBorder="1" applyAlignment="1">
      <alignment horizontal="center" vertical="center"/>
    </xf>
    <xf numFmtId="49" fontId="16" fillId="0" borderId="0" xfId="0" applyNumberFormat="1" applyFont="1" applyAlignment="1">
      <alignment horizontal="right" readingOrder="2"/>
    </xf>
    <xf numFmtId="164" fontId="8" fillId="0" borderId="2" xfId="0" applyNumberFormat="1" applyFont="1" applyFill="1" applyBorder="1" applyAlignment="1" applyProtection="1">
      <alignment horizontal="center" vertical="center"/>
    </xf>
    <xf numFmtId="0" fontId="15" fillId="0" borderId="0" xfId="0" applyFont="1" applyFill="1" applyBorder="1" applyAlignment="1">
      <alignment horizontal="left" vertical="center" wrapText="1"/>
    </xf>
    <xf numFmtId="170" fontId="13" fillId="0" borderId="0" xfId="0" applyNumberFormat="1" applyFont="1" applyFill="1" applyBorder="1" applyAlignment="1" applyProtection="1">
      <alignment horizontal="right" vertical="center"/>
      <protection locked="0"/>
    </xf>
    <xf numFmtId="0" fontId="15" fillId="0" borderId="0" xfId="0" quotePrefix="1" applyFont="1" applyFill="1" applyBorder="1" applyAlignment="1">
      <alignment horizontal="left" vertical="center" wrapText="1"/>
    </xf>
    <xf numFmtId="49" fontId="18" fillId="0" borderId="0" xfId="0" quotePrefix="1" applyNumberFormat="1" applyFont="1" applyFill="1" applyBorder="1" applyAlignment="1">
      <alignment horizontal="right" vertical="center" wrapText="1" readingOrder="2"/>
    </xf>
    <xf numFmtId="170" fontId="13" fillId="0" borderId="2" xfId="0" applyNumberFormat="1" applyFont="1" applyFill="1" applyBorder="1" applyAlignment="1" applyProtection="1">
      <alignment horizontal="right" vertical="center"/>
      <protection locked="0"/>
    </xf>
    <xf numFmtId="49" fontId="18" fillId="0" borderId="4" xfId="0" quotePrefix="1" applyNumberFormat="1" applyFont="1" applyFill="1" applyBorder="1" applyAlignment="1">
      <alignment horizontal="right" vertical="center" wrapText="1" readingOrder="2"/>
    </xf>
    <xf numFmtId="167" fontId="15" fillId="0" borderId="4" xfId="0" applyNumberFormat="1" applyFont="1" applyFill="1" applyBorder="1" applyAlignment="1">
      <alignment horizontal="right" vertical="center"/>
    </xf>
    <xf numFmtId="168" fontId="0" fillId="0" borderId="0" xfId="0" applyNumberFormat="1"/>
    <xf numFmtId="49" fontId="2" fillId="0" borderId="0" xfId="0" applyNumberFormat="1" applyFont="1" applyFill="1" applyAlignment="1">
      <alignment horizontal="centerContinuous" readingOrder="2"/>
    </xf>
    <xf numFmtId="0" fontId="4" fillId="0" borderId="0" xfId="0" applyFont="1" applyFill="1" applyAlignment="1" applyProtection="1">
      <alignment horizontal="left" vertical="center"/>
      <protection locked="0"/>
    </xf>
    <xf numFmtId="49" fontId="2" fillId="0" borderId="0" xfId="0" applyNumberFormat="1" applyFont="1" applyFill="1" applyAlignment="1" applyProtection="1">
      <alignment horizontal="right" vertical="center" readingOrder="2"/>
      <protection locked="0"/>
    </xf>
    <xf numFmtId="0" fontId="6" fillId="0" borderId="0" xfId="0" applyFont="1" applyFill="1" applyAlignment="1" applyProtection="1">
      <alignment horizontal="left" vertical="center"/>
      <protection locked="0"/>
    </xf>
    <xf numFmtId="0" fontId="6" fillId="0" borderId="0" xfId="0" applyFont="1" applyFill="1" applyAlignment="1">
      <alignment horizontal="centerContinuous"/>
    </xf>
    <xf numFmtId="49" fontId="7" fillId="0" borderId="0" xfId="0" applyNumberFormat="1" applyFont="1" applyFill="1" applyAlignment="1" applyProtection="1">
      <alignment horizontal="right" vertical="center" readingOrder="2"/>
      <protection locked="0"/>
    </xf>
    <xf numFmtId="0" fontId="4" fillId="3" borderId="2" xfId="0" applyFont="1" applyFill="1" applyBorder="1" applyAlignment="1">
      <alignment vertical="center" wrapText="1" readingOrder="1"/>
    </xf>
    <xf numFmtId="174" fontId="4" fillId="3" borderId="2" xfId="0" applyNumberFormat="1" applyFont="1" applyFill="1" applyBorder="1" applyAlignment="1">
      <alignment vertical="center" readingOrder="1"/>
    </xf>
    <xf numFmtId="174" fontId="4" fillId="3" borderId="2" xfId="0" applyNumberFormat="1" applyFont="1" applyFill="1" applyBorder="1" applyAlignment="1">
      <alignment horizontal="center" vertical="center" readingOrder="1"/>
    </xf>
    <xf numFmtId="0" fontId="8" fillId="0" borderId="0" xfId="0" quotePrefix="1" applyFont="1" applyFill="1" applyAlignment="1">
      <alignment horizontal="left" vertical="center" wrapText="1" readingOrder="1"/>
    </xf>
    <xf numFmtId="3" fontId="8" fillId="0" borderId="0" xfId="0" applyNumberFormat="1" applyFont="1" applyFill="1" applyAlignment="1" applyProtection="1">
      <alignment horizontal="center" vertical="center"/>
      <protection locked="0"/>
    </xf>
    <xf numFmtId="1" fontId="1" fillId="0" borderId="0" xfId="0" applyNumberFormat="1" applyFont="1" applyFill="1"/>
    <xf numFmtId="166" fontId="24" fillId="0" borderId="0" xfId="0" applyNumberFormat="1" applyFont="1"/>
    <xf numFmtId="3" fontId="8" fillId="0" borderId="2" xfId="0" applyNumberFormat="1" applyFont="1" applyFill="1" applyBorder="1" applyAlignment="1">
      <alignment horizontal="center" vertical="center"/>
    </xf>
    <xf numFmtId="175" fontId="8" fillId="0" borderId="2" xfId="0" applyNumberFormat="1" applyFont="1" applyFill="1" applyBorder="1" applyAlignment="1" applyProtection="1">
      <alignment horizontal="center" vertical="center" readingOrder="1"/>
      <protection locked="0"/>
    </xf>
    <xf numFmtId="1" fontId="0" fillId="0" borderId="0" xfId="0" applyNumberFormat="1"/>
    <xf numFmtId="3" fontId="8" fillId="0" borderId="0" xfId="0" applyNumberFormat="1" applyFont="1" applyFill="1" applyAlignment="1" applyProtection="1">
      <alignment horizontal="center" vertical="center" readingOrder="1"/>
      <protection locked="0"/>
    </xf>
    <xf numFmtId="0" fontId="8" fillId="0" borderId="0" xfId="0" applyFont="1" applyFill="1" applyAlignment="1">
      <alignment horizontal="left" vertical="center" wrapText="1" readingOrder="1"/>
    </xf>
    <xf numFmtId="49" fontId="1" fillId="0" borderId="3" xfId="8" quotePrefix="1" applyNumberFormat="1" applyFont="1" applyFill="1" applyBorder="1" applyAlignment="1">
      <alignment horizontal="left" vertical="center" wrapText="1" readingOrder="1"/>
    </xf>
    <xf numFmtId="49" fontId="15" fillId="0" borderId="0" xfId="8" quotePrefix="1" applyNumberFormat="1" applyFont="1" applyFill="1" applyBorder="1" applyAlignment="1">
      <alignment horizontal="left" vertical="center" readingOrder="1"/>
    </xf>
    <xf numFmtId="0" fontId="15" fillId="0" borderId="0" xfId="8" applyFont="1" applyFill="1" applyAlignment="1">
      <alignment horizontal="left" vertical="center" wrapText="1" readingOrder="1"/>
    </xf>
    <xf numFmtId="49" fontId="18" fillId="0" borderId="0" xfId="6" applyNumberFormat="1" applyFont="1" applyFill="1" applyAlignment="1">
      <alignment horizontal="right" vertical="center" wrapText="1" readingOrder="2"/>
    </xf>
    <xf numFmtId="0" fontId="0" fillId="0" borderId="0" xfId="0" applyBorder="1"/>
    <xf numFmtId="0" fontId="5" fillId="0" borderId="0" xfId="0" applyFont="1" applyFill="1" applyBorder="1"/>
    <xf numFmtId="0" fontId="19" fillId="0" borderId="0" xfId="0" applyFont="1" applyBorder="1"/>
    <xf numFmtId="0" fontId="4" fillId="0" borderId="1" xfId="0" applyFont="1" applyFill="1" applyBorder="1" applyAlignment="1">
      <alignment horizontal="center" vertical="center"/>
    </xf>
    <xf numFmtId="49" fontId="2" fillId="3" borderId="2" xfId="0" applyNumberFormat="1" applyFont="1" applyFill="1" applyBorder="1" applyAlignment="1">
      <alignment horizontal="right" vertical="center" readingOrder="2"/>
    </xf>
    <xf numFmtId="0" fontId="4" fillId="0" borderId="0" xfId="0" applyFont="1" applyFill="1" applyBorder="1" applyAlignment="1">
      <alignment horizontal="right" vertical="center" wrapText="1" readingOrder="2"/>
    </xf>
    <xf numFmtId="0" fontId="25" fillId="0" borderId="0" xfId="0" applyFont="1" applyBorder="1"/>
    <xf numFmtId="0" fontId="25" fillId="0" borderId="0" xfId="0" applyFont="1"/>
    <xf numFmtId="0" fontId="4" fillId="0" borderId="0" xfId="0" applyFont="1" applyFill="1"/>
    <xf numFmtId="3" fontId="10" fillId="0" borderId="2" xfId="0" applyNumberFormat="1" applyFont="1" applyFill="1" applyBorder="1" applyAlignment="1">
      <alignment horizontal="center" vertical="center"/>
    </xf>
    <xf numFmtId="3" fontId="15" fillId="0" borderId="2" xfId="0" applyNumberFormat="1" applyFont="1" applyFill="1" applyBorder="1" applyAlignment="1">
      <alignment horizontal="center" vertical="center"/>
    </xf>
    <xf numFmtId="49" fontId="9" fillId="0" borderId="0" xfId="0" quotePrefix="1" applyNumberFormat="1" applyFont="1" applyFill="1" applyAlignment="1">
      <alignment horizontal="right" vertical="center" readingOrder="2"/>
    </xf>
    <xf numFmtId="0" fontId="15" fillId="0" borderId="0" xfId="0" applyFont="1" applyFill="1"/>
    <xf numFmtId="49" fontId="15" fillId="0" borderId="0" xfId="8" quotePrefix="1" applyNumberFormat="1" applyFont="1" applyFill="1" applyAlignment="1">
      <alignment horizontal="left" vertical="center" readingOrder="1"/>
    </xf>
    <xf numFmtId="0" fontId="15" fillId="0" borderId="0" xfId="8" quotePrefix="1" applyFont="1" applyFill="1" applyAlignment="1">
      <alignment horizontal="left" vertical="center" readingOrder="1"/>
    </xf>
    <xf numFmtId="0" fontId="15" fillId="0" borderId="0" xfId="8" applyFont="1" applyFill="1" applyAlignment="1">
      <alignment horizontal="left" vertical="center" readingOrder="1"/>
    </xf>
    <xf numFmtId="0" fontId="15" fillId="0" borderId="0" xfId="0" applyFont="1" applyFill="1" applyBorder="1" applyAlignment="1">
      <alignment horizontal="center" vertical="center"/>
    </xf>
    <xf numFmtId="0" fontId="1" fillId="0" borderId="0" xfId="8" applyFont="1" applyFill="1" applyAlignment="1">
      <alignment horizontal="left" vertical="center" readingOrder="1"/>
    </xf>
    <xf numFmtId="0" fontId="8" fillId="0" borderId="2" xfId="0" applyFont="1" applyFill="1" applyBorder="1" applyAlignment="1">
      <alignment vertical="center" wrapText="1" readingOrder="1"/>
    </xf>
    <xf numFmtId="0" fontId="15" fillId="0" borderId="0" xfId="0" quotePrefix="1" applyFont="1" applyFill="1" applyAlignment="1">
      <alignment horizontal="left" vertical="center" wrapText="1" readingOrder="1"/>
    </xf>
    <xf numFmtId="174" fontId="15" fillId="0" borderId="0" xfId="0" applyNumberFormat="1" applyFont="1" applyFill="1" applyAlignment="1" applyProtection="1">
      <alignment horizontal="right" vertical="center" readingOrder="1"/>
      <protection locked="0"/>
    </xf>
    <xf numFmtId="170" fontId="15" fillId="0" borderId="0" xfId="0" applyNumberFormat="1" applyFont="1" applyFill="1" applyAlignment="1" applyProtection="1">
      <alignment horizontal="right" vertical="center" readingOrder="1"/>
      <protection locked="0"/>
    </xf>
    <xf numFmtId="0" fontId="15" fillId="0" borderId="2" xfId="0" quotePrefix="1" applyFont="1" applyFill="1" applyBorder="1" applyAlignment="1">
      <alignment horizontal="left" vertical="center" wrapText="1" readingOrder="1"/>
    </xf>
    <xf numFmtId="174" fontId="15" fillId="0" borderId="2" xfId="0" applyNumberFormat="1" applyFont="1" applyFill="1" applyBorder="1" applyAlignment="1" applyProtection="1">
      <alignment horizontal="right" vertical="center" readingOrder="1"/>
      <protection locked="0"/>
    </xf>
    <xf numFmtId="170" fontId="15" fillId="0" borderId="0" xfId="0" applyNumberFormat="1" applyFont="1" applyFill="1" applyAlignment="1">
      <alignment horizontal="right" vertical="center" readingOrder="1"/>
    </xf>
    <xf numFmtId="174" fontId="15" fillId="0" borderId="0" xfId="0" applyNumberFormat="1" applyFont="1" applyFill="1" applyAlignment="1">
      <alignment horizontal="right" vertical="center" readingOrder="1"/>
    </xf>
    <xf numFmtId="0" fontId="1" fillId="0" borderId="0" xfId="8" quotePrefix="1" applyFont="1" applyFill="1" applyAlignment="1">
      <alignment horizontal="left" vertical="center" wrapText="1" readingOrder="1"/>
    </xf>
    <xf numFmtId="0" fontId="1" fillId="0" borderId="0" xfId="0" applyFont="1" applyFill="1" applyBorder="1" applyAlignment="1">
      <alignment horizontal="center" vertical="center" readingOrder="1"/>
    </xf>
    <xf numFmtId="0" fontId="1" fillId="0" borderId="0" xfId="8" quotePrefix="1" applyFont="1" applyFill="1" applyAlignment="1">
      <alignment horizontal="left" vertical="center" readingOrder="1"/>
    </xf>
    <xf numFmtId="0" fontId="15" fillId="0" borderId="0" xfId="8" applyFont="1" applyFill="1">
      <alignment horizontal="left" readingOrder="1"/>
    </xf>
    <xf numFmtId="0" fontId="1" fillId="0" borderId="0" xfId="8" applyFont="1" applyFill="1">
      <alignment horizontal="left" readingOrder="1"/>
    </xf>
    <xf numFmtId="0" fontId="8" fillId="0" borderId="0" xfId="0" applyFont="1" applyFill="1" applyBorder="1" applyAlignment="1">
      <alignment horizontal="right" vertical="center" wrapText="1" readingOrder="2"/>
    </xf>
    <xf numFmtId="170" fontId="8" fillId="0" borderId="0" xfId="0" applyNumberFormat="1" applyFont="1" applyFill="1" applyAlignment="1" applyProtection="1">
      <alignment horizontal="center" vertical="center" readingOrder="1"/>
      <protection locked="0"/>
    </xf>
    <xf numFmtId="170" fontId="8" fillId="0" borderId="2" xfId="0" applyNumberFormat="1" applyFont="1" applyFill="1" applyBorder="1" applyAlignment="1" applyProtection="1">
      <alignment horizontal="center" vertical="center" readingOrder="1"/>
      <protection locked="0"/>
    </xf>
    <xf numFmtId="0" fontId="10" fillId="0" borderId="0" xfId="0" applyFont="1" applyFill="1"/>
    <xf numFmtId="0" fontId="3" fillId="0" borderId="0" xfId="0" applyFont="1" applyFill="1"/>
    <xf numFmtId="0" fontId="15" fillId="0" borderId="0" xfId="8" quotePrefix="1" applyFont="1" applyFill="1" applyAlignment="1">
      <alignment horizontal="left" vertical="center" wrapText="1" readingOrder="1"/>
    </xf>
    <xf numFmtId="1" fontId="15" fillId="0" borderId="0" xfId="0" applyNumberFormat="1" applyFont="1" applyFill="1" applyBorder="1" applyAlignment="1">
      <alignment horizontal="center" vertical="center" readingOrder="1"/>
    </xf>
    <xf numFmtId="1" fontId="15" fillId="0" borderId="0" xfId="0" applyNumberFormat="1" applyFont="1" applyFill="1"/>
    <xf numFmtId="177" fontId="1" fillId="0" borderId="0" xfId="0" applyNumberFormat="1" applyFont="1" applyFill="1" applyBorder="1" applyAlignment="1">
      <alignment horizontal="center" vertical="center" readingOrder="1"/>
    </xf>
    <xf numFmtId="0" fontId="15" fillId="0" borderId="0" xfId="8" quotePrefix="1" applyFont="1" applyFill="1" applyAlignment="1">
      <alignment horizontal="left" vertical="center"/>
    </xf>
    <xf numFmtId="49" fontId="18" fillId="0" borderId="0" xfId="6" quotePrefix="1" applyNumberFormat="1" applyFont="1" applyFill="1" applyAlignment="1">
      <alignment horizontal="right" vertical="center" readingOrder="2"/>
    </xf>
    <xf numFmtId="0" fontId="15" fillId="0" borderId="0" xfId="0" applyFont="1" applyFill="1" applyAlignment="1">
      <alignment horizontal="left" vertical="center" wrapText="1" readingOrder="1"/>
    </xf>
    <xf numFmtId="0" fontId="15" fillId="0" borderId="0" xfId="0" quotePrefix="1" applyFont="1" applyFill="1" applyAlignment="1">
      <alignment horizontal="left" vertical="center"/>
    </xf>
    <xf numFmtId="0" fontId="8" fillId="0" borderId="0" xfId="0" applyFont="1" applyFill="1" applyBorder="1" applyAlignment="1" applyProtection="1">
      <alignment horizontal="left" vertical="center" wrapText="1" readingOrder="1"/>
    </xf>
    <xf numFmtId="167" fontId="8" fillId="0" borderId="0" xfId="0" applyNumberFormat="1" applyFont="1" applyFill="1" applyBorder="1" applyAlignment="1" applyProtection="1">
      <alignment horizontal="center" vertical="center"/>
    </xf>
    <xf numFmtId="0" fontId="8" fillId="0" borderId="0" xfId="0" quotePrefix="1" applyFont="1" applyFill="1" applyBorder="1" applyAlignment="1">
      <alignment horizontal="left" vertical="center" wrapText="1" readingOrder="1"/>
    </xf>
    <xf numFmtId="3" fontId="8" fillId="0" borderId="0" xfId="0" applyNumberFormat="1" applyFont="1" applyFill="1" applyBorder="1" applyAlignment="1" applyProtection="1">
      <alignment horizontal="center" vertical="center" readingOrder="1"/>
      <protection locked="0"/>
    </xf>
    <xf numFmtId="0" fontId="8" fillId="0" borderId="0" xfId="0" applyFont="1" applyFill="1" applyBorder="1" applyAlignment="1">
      <alignment horizontal="left" vertical="center" wrapText="1" readingOrder="1"/>
    </xf>
    <xf numFmtId="0" fontId="8" fillId="0" borderId="2" xfId="0" applyFont="1" applyFill="1" applyBorder="1" applyAlignment="1">
      <alignment horizontal="left" vertical="center" wrapText="1" readingOrder="1"/>
    </xf>
    <xf numFmtId="3" fontId="15" fillId="0" borderId="2" xfId="2" applyNumberFormat="1" applyFont="1" applyFill="1" applyBorder="1" applyAlignment="1">
      <alignment horizontal="center" vertical="center"/>
    </xf>
    <xf numFmtId="40" fontId="8" fillId="0" borderId="0" xfId="1" quotePrefix="1" applyFont="1" applyFill="1" applyBorder="1" applyAlignment="1">
      <alignment horizontal="left" vertical="center" wrapText="1" readingOrder="1"/>
    </xf>
    <xf numFmtId="3" fontId="10" fillId="0" borderId="2" xfId="0" applyNumberFormat="1" applyFont="1" applyFill="1" applyBorder="1" applyAlignment="1" applyProtection="1">
      <alignment horizontal="center" vertical="center"/>
      <protection locked="0"/>
    </xf>
    <xf numFmtId="40" fontId="15" fillId="0" borderId="0" xfId="1" quotePrefix="1" applyFont="1" applyFill="1" applyBorder="1" applyAlignment="1">
      <alignment horizontal="left" vertical="center" wrapText="1"/>
    </xf>
    <xf numFmtId="169" fontId="15" fillId="0" borderId="0" xfId="0" applyNumberFormat="1" applyFont="1" applyFill="1" applyAlignment="1" applyProtection="1">
      <alignment horizontal="right" vertical="center"/>
      <protection locked="0"/>
    </xf>
    <xf numFmtId="3" fontId="8" fillId="0" borderId="2" xfId="0" applyNumberFormat="1" applyFont="1" applyFill="1" applyBorder="1" applyAlignment="1" applyProtection="1">
      <alignment horizontal="center" vertical="center" readingOrder="1"/>
      <protection locked="0"/>
    </xf>
    <xf numFmtId="49" fontId="1" fillId="0" borderId="0" xfId="8" quotePrefix="1" applyNumberFormat="1" applyFont="1" applyFill="1" applyAlignment="1">
      <alignment horizontal="left" vertical="center" readingOrder="1"/>
    </xf>
    <xf numFmtId="3" fontId="1" fillId="0" borderId="0" xfId="0" applyNumberFormat="1" applyFont="1" applyFill="1" applyBorder="1" applyAlignment="1">
      <alignment horizontal="center" vertical="center" readingOrder="1"/>
    </xf>
    <xf numFmtId="0" fontId="13" fillId="0" borderId="0" xfId="0" applyFont="1" applyFill="1"/>
    <xf numFmtId="49" fontId="13" fillId="0" borderId="0" xfId="0" quotePrefix="1" applyNumberFormat="1" applyFont="1" applyFill="1" applyAlignment="1">
      <alignment horizontal="right" vertical="center" readingOrder="2"/>
    </xf>
    <xf numFmtId="0" fontId="14" fillId="0" borderId="0" xfId="0" applyFont="1" applyFill="1" applyAlignment="1">
      <alignment horizontal="centerContinuous" vertical="center"/>
    </xf>
    <xf numFmtId="0" fontId="1" fillId="0" borderId="0" xfId="0" applyFont="1" applyFill="1" applyAlignment="1">
      <alignment horizontal="centerContinuous"/>
    </xf>
    <xf numFmtId="49" fontId="13" fillId="0" borderId="0" xfId="0" applyNumberFormat="1" applyFont="1" applyFill="1" applyAlignment="1">
      <alignment horizontal="centerContinuous" wrapText="1" readingOrder="2"/>
    </xf>
    <xf numFmtId="0" fontId="1" fillId="0" borderId="0" xfId="0" applyFont="1" applyFill="1" applyAlignment="1">
      <alignment horizontal="centerContinuous" vertical="center"/>
    </xf>
    <xf numFmtId="0" fontId="1" fillId="0" borderId="0" xfId="0" applyFont="1" applyFill="1" applyAlignment="1" applyProtection="1">
      <alignment horizontal="left" vertical="center"/>
      <protection locked="0"/>
    </xf>
    <xf numFmtId="49" fontId="13" fillId="0" borderId="0" xfId="0" applyNumberFormat="1" applyFont="1" applyFill="1" applyAlignment="1" applyProtection="1">
      <alignment horizontal="right" vertical="center" readingOrder="2"/>
      <protection locked="0"/>
    </xf>
    <xf numFmtId="0" fontId="5" fillId="0" borderId="0" xfId="0" applyFont="1" applyFill="1" applyAlignment="1" applyProtection="1">
      <alignment horizontal="left" vertical="center"/>
      <protection locked="0"/>
    </xf>
    <xf numFmtId="0" fontId="5" fillId="0" borderId="0" xfId="0" applyFont="1" applyFill="1" applyAlignment="1">
      <alignment horizontal="centerContinuous"/>
    </xf>
    <xf numFmtId="49" fontId="16" fillId="0" borderId="0" xfId="0" applyNumberFormat="1" applyFont="1" applyFill="1" applyAlignment="1" applyProtection="1">
      <alignment horizontal="right" vertical="center" readingOrder="2"/>
      <protection locked="0"/>
    </xf>
    <xf numFmtId="0" fontId="1" fillId="0" borderId="2" xfId="0" applyFont="1" applyFill="1" applyBorder="1" applyAlignment="1">
      <alignment vertical="center" wrapText="1" readingOrder="1"/>
    </xf>
    <xf numFmtId="178" fontId="1" fillId="0" borderId="2" xfId="0" applyNumberFormat="1" applyFont="1" applyFill="1" applyBorder="1" applyAlignment="1">
      <alignment vertical="center" readingOrder="1"/>
    </xf>
    <xf numFmtId="49" fontId="13" fillId="0" borderId="2" xfId="0" applyNumberFormat="1" applyFont="1" applyFill="1" applyBorder="1" applyAlignment="1">
      <alignment horizontal="right" vertical="center" readingOrder="2"/>
    </xf>
    <xf numFmtId="0" fontId="1" fillId="0" borderId="0" xfId="0" applyFont="1" applyFill="1" applyBorder="1" applyAlignment="1">
      <alignment horizontal="right" vertical="center" wrapText="1" readingOrder="2"/>
    </xf>
    <xf numFmtId="0" fontId="1" fillId="0" borderId="0" xfId="0" applyFont="1" applyFill="1" applyBorder="1" applyAlignment="1">
      <alignment horizontal="left" vertical="center" wrapText="1" readingOrder="1"/>
    </xf>
    <xf numFmtId="167" fontId="1" fillId="0" borderId="0" xfId="0" applyNumberFormat="1" applyFont="1" applyFill="1" applyAlignment="1">
      <alignment horizontal="center" vertical="center"/>
    </xf>
    <xf numFmtId="49" fontId="13" fillId="0" borderId="0" xfId="0" applyNumberFormat="1" applyFont="1" applyFill="1" applyAlignment="1">
      <alignment horizontal="right" vertical="center" wrapText="1" readingOrder="2"/>
    </xf>
    <xf numFmtId="0" fontId="1" fillId="0" borderId="0" xfId="0" quotePrefix="1" applyFont="1" applyFill="1" applyBorder="1" applyAlignment="1">
      <alignment horizontal="left" vertical="center" wrapText="1" readingOrder="1"/>
    </xf>
    <xf numFmtId="170" fontId="1" fillId="0" borderId="0" xfId="0" applyNumberFormat="1" applyFont="1" applyFill="1" applyAlignment="1" applyProtection="1">
      <alignment horizontal="right" vertical="center" readingOrder="1"/>
      <protection locked="0"/>
    </xf>
    <xf numFmtId="49" fontId="13" fillId="0" borderId="0" xfId="0" quotePrefix="1" applyNumberFormat="1" applyFont="1" applyFill="1" applyBorder="1" applyAlignment="1">
      <alignment horizontal="right" vertical="center" wrapText="1" readingOrder="2"/>
    </xf>
    <xf numFmtId="0" fontId="1" fillId="0" borderId="2" xfId="0" applyFont="1" applyFill="1" applyBorder="1" applyAlignment="1">
      <alignment horizontal="left" vertical="center" wrapText="1" readingOrder="1"/>
    </xf>
    <xf numFmtId="170" fontId="1" fillId="0" borderId="2" xfId="0" applyNumberFormat="1" applyFont="1" applyFill="1" applyBorder="1" applyAlignment="1" applyProtection="1">
      <alignment horizontal="right" vertical="center" readingOrder="1"/>
      <protection locked="0"/>
    </xf>
    <xf numFmtId="49" fontId="13" fillId="0" borderId="2" xfId="0" applyNumberFormat="1" applyFont="1" applyFill="1" applyBorder="1" applyAlignment="1">
      <alignment horizontal="right" vertical="center" wrapText="1" readingOrder="2"/>
    </xf>
    <xf numFmtId="49" fontId="13" fillId="0" borderId="4" xfId="0" applyNumberFormat="1" applyFont="1" applyFill="1" applyBorder="1" applyAlignment="1">
      <alignment horizontal="right" vertical="center" wrapText="1" readingOrder="2"/>
    </xf>
    <xf numFmtId="0" fontId="1" fillId="0" borderId="2" xfId="0" quotePrefix="1" applyFont="1" applyFill="1" applyBorder="1" applyAlignment="1">
      <alignment horizontal="left" vertical="center" wrapText="1" readingOrder="1"/>
    </xf>
    <xf numFmtId="173" fontId="1" fillId="0" borderId="4" xfId="0" applyNumberFormat="1" applyFont="1" applyFill="1" applyBorder="1" applyAlignment="1" applyProtection="1">
      <alignment horizontal="right" vertical="center" readingOrder="1"/>
      <protection locked="0"/>
    </xf>
    <xf numFmtId="0" fontId="1" fillId="0" borderId="0" xfId="8" applyFont="1" applyFill="1" applyAlignment="1">
      <alignment horizontal="left" vertical="center" wrapText="1" readingOrder="1"/>
    </xf>
    <xf numFmtId="49" fontId="2" fillId="0" borderId="0" xfId="0" applyNumberFormat="1" applyFont="1" applyFill="1" applyAlignment="1">
      <alignment horizontal="centerContinuous" vertical="center" wrapText="1" readingOrder="2"/>
    </xf>
    <xf numFmtId="164" fontId="15" fillId="0" borderId="0" xfId="0" applyNumberFormat="1" applyFont="1" applyFill="1" applyAlignment="1" applyProtection="1">
      <alignment horizontal="right" vertical="center" readingOrder="1"/>
      <protection locked="0"/>
    </xf>
    <xf numFmtId="0" fontId="4" fillId="3" borderId="2" xfId="0" applyFont="1" applyFill="1" applyBorder="1" applyAlignment="1">
      <alignment horizontal="left" vertical="center" wrapText="1" readingOrder="1"/>
    </xf>
    <xf numFmtId="164" fontId="4" fillId="3" borderId="2" xfId="0" applyNumberFormat="1" applyFont="1" applyFill="1" applyBorder="1" applyAlignment="1">
      <alignment horizontal="right" vertical="center" readingOrder="1"/>
    </xf>
    <xf numFmtId="164" fontId="4" fillId="3" borderId="2" xfId="0" applyNumberFormat="1" applyFont="1" applyFill="1" applyBorder="1" applyAlignment="1">
      <alignment horizontal="center" vertical="center" readingOrder="1"/>
    </xf>
    <xf numFmtId="1" fontId="4" fillId="3" borderId="2" xfId="0" quotePrefix="1" applyNumberFormat="1" applyFont="1" applyFill="1" applyBorder="1" applyAlignment="1">
      <alignment horizontal="center" vertical="center" readingOrder="1"/>
    </xf>
    <xf numFmtId="179" fontId="4" fillId="3" borderId="2" xfId="0" quotePrefix="1" applyNumberFormat="1" applyFont="1" applyFill="1" applyBorder="1" applyAlignment="1">
      <alignment horizontal="center" vertical="center" readingOrder="1"/>
    </xf>
    <xf numFmtId="180" fontId="4" fillId="3" borderId="2" xfId="0" quotePrefix="1" applyNumberFormat="1" applyFont="1" applyFill="1" applyBorder="1" applyAlignment="1">
      <alignment horizontal="center" vertical="center" readingOrder="1"/>
    </xf>
    <xf numFmtId="164" fontId="8" fillId="0" borderId="0" xfId="0" applyNumberFormat="1" applyFont="1" applyFill="1" applyAlignment="1" applyProtection="1">
      <alignment horizontal="right" vertical="center" readingOrder="1"/>
      <protection locked="0"/>
    </xf>
    <xf numFmtId="164" fontId="1" fillId="0" borderId="0" xfId="0" applyNumberFormat="1" applyFont="1" applyFill="1"/>
    <xf numFmtId="164" fontId="8" fillId="0" borderId="2" xfId="0" applyNumberFormat="1" applyFont="1" applyFill="1" applyBorder="1" applyAlignment="1">
      <alignment horizontal="right" vertical="center" readingOrder="1"/>
    </xf>
    <xf numFmtId="3" fontId="8" fillId="0" borderId="2" xfId="0" applyNumberFormat="1" applyFont="1" applyFill="1" applyBorder="1" applyAlignment="1">
      <alignment horizontal="center" vertical="center" readingOrder="1"/>
    </xf>
    <xf numFmtId="181" fontId="8" fillId="0" borderId="2" xfId="0" applyNumberFormat="1" applyFont="1" applyFill="1" applyBorder="1" applyAlignment="1">
      <alignment horizontal="center" vertical="center" readingOrder="1"/>
    </xf>
    <xf numFmtId="3" fontId="1" fillId="0" borderId="0" xfId="0" applyNumberFormat="1" applyFont="1" applyFill="1"/>
    <xf numFmtId="2" fontId="0" fillId="0" borderId="0" xfId="0" applyNumberFormat="1"/>
    <xf numFmtId="2" fontId="28" fillId="0" borderId="0" xfId="0" applyNumberFormat="1" applyFont="1"/>
    <xf numFmtId="0" fontId="1" fillId="0" borderId="0" xfId="0" quotePrefix="1" applyFont="1" applyAlignment="1">
      <alignment horizontal="left" vertical="center"/>
    </xf>
    <xf numFmtId="0" fontId="1" fillId="0" borderId="0" xfId="0" applyFont="1" applyAlignment="1">
      <alignment vertical="center"/>
    </xf>
    <xf numFmtId="164" fontId="1" fillId="0" borderId="0" xfId="0" applyNumberFormat="1" applyFont="1" applyFill="1" applyBorder="1" applyAlignment="1">
      <alignment horizontal="center" vertical="center" readingOrder="1"/>
    </xf>
    <xf numFmtId="49" fontId="13" fillId="0" borderId="0" xfId="0" applyNumberFormat="1" applyFont="1" applyAlignment="1">
      <alignment horizontal="right" vertical="center" readingOrder="2"/>
    </xf>
    <xf numFmtId="182" fontId="10" fillId="0" borderId="1" xfId="0" applyNumberFormat="1" applyFont="1" applyBorder="1" applyAlignment="1">
      <alignment horizontal="center" vertical="center"/>
    </xf>
    <xf numFmtId="182" fontId="8" fillId="0" borderId="1" xfId="0" applyNumberFormat="1" applyFont="1" applyBorder="1" applyAlignment="1">
      <alignment horizontal="left" vertical="center" wrapText="1"/>
    </xf>
    <xf numFmtId="0" fontId="15" fillId="0" borderId="0" xfId="0" quotePrefix="1" applyFont="1" applyAlignment="1">
      <alignment horizontal="left" vertical="center"/>
    </xf>
    <xf numFmtId="0" fontId="18" fillId="0" borderId="0" xfId="0" quotePrefix="1" applyFont="1" applyAlignment="1">
      <alignment horizontal="right" vertical="center"/>
    </xf>
    <xf numFmtId="49" fontId="18" fillId="0" borderId="0" xfId="0" applyNumberFormat="1" applyFont="1" applyAlignment="1">
      <alignment horizontal="right" vertical="center" readingOrder="2"/>
    </xf>
    <xf numFmtId="2" fontId="1" fillId="0" borderId="0" xfId="0" applyNumberFormat="1" applyFont="1" applyFill="1"/>
    <xf numFmtId="182" fontId="8" fillId="0" borderId="1" xfId="0" applyNumberFormat="1" applyFont="1" applyBorder="1" applyAlignment="1">
      <alignment horizontal="center" vertical="center" wrapText="1"/>
    </xf>
    <xf numFmtId="49" fontId="1" fillId="0" borderId="0" xfId="8" applyNumberFormat="1" applyFont="1" applyFill="1" applyAlignment="1">
      <alignment horizontal="left" vertical="center" wrapText="1" readingOrder="1"/>
    </xf>
    <xf numFmtId="182" fontId="10" fillId="3" borderId="1" xfId="0" applyNumberFormat="1" applyFont="1" applyFill="1" applyBorder="1" applyAlignment="1">
      <alignment horizontal="center" vertical="center"/>
    </xf>
    <xf numFmtId="0" fontId="1" fillId="0" borderId="0" xfId="0" applyFont="1" applyFill="1" applyAlignment="1">
      <alignment vertical="center" readingOrder="1"/>
    </xf>
    <xf numFmtId="164" fontId="1" fillId="0" borderId="0" xfId="0" applyNumberFormat="1" applyFont="1" applyFill="1" applyAlignment="1">
      <alignment vertical="center" readingOrder="1"/>
    </xf>
    <xf numFmtId="3" fontId="8" fillId="0" borderId="0" xfId="0" applyNumberFormat="1" applyFont="1" applyFill="1" applyAlignment="1">
      <alignment horizontal="center" vertical="center" readingOrder="1"/>
    </xf>
    <xf numFmtId="3" fontId="10" fillId="0" borderId="0" xfId="0" applyNumberFormat="1" applyFont="1" applyFill="1" applyAlignment="1" applyProtection="1">
      <alignment horizontal="center" vertical="center"/>
      <protection locked="0"/>
    </xf>
    <xf numFmtId="3" fontId="1" fillId="0" borderId="0" xfId="0" applyNumberFormat="1" applyFont="1" applyFill="1" applyAlignment="1">
      <alignment horizontal="center" vertical="center" readingOrder="1"/>
    </xf>
    <xf numFmtId="0" fontId="4" fillId="0" borderId="0" xfId="0" applyFont="1" applyFill="1" applyAlignment="1">
      <alignment horizontal="left"/>
    </xf>
    <xf numFmtId="0" fontId="15" fillId="0" borderId="0" xfId="0" quotePrefix="1" applyFont="1" applyBorder="1" applyAlignment="1">
      <alignment horizontal="left" vertical="center"/>
    </xf>
    <xf numFmtId="49" fontId="18" fillId="0" borderId="0" xfId="0" applyNumberFormat="1" applyFont="1" applyBorder="1" applyAlignment="1">
      <alignment horizontal="right" vertical="center" readingOrder="2"/>
    </xf>
    <xf numFmtId="0" fontId="1" fillId="0" borderId="0" xfId="0" quotePrefix="1" applyFont="1" applyBorder="1" applyAlignment="1">
      <alignment horizontal="left" vertical="center"/>
    </xf>
    <xf numFmtId="49" fontId="13" fillId="0" borderId="0" xfId="0" quotePrefix="1" applyNumberFormat="1" applyFont="1" applyBorder="1" applyAlignment="1">
      <alignment horizontal="right" vertical="center" readingOrder="2"/>
    </xf>
    <xf numFmtId="49" fontId="13" fillId="0" borderId="0" xfId="0" quotePrefix="1" applyNumberFormat="1" applyFont="1" applyAlignment="1">
      <alignment horizontal="right" vertical="center" readingOrder="2"/>
    </xf>
    <xf numFmtId="164" fontId="15" fillId="0" borderId="0" xfId="0" applyNumberFormat="1" applyFont="1" applyFill="1" applyAlignment="1">
      <alignment horizontal="right" vertical="center" readingOrder="1"/>
    </xf>
    <xf numFmtId="0" fontId="15" fillId="0" borderId="2" xfId="0" applyFont="1" applyFill="1" applyBorder="1" applyAlignment="1">
      <alignment horizontal="left" vertical="center" wrapText="1" readingOrder="1"/>
    </xf>
    <xf numFmtId="164" fontId="15" fillId="0" borderId="2" xfId="0" applyNumberFormat="1" applyFont="1" applyFill="1" applyBorder="1" applyAlignment="1">
      <alignment horizontal="right" vertical="center" readingOrder="1"/>
    </xf>
    <xf numFmtId="183" fontId="15" fillId="0" borderId="0" xfId="0" applyNumberFormat="1" applyFont="1" applyFill="1" applyAlignment="1" applyProtection="1">
      <alignment horizontal="right" vertical="center" readingOrder="1"/>
      <protection locked="0"/>
    </xf>
    <xf numFmtId="0" fontId="28" fillId="0" borderId="0" xfId="0" applyFont="1"/>
    <xf numFmtId="49" fontId="9" fillId="0" borderId="0" xfId="0" applyNumberFormat="1" applyFont="1" applyAlignment="1">
      <alignment horizontal="right" vertical="center" wrapText="1" readingOrder="2"/>
    </xf>
    <xf numFmtId="3" fontId="8" fillId="0" borderId="2" xfId="2" applyNumberFormat="1" applyFont="1" applyFill="1" applyBorder="1" applyAlignment="1">
      <alignment horizontal="center" vertical="center" readingOrder="1"/>
    </xf>
    <xf numFmtId="169" fontId="1" fillId="0" borderId="0" xfId="0" applyNumberFormat="1" applyFont="1"/>
    <xf numFmtId="0" fontId="1" fillId="0" borderId="0" xfId="8" applyFont="1" applyFill="1" applyBorder="1" applyAlignment="1">
      <alignment horizontal="left" vertical="center" wrapText="1"/>
    </xf>
    <xf numFmtId="0" fontId="1" fillId="4" borderId="0" xfId="0" applyFont="1" applyFill="1" applyProtection="1">
      <protection locked="0"/>
    </xf>
    <xf numFmtId="0" fontId="5" fillId="4" borderId="0" xfId="0" applyFont="1" applyFill="1" applyProtection="1">
      <protection locked="0"/>
    </xf>
    <xf numFmtId="0" fontId="4" fillId="3" borderId="5" xfId="0" applyFont="1" applyFill="1" applyBorder="1" applyAlignment="1">
      <alignment horizontal="center" vertical="center" wrapText="1" readingOrder="1"/>
    </xf>
    <xf numFmtId="49" fontId="2" fillId="3" borderId="2" xfId="0" applyNumberFormat="1" applyFont="1" applyFill="1" applyBorder="1" applyAlignment="1">
      <alignment horizontal="center" vertical="center" readingOrder="2"/>
    </xf>
    <xf numFmtId="0" fontId="1" fillId="4" borderId="0" xfId="0" applyFont="1" applyFill="1" applyAlignment="1" applyProtection="1">
      <alignment horizontal="center"/>
      <protection locked="0"/>
    </xf>
    <xf numFmtId="0" fontId="1" fillId="0" borderId="0" xfId="0" applyFont="1" applyFill="1" applyAlignment="1">
      <alignment horizontal="center"/>
    </xf>
    <xf numFmtId="0" fontId="10" fillId="0" borderId="0" xfId="0" quotePrefix="1" applyFont="1" applyFill="1" applyAlignment="1">
      <alignment horizontal="left" vertical="center" wrapText="1" readingOrder="1"/>
    </xf>
    <xf numFmtId="1" fontId="15" fillId="0" borderId="0" xfId="0" applyNumberFormat="1" applyFont="1" applyFill="1" applyAlignment="1" applyProtection="1">
      <alignment horizontal="right" vertical="center" readingOrder="1"/>
      <protection locked="0"/>
    </xf>
    <xf numFmtId="3" fontId="10" fillId="0" borderId="0" xfId="0" applyNumberFormat="1" applyFont="1" applyFill="1" applyAlignment="1" applyProtection="1">
      <alignment horizontal="center" vertical="center" readingOrder="1"/>
      <protection locked="0"/>
    </xf>
    <xf numFmtId="0" fontId="10" fillId="0" borderId="2" xfId="0" quotePrefix="1" applyFont="1" applyFill="1" applyBorder="1" applyAlignment="1">
      <alignment horizontal="left" vertical="center" wrapText="1" readingOrder="1"/>
    </xf>
    <xf numFmtId="1" fontId="15" fillId="0" borderId="2" xfId="0" applyNumberFormat="1" applyFont="1" applyFill="1" applyBorder="1" applyAlignment="1" applyProtection="1">
      <alignment horizontal="right" vertical="center" readingOrder="1"/>
      <protection locked="0"/>
    </xf>
    <xf numFmtId="175" fontId="8" fillId="0" borderId="2" xfId="0" applyNumberFormat="1" applyFont="1" applyFill="1" applyBorder="1" applyAlignment="1">
      <alignment horizontal="center" vertical="center"/>
    </xf>
    <xf numFmtId="0" fontId="1" fillId="4" borderId="0" xfId="0" applyFont="1" applyFill="1" applyBorder="1" applyProtection="1">
      <protection locked="0"/>
    </xf>
    <xf numFmtId="169" fontId="1" fillId="5" borderId="0" xfId="0" applyNumberFormat="1" applyFont="1" applyFill="1" applyProtection="1">
      <protection locked="0"/>
    </xf>
    <xf numFmtId="169" fontId="1" fillId="4" borderId="0" xfId="0" applyNumberFormat="1" applyFont="1" applyFill="1" applyProtection="1">
      <protection locked="0"/>
    </xf>
    <xf numFmtId="169" fontId="1" fillId="4" borderId="0" xfId="11" applyNumberFormat="1" applyFont="1" applyFill="1" applyProtection="1">
      <protection locked="0"/>
    </xf>
    <xf numFmtId="0" fontId="10" fillId="0" borderId="0" xfId="0" applyFont="1" applyFill="1" applyAlignment="1">
      <alignment horizontal="left" vertical="center" wrapText="1" readingOrder="1"/>
    </xf>
    <xf numFmtId="49" fontId="1" fillId="0" borderId="0" xfId="9" quotePrefix="1" applyNumberFormat="1" applyFont="1" applyFill="1" applyBorder="1" applyAlignment="1">
      <alignment horizontal="left" vertical="center" wrapText="1" readingOrder="1"/>
    </xf>
    <xf numFmtId="49" fontId="1" fillId="0" borderId="0" xfId="0" applyNumberFormat="1" applyFont="1" applyFill="1"/>
    <xf numFmtId="0" fontId="15" fillId="0" borderId="0" xfId="9" quotePrefix="1" applyFont="1" applyFill="1" applyAlignment="1">
      <alignment horizontal="left" vertical="center" wrapText="1" readingOrder="1"/>
    </xf>
    <xf numFmtId="0" fontId="15" fillId="0" borderId="0" xfId="9" applyFont="1" applyFill="1" applyAlignment="1">
      <alignment horizontal="left" vertical="center" wrapText="1" readingOrder="1"/>
    </xf>
    <xf numFmtId="49" fontId="1" fillId="0" borderId="3" xfId="9" applyNumberFormat="1" applyFont="1" applyFill="1" applyBorder="1" applyAlignment="1">
      <alignment horizontal="left" vertical="center" wrapText="1" readingOrder="1"/>
    </xf>
    <xf numFmtId="49" fontId="14" fillId="0" borderId="0" xfId="7" applyNumberFormat="1" applyFont="1" applyFill="1" applyBorder="1" applyAlignment="1">
      <alignment horizontal="right" vertical="center" readingOrder="2"/>
    </xf>
    <xf numFmtId="0" fontId="0" fillId="4" borderId="0" xfId="0" applyFill="1" applyProtection="1">
      <protection locked="0"/>
    </xf>
    <xf numFmtId="49" fontId="13" fillId="0" borderId="0" xfId="7" applyNumberFormat="1" applyFont="1" applyFill="1" applyAlignment="1">
      <alignment horizontal="right" vertical="center" wrapText="1" readingOrder="2"/>
    </xf>
    <xf numFmtId="49" fontId="18" fillId="0" borderId="0" xfId="7" quotePrefix="1" applyNumberFormat="1" applyFont="1" applyFill="1" applyAlignment="1">
      <alignment horizontal="right" vertical="center" wrapText="1" readingOrder="2"/>
    </xf>
    <xf numFmtId="49" fontId="18" fillId="0" borderId="0" xfId="7" applyNumberFormat="1" applyFont="1" applyFill="1" applyAlignment="1">
      <alignment horizontal="right" vertical="center" wrapText="1" readingOrder="2"/>
    </xf>
    <xf numFmtId="1" fontId="4" fillId="0" borderId="0" xfId="0" applyNumberFormat="1" applyFont="1" applyFill="1" applyAlignment="1">
      <alignment horizontal="centerContinuous"/>
    </xf>
    <xf numFmtId="1" fontId="6" fillId="0" borderId="0" xfId="0" applyNumberFormat="1" applyFont="1" applyFill="1" applyAlignment="1">
      <alignment horizontal="centerContinuous"/>
    </xf>
    <xf numFmtId="0" fontId="4" fillId="3" borderId="2" xfId="0" applyFont="1" applyFill="1" applyBorder="1" applyAlignment="1">
      <alignment horizontal="center" vertical="center" wrapText="1" readingOrder="1"/>
    </xf>
    <xf numFmtId="3" fontId="30" fillId="0" borderId="3" xfId="0" applyNumberFormat="1" applyFont="1" applyFill="1" applyBorder="1" applyAlignment="1">
      <alignment horizontal="center" vertical="center" readingOrder="1"/>
    </xf>
    <xf numFmtId="170" fontId="30" fillId="0" borderId="0" xfId="0" applyNumberFormat="1" applyFont="1" applyFill="1" applyAlignment="1">
      <alignment horizontal="right" vertical="center" readingOrder="1"/>
    </xf>
    <xf numFmtId="3" fontId="15" fillId="0" borderId="0" xfId="0" applyNumberFormat="1" applyFont="1" applyFill="1" applyAlignment="1" applyProtection="1">
      <alignment horizontal="center" vertical="center" readingOrder="1"/>
      <protection locked="0"/>
    </xf>
    <xf numFmtId="164" fontId="30" fillId="0" borderId="0" xfId="0" applyNumberFormat="1" applyFont="1" applyFill="1" applyAlignment="1">
      <alignment horizontal="right" vertical="center" readingOrder="1"/>
    </xf>
    <xf numFmtId="172" fontId="10" fillId="0" borderId="0" xfId="0" applyNumberFormat="1" applyFont="1" applyFill="1" applyAlignment="1" applyProtection="1">
      <alignment horizontal="center" vertical="center" readingOrder="1"/>
      <protection locked="0"/>
    </xf>
    <xf numFmtId="3" fontId="30" fillId="0" borderId="0" xfId="0" applyNumberFormat="1" applyFont="1" applyFill="1" applyAlignment="1">
      <alignment horizontal="center" vertical="center" readingOrder="1"/>
    </xf>
    <xf numFmtId="167" fontId="15" fillId="0" borderId="2" xfId="0" applyNumberFormat="1" applyFont="1" applyFill="1" applyBorder="1" applyAlignment="1">
      <alignment horizontal="right" vertical="center" readingOrder="1"/>
    </xf>
    <xf numFmtId="175" fontId="15" fillId="0" borderId="2" xfId="0" applyNumberFormat="1" applyFont="1" applyFill="1" applyBorder="1" applyAlignment="1" applyProtection="1">
      <alignment horizontal="center" vertical="center" readingOrder="1"/>
      <protection locked="0"/>
    </xf>
    <xf numFmtId="0" fontId="13" fillId="4" borderId="0" xfId="0" quotePrefix="1" applyFont="1" applyFill="1" applyAlignment="1" applyProtection="1">
      <alignment horizontal="right" vertical="center" wrapText="1"/>
      <protection locked="0"/>
    </xf>
    <xf numFmtId="49" fontId="1" fillId="0" borderId="3" xfId="9" quotePrefix="1" applyNumberFormat="1" applyFont="1" applyFill="1" applyBorder="1" applyAlignment="1">
      <alignment horizontal="left" vertical="center" wrapText="1" readingOrder="1"/>
    </xf>
    <xf numFmtId="49" fontId="14" fillId="0" borderId="0" xfId="7" applyNumberFormat="1" applyFont="1" applyFill="1" applyAlignment="1">
      <alignment horizontal="right" vertical="center" readingOrder="2"/>
    </xf>
    <xf numFmtId="49" fontId="13" fillId="0" borderId="0" xfId="0" applyNumberFormat="1" applyFont="1" applyFill="1" applyAlignment="1">
      <alignment readingOrder="2"/>
    </xf>
    <xf numFmtId="0" fontId="1" fillId="0" borderId="0" xfId="9" applyFont="1" applyFill="1" applyAlignment="1">
      <alignment horizontal="left" vertical="center" readingOrder="1"/>
    </xf>
    <xf numFmtId="1" fontId="1" fillId="0" borderId="0" xfId="0" applyNumberFormat="1" applyFont="1" applyFill="1" applyBorder="1" applyAlignment="1">
      <alignment horizontal="center" vertical="center"/>
    </xf>
    <xf numFmtId="184" fontId="8" fillId="0" borderId="2" xfId="0" applyNumberFormat="1" applyFont="1" applyFill="1" applyBorder="1" applyAlignment="1">
      <alignment horizontal="right" vertical="center" readingOrder="1"/>
    </xf>
    <xf numFmtId="170" fontId="30" fillId="0" borderId="0" xfId="0" applyNumberFormat="1" applyFont="1" applyFill="1" applyAlignment="1" applyProtection="1">
      <alignment horizontal="right" vertical="center" readingOrder="1"/>
      <protection locked="0"/>
    </xf>
    <xf numFmtId="167" fontId="15" fillId="0" borderId="0" xfId="0" applyNumberFormat="1" applyFont="1" applyFill="1" applyAlignment="1" applyProtection="1">
      <alignment horizontal="right" vertical="center" readingOrder="1"/>
      <protection locked="0"/>
    </xf>
    <xf numFmtId="170" fontId="8" fillId="0" borderId="2" xfId="0" applyNumberFormat="1" applyFont="1" applyFill="1" applyBorder="1" applyAlignment="1" applyProtection="1">
      <alignment horizontal="right" vertical="center"/>
      <protection locked="0"/>
    </xf>
    <xf numFmtId="1" fontId="1" fillId="0" borderId="0" xfId="0" applyNumberFormat="1" applyFont="1" applyAlignment="1">
      <alignment vertical="center"/>
    </xf>
    <xf numFmtId="49" fontId="13" fillId="0" borderId="0" xfId="0" applyNumberFormat="1" applyFont="1" applyBorder="1" applyAlignment="1">
      <alignment horizontal="right" vertical="center" readingOrder="2"/>
    </xf>
    <xf numFmtId="0" fontId="1" fillId="0" borderId="0" xfId="0" applyFont="1" applyBorder="1"/>
    <xf numFmtId="0" fontId="1" fillId="0" borderId="0" xfId="0" applyFont="1"/>
    <xf numFmtId="1" fontId="1" fillId="0" borderId="0" xfId="0" applyNumberFormat="1" applyFont="1"/>
    <xf numFmtId="0" fontId="15" fillId="0" borderId="0" xfId="9" applyFont="1" applyFill="1">
      <alignment horizontal="left" readingOrder="1"/>
    </xf>
    <xf numFmtId="1" fontId="15" fillId="0" borderId="0" xfId="0" applyNumberFormat="1" applyFont="1" applyFill="1" applyBorder="1" applyAlignment="1">
      <alignment horizontal="center" vertical="center"/>
    </xf>
    <xf numFmtId="49" fontId="13" fillId="0" borderId="0" xfId="7" applyNumberFormat="1" applyFont="1" applyFill="1" applyAlignment="1">
      <alignment horizontal="right" wrapText="1" readingOrder="2"/>
    </xf>
    <xf numFmtId="0" fontId="1" fillId="0" borderId="0" xfId="9" applyFont="1" applyFill="1">
      <alignment horizontal="left" readingOrder="1"/>
    </xf>
    <xf numFmtId="49" fontId="1" fillId="0" borderId="0" xfId="9" applyNumberFormat="1" applyFont="1" applyFill="1" applyAlignment="1">
      <alignment horizontal="left" vertical="center"/>
    </xf>
    <xf numFmtId="49" fontId="13" fillId="0" borderId="0" xfId="7" applyNumberFormat="1" applyFont="1" applyFill="1" applyAlignment="1">
      <alignment horizontal="right" vertical="center" readingOrder="2"/>
    </xf>
    <xf numFmtId="49" fontId="8" fillId="0" borderId="0" xfId="0" applyNumberFormat="1" applyFont="1" applyFill="1" applyBorder="1" applyAlignment="1" applyProtection="1">
      <alignment horizontal="center" vertical="center"/>
      <protection locked="0"/>
    </xf>
    <xf numFmtId="3" fontId="30" fillId="0" borderId="0" xfId="0" applyNumberFormat="1" applyFont="1" applyFill="1" applyAlignment="1" applyProtection="1">
      <alignment horizontal="center" vertical="center" readingOrder="1"/>
      <protection locked="0"/>
    </xf>
    <xf numFmtId="49" fontId="9" fillId="0" borderId="0" xfId="7" quotePrefix="1" applyNumberFormat="1" applyFont="1" applyFill="1" applyAlignment="1">
      <alignment horizontal="right" vertical="center" wrapText="1" readingOrder="2"/>
    </xf>
    <xf numFmtId="49" fontId="8" fillId="0" borderId="2" xfId="0" applyNumberFormat="1" applyFont="1" applyFill="1" applyBorder="1" applyAlignment="1" applyProtection="1">
      <alignment horizontal="center" vertical="center"/>
      <protection locked="0"/>
    </xf>
    <xf numFmtId="49" fontId="8" fillId="0" borderId="0" xfId="0" applyNumberFormat="1" applyFont="1" applyFill="1" applyAlignment="1" applyProtection="1">
      <alignment horizontal="center" vertical="center"/>
      <protection locked="0"/>
    </xf>
    <xf numFmtId="1" fontId="30" fillId="0" borderId="0" xfId="0" applyNumberFormat="1" applyFont="1" applyFill="1" applyBorder="1" applyAlignment="1" applyProtection="1">
      <alignment horizontal="right" vertical="center" readingOrder="1"/>
      <protection locked="0"/>
    </xf>
    <xf numFmtId="0" fontId="1" fillId="4" borderId="0" xfId="0" applyFont="1" applyFill="1" applyAlignment="1" applyProtection="1">
      <protection locked="0"/>
    </xf>
    <xf numFmtId="0" fontId="30" fillId="0" borderId="0" xfId="0" applyFont="1" applyFill="1" applyBorder="1" applyAlignment="1"/>
    <xf numFmtId="0" fontId="1" fillId="0" borderId="0" xfId="0" applyFont="1" applyFill="1" applyBorder="1" applyAlignment="1"/>
    <xf numFmtId="1" fontId="1" fillId="0" borderId="0" xfId="0" applyNumberFormat="1" applyFont="1" applyFill="1" applyAlignment="1"/>
    <xf numFmtId="49" fontId="18" fillId="0" borderId="0" xfId="0" applyNumberFormat="1" applyFont="1" applyFill="1" applyAlignment="1">
      <alignment horizontal="right" readingOrder="2"/>
    </xf>
    <xf numFmtId="0" fontId="15" fillId="0" borderId="0" xfId="9" quotePrefix="1" applyFont="1" applyFill="1" applyBorder="1" applyAlignment="1">
      <alignment horizontal="left" vertical="center"/>
    </xf>
    <xf numFmtId="49" fontId="18" fillId="0" borderId="0" xfId="7" quotePrefix="1" applyNumberFormat="1" applyFont="1" applyFill="1" applyAlignment="1">
      <alignment horizontal="right" vertical="center" readingOrder="2"/>
    </xf>
    <xf numFmtId="0" fontId="17" fillId="0" borderId="0" xfId="0" applyFont="1" applyFill="1" applyBorder="1" applyAlignment="1" applyProtection="1">
      <alignment horizontal="centerContinuous" vertical="center"/>
    </xf>
    <xf numFmtId="1" fontId="4" fillId="0" borderId="0" xfId="0" applyNumberFormat="1" applyFont="1" applyFill="1" applyAlignment="1" applyProtection="1">
      <alignment horizontal="centerContinuous"/>
    </xf>
    <xf numFmtId="0" fontId="4" fillId="0" borderId="0" xfId="0" applyFont="1" applyFill="1" applyBorder="1" applyAlignment="1" applyProtection="1">
      <alignment horizontal="centerContinuous" vertical="center"/>
    </xf>
    <xf numFmtId="0" fontId="4" fillId="0" borderId="0" xfId="0" applyFont="1" applyFill="1" applyBorder="1" applyAlignment="1" applyProtection="1">
      <alignment horizontal="left" vertical="center"/>
      <protection locked="0"/>
    </xf>
    <xf numFmtId="0" fontId="5" fillId="0" borderId="5" xfId="0" applyFont="1" applyFill="1" applyBorder="1" applyAlignment="1">
      <alignment horizontal="center" vertical="center"/>
    </xf>
    <xf numFmtId="0" fontId="6" fillId="0" borderId="0" xfId="0" applyFont="1" applyFill="1" applyBorder="1" applyAlignment="1" applyProtection="1">
      <alignment horizontal="left" vertical="center"/>
      <protection locked="0"/>
    </xf>
    <xf numFmtId="1" fontId="6" fillId="0" borderId="0" xfId="0" applyNumberFormat="1" applyFont="1" applyFill="1" applyAlignment="1" applyProtection="1">
      <alignment horizontal="centerContinuous"/>
    </xf>
    <xf numFmtId="0" fontId="8" fillId="0" borderId="2" xfId="0" applyFont="1" applyFill="1" applyBorder="1" applyAlignment="1" applyProtection="1">
      <alignment horizontal="left" vertical="center" wrapText="1" readingOrder="1"/>
    </xf>
    <xf numFmtId="1" fontId="8" fillId="0" borderId="2" xfId="0" applyNumberFormat="1" applyFont="1" applyFill="1" applyBorder="1" applyAlignment="1" applyProtection="1">
      <alignment horizontal="right" vertical="center" readingOrder="1"/>
    </xf>
    <xf numFmtId="49" fontId="9" fillId="0" borderId="2" xfId="0" applyNumberFormat="1" applyFont="1" applyFill="1" applyBorder="1" applyAlignment="1" applyProtection="1">
      <alignment horizontal="right" vertical="center" wrapText="1" readingOrder="2"/>
    </xf>
    <xf numFmtId="0" fontId="15" fillId="0" borderId="0" xfId="0" quotePrefix="1" applyFont="1" applyFill="1" applyBorder="1" applyAlignment="1" applyProtection="1">
      <alignment horizontal="left" vertical="center" wrapText="1" readingOrder="1"/>
    </xf>
    <xf numFmtId="49" fontId="18" fillId="0" borderId="0" xfId="0" quotePrefix="1" applyNumberFormat="1" applyFont="1" applyFill="1" applyAlignment="1" applyProtection="1">
      <alignment horizontal="right" vertical="center" wrapText="1" readingOrder="2"/>
    </xf>
    <xf numFmtId="1" fontId="30" fillId="0" borderId="0" xfId="0" applyNumberFormat="1" applyFont="1" applyFill="1" applyAlignment="1" applyProtection="1">
      <alignment horizontal="right" vertical="center" readingOrder="1"/>
    </xf>
    <xf numFmtId="49" fontId="18" fillId="0" borderId="0" xfId="0" applyNumberFormat="1" applyFont="1" applyFill="1" applyAlignment="1" applyProtection="1">
      <alignment horizontal="right" vertical="center" wrapText="1" readingOrder="2"/>
    </xf>
    <xf numFmtId="0" fontId="15" fillId="0" borderId="0" xfId="0" applyFont="1" applyFill="1" applyBorder="1" applyAlignment="1" applyProtection="1">
      <alignment horizontal="left" vertical="center" wrapText="1" readingOrder="1"/>
    </xf>
    <xf numFmtId="0" fontId="15" fillId="0" borderId="2" xfId="0" quotePrefix="1" applyFont="1" applyFill="1" applyBorder="1" applyAlignment="1" applyProtection="1">
      <alignment horizontal="left" vertical="center" wrapText="1" readingOrder="1"/>
    </xf>
    <xf numFmtId="49" fontId="18" fillId="0" borderId="2" xfId="0" quotePrefix="1" applyNumberFormat="1" applyFont="1" applyFill="1" applyBorder="1" applyAlignment="1" applyProtection="1">
      <alignment horizontal="right" vertical="center" wrapText="1" readingOrder="2"/>
    </xf>
    <xf numFmtId="49" fontId="18" fillId="0" borderId="2" xfId="0" quotePrefix="1" applyNumberFormat="1" applyFont="1" applyFill="1" applyBorder="1" applyAlignment="1" applyProtection="1">
      <alignment horizontal="right" vertical="center" readingOrder="2"/>
    </xf>
    <xf numFmtId="0" fontId="1" fillId="0" borderId="0" xfId="0" quotePrefix="1" applyFont="1" applyBorder="1" applyAlignment="1" applyProtection="1">
      <alignment horizontal="left" vertical="center"/>
    </xf>
    <xf numFmtId="1" fontId="1" fillId="0" borderId="0" xfId="0" applyNumberFormat="1" applyFont="1" applyAlignment="1" applyProtection="1">
      <alignment vertical="center"/>
    </xf>
    <xf numFmtId="49" fontId="13" fillId="0" borderId="0" xfId="0" applyNumberFormat="1" applyFont="1" applyBorder="1" applyAlignment="1" applyProtection="1">
      <alignment horizontal="right" vertical="center" readingOrder="2"/>
    </xf>
    <xf numFmtId="0" fontId="1" fillId="0" borderId="0" xfId="0" applyFont="1" applyAlignment="1"/>
    <xf numFmtId="1" fontId="1" fillId="0" borderId="0" xfId="0" applyNumberFormat="1" applyFont="1" applyProtection="1"/>
    <xf numFmtId="0" fontId="1" fillId="4" borderId="0" xfId="0" applyFont="1" applyFill="1" applyAlignment="1" applyProtection="1">
      <alignment vertical="center"/>
      <protection locked="0"/>
    </xf>
    <xf numFmtId="0" fontId="15" fillId="0" borderId="0" xfId="0" quotePrefix="1" applyFont="1" applyFill="1" applyBorder="1" applyAlignment="1">
      <alignment horizontal="left" vertical="center"/>
    </xf>
    <xf numFmtId="0" fontId="15" fillId="0" borderId="0" xfId="0" applyFont="1" applyFill="1" applyBorder="1"/>
    <xf numFmtId="0" fontId="1" fillId="0" borderId="0" xfId="0" quotePrefix="1" applyFont="1" applyFill="1" applyBorder="1" applyAlignment="1">
      <alignment horizontal="left" vertical="center"/>
    </xf>
    <xf numFmtId="0" fontId="2" fillId="0" borderId="0" xfId="0" applyFont="1" applyFill="1" applyBorder="1" applyAlignment="1">
      <alignment horizontal="centerContinuous" vertical="center" readingOrder="2"/>
    </xf>
    <xf numFmtId="164" fontId="3" fillId="3" borderId="2" xfId="0" quotePrefix="1" applyNumberFormat="1" applyFont="1" applyFill="1" applyBorder="1" applyAlignment="1" applyProtection="1">
      <alignment horizontal="center" vertical="center"/>
    </xf>
    <xf numFmtId="1" fontId="1" fillId="0" borderId="0" xfId="0" applyNumberFormat="1" applyFont="1" applyFill="1" applyBorder="1" applyAlignment="1" applyProtection="1">
      <alignment horizontal="center" vertical="center"/>
    </xf>
    <xf numFmtId="1" fontId="1" fillId="0" borderId="3" xfId="0" applyNumberFormat="1" applyFont="1" applyFill="1" applyBorder="1" applyAlignment="1" applyProtection="1">
      <alignment horizontal="center" vertical="center"/>
    </xf>
    <xf numFmtId="3" fontId="8" fillId="0" borderId="0" xfId="0" applyNumberFormat="1" applyFont="1" applyFill="1" applyBorder="1" applyAlignment="1" applyProtection="1">
      <alignment horizontal="center" vertical="center"/>
      <protection locked="0"/>
    </xf>
    <xf numFmtId="185" fontId="1" fillId="0" borderId="0" xfId="0" applyNumberFormat="1" applyFont="1" applyFill="1"/>
    <xf numFmtId="49" fontId="9" fillId="0" borderId="0" xfId="0" applyNumberFormat="1" applyFont="1" applyFill="1" applyAlignment="1">
      <alignment horizontal="right" vertical="center" readingOrder="2"/>
    </xf>
    <xf numFmtId="170" fontId="15" fillId="0" borderId="0" xfId="0" applyNumberFormat="1" applyFont="1" applyFill="1" applyBorder="1" applyAlignment="1" applyProtection="1">
      <alignment horizontal="right" vertical="center" readingOrder="1"/>
      <protection locked="0"/>
    </xf>
    <xf numFmtId="49" fontId="9" fillId="0" borderId="0" xfId="0" applyNumberFormat="1" applyFont="1" applyFill="1" applyBorder="1" applyAlignment="1">
      <alignment horizontal="right" vertical="center" wrapText="1" readingOrder="2"/>
    </xf>
    <xf numFmtId="49" fontId="9" fillId="0" borderId="3" xfId="0" applyNumberFormat="1" applyFont="1" applyFill="1" applyBorder="1" applyAlignment="1">
      <alignment horizontal="right" vertical="center" wrapText="1" readingOrder="2"/>
    </xf>
    <xf numFmtId="3" fontId="8" fillId="0" borderId="2" xfId="0" applyNumberFormat="1" applyFont="1" applyFill="1" applyBorder="1" applyAlignment="1" applyProtection="1">
      <alignment horizontal="center" vertical="center"/>
      <protection locked="0"/>
    </xf>
    <xf numFmtId="0" fontId="18" fillId="0" borderId="0" xfId="7" quotePrefix="1" applyFont="1" applyFill="1" applyAlignment="1">
      <alignment horizontal="right" vertical="center" readingOrder="2"/>
    </xf>
    <xf numFmtId="49" fontId="1" fillId="0" borderId="0" xfId="0" applyNumberFormat="1" applyFont="1" applyAlignment="1">
      <alignment horizontal="left" vertical="center"/>
    </xf>
    <xf numFmtId="0" fontId="1" fillId="0" borderId="0" xfId="0" applyFont="1" applyAlignment="1">
      <alignment horizontal="left" vertical="center"/>
    </xf>
    <xf numFmtId="0" fontId="1" fillId="0" borderId="0" xfId="9" applyFont="1" applyFill="1" applyAlignment="1">
      <alignment horizontal="left" vertical="center"/>
    </xf>
    <xf numFmtId="0" fontId="4" fillId="0" borderId="0" xfId="0" applyFont="1" applyFill="1" applyBorder="1" applyAlignment="1">
      <alignment horizontal="center"/>
    </xf>
    <xf numFmtId="0" fontId="6" fillId="0" borderId="0" xfId="0" applyFont="1" applyFill="1" applyBorder="1" applyAlignment="1">
      <alignment horizontal="center"/>
    </xf>
    <xf numFmtId="166" fontId="8" fillId="0" borderId="2" xfId="0" applyNumberFormat="1" applyFont="1" applyFill="1" applyBorder="1" applyAlignment="1">
      <alignment horizontal="right" vertical="center" readingOrder="1"/>
    </xf>
    <xf numFmtId="166" fontId="8" fillId="0" borderId="2" xfId="0" applyNumberFormat="1" applyFont="1" applyFill="1" applyBorder="1" applyAlignment="1">
      <alignment horizontal="center" vertical="center" readingOrder="1"/>
    </xf>
    <xf numFmtId="0" fontId="15" fillId="0" borderId="0" xfId="0" applyFont="1" applyFill="1" applyBorder="1" applyAlignment="1">
      <alignment horizontal="left" vertical="center" wrapText="1" readingOrder="1"/>
    </xf>
    <xf numFmtId="167" fontId="15" fillId="0" borderId="0" xfId="0" applyNumberFormat="1" applyFont="1" applyFill="1" applyAlignment="1">
      <alignment horizontal="center" vertical="center" readingOrder="1"/>
    </xf>
    <xf numFmtId="167" fontId="1" fillId="0" borderId="0" xfId="0" applyNumberFormat="1" applyFont="1" applyFill="1" applyBorder="1" applyAlignment="1">
      <alignment horizontal="center" vertical="center"/>
    </xf>
    <xf numFmtId="1" fontId="1" fillId="4" borderId="0" xfId="0" applyNumberFormat="1" applyFont="1" applyFill="1" applyProtection="1">
      <protection locked="0"/>
    </xf>
    <xf numFmtId="0" fontId="15" fillId="0" borderId="0" xfId="0" quotePrefix="1" applyFont="1" applyFill="1" applyBorder="1" applyAlignment="1">
      <alignment horizontal="left" vertical="center" wrapText="1" readingOrder="1"/>
    </xf>
    <xf numFmtId="170" fontId="30" fillId="0" borderId="0" xfId="0" applyNumberFormat="1" applyFont="1" applyFill="1" applyBorder="1" applyAlignment="1" applyProtection="1">
      <alignment horizontal="center" vertical="center" readingOrder="1"/>
      <protection locked="0"/>
    </xf>
    <xf numFmtId="49" fontId="18" fillId="0" borderId="0" xfId="0" quotePrefix="1" applyNumberFormat="1" applyFont="1" applyFill="1" applyBorder="1" applyAlignment="1">
      <alignment horizontal="right" vertical="center" readingOrder="2"/>
    </xf>
    <xf numFmtId="170" fontId="30" fillId="0" borderId="2" xfId="0" applyNumberFormat="1" applyFont="1" applyFill="1" applyBorder="1" applyAlignment="1" applyProtection="1">
      <alignment horizontal="center" vertical="center" readingOrder="1"/>
      <protection locked="0"/>
    </xf>
    <xf numFmtId="0" fontId="15" fillId="0" borderId="3" xfId="0" applyFont="1" applyFill="1" applyBorder="1" applyAlignment="1">
      <alignment horizontal="left" vertical="center" wrapText="1" readingOrder="1"/>
    </xf>
    <xf numFmtId="170" fontId="30" fillId="0" borderId="4" xfId="0" applyNumberFormat="1" applyFont="1" applyFill="1" applyBorder="1" applyAlignment="1" applyProtection="1">
      <alignment horizontal="center" vertical="center" readingOrder="1"/>
      <protection locked="0"/>
    </xf>
    <xf numFmtId="0" fontId="1" fillId="0" borderId="0" xfId="8" quotePrefix="1" applyFont="1" applyFill="1" applyBorder="1" applyAlignment="1">
      <alignment horizontal="left" vertical="center" wrapText="1"/>
    </xf>
    <xf numFmtId="49" fontId="18" fillId="0" borderId="0" xfId="0" applyNumberFormat="1" applyFont="1" applyFill="1" applyAlignment="1">
      <alignment horizontal="right" vertical="center" readingOrder="2"/>
    </xf>
    <xf numFmtId="168" fontId="1" fillId="0" borderId="0" xfId="0" applyNumberFormat="1" applyFont="1" applyFill="1"/>
    <xf numFmtId="0" fontId="1" fillId="0" borderId="0" xfId="9" quotePrefix="1" applyFont="1" applyFill="1" applyAlignment="1">
      <alignment horizontal="left" vertical="center" readingOrder="1"/>
    </xf>
    <xf numFmtId="0" fontId="1" fillId="0" borderId="0" xfId="9" applyFont="1" applyFill="1" applyAlignment="1">
      <alignment horizontal="left" vertical="center" wrapText="1" readingOrder="1"/>
    </xf>
    <xf numFmtId="167" fontId="1" fillId="0" borderId="0" xfId="0" applyNumberFormat="1" applyFont="1" applyFill="1" applyBorder="1" applyAlignment="1">
      <alignment horizontal="center" vertical="center" readingOrder="1"/>
    </xf>
    <xf numFmtId="167" fontId="15" fillId="0" borderId="4" xfId="0" applyNumberFormat="1" applyFont="1" applyFill="1" applyBorder="1" applyAlignment="1">
      <alignment horizontal="right" vertical="center" readingOrder="1"/>
    </xf>
    <xf numFmtId="0" fontId="29" fillId="0" borderId="2" xfId="0" applyFont="1" applyFill="1" applyBorder="1" applyAlignment="1">
      <alignment horizontal="left" vertical="center" wrapText="1" readingOrder="1"/>
    </xf>
    <xf numFmtId="172" fontId="15" fillId="0" borderId="0" xfId="0" applyNumberFormat="1" applyFont="1" applyFill="1" applyAlignment="1" applyProtection="1">
      <alignment horizontal="right" vertical="center"/>
      <protection locked="0"/>
    </xf>
    <xf numFmtId="0" fontId="29" fillId="0" borderId="0" xfId="0" applyFont="1" applyFill="1" applyBorder="1" applyAlignment="1">
      <alignment horizontal="left" vertical="center" wrapText="1" readingOrder="1"/>
    </xf>
    <xf numFmtId="0" fontId="29" fillId="0" borderId="0" xfId="0" quotePrefix="1" applyFont="1" applyFill="1" applyBorder="1" applyAlignment="1">
      <alignment horizontal="left" vertical="center" wrapText="1" readingOrder="1"/>
    </xf>
    <xf numFmtId="167" fontId="29" fillId="0" borderId="0" xfId="0" applyNumberFormat="1" applyFont="1" applyFill="1" applyAlignment="1">
      <alignment horizontal="center" vertical="center"/>
    </xf>
    <xf numFmtId="186" fontId="8" fillId="0" borderId="2" xfId="0" applyNumberFormat="1" applyFont="1" applyFill="1" applyBorder="1" applyAlignment="1">
      <alignment horizontal="right" vertical="center" readingOrder="1"/>
    </xf>
    <xf numFmtId="49" fontId="7" fillId="0" borderId="0" xfId="0" applyNumberFormat="1" applyFont="1" applyFill="1" applyAlignment="1" applyProtection="1">
      <alignment horizontal="right" vertical="center" wrapText="1" readingOrder="2"/>
      <protection locked="0"/>
    </xf>
    <xf numFmtId="49" fontId="2" fillId="0" borderId="0" xfId="0" applyNumberFormat="1" applyFont="1" applyFill="1" applyAlignment="1" applyProtection="1">
      <alignment horizontal="right" vertical="center" wrapText="1" readingOrder="2"/>
      <protection locked="0"/>
    </xf>
    <xf numFmtId="49" fontId="18" fillId="0" borderId="0" xfId="0" applyNumberFormat="1" applyFont="1" applyFill="1" applyAlignment="1">
      <alignment horizontal="centerContinuous" wrapText="1" readingOrder="2"/>
    </xf>
    <xf numFmtId="49" fontId="18" fillId="0" borderId="0" xfId="0" quotePrefix="1" applyNumberFormat="1" applyFont="1" applyFill="1" applyAlignment="1">
      <alignment horizontal="right" vertical="center" readingOrder="2"/>
    </xf>
    <xf numFmtId="49" fontId="18" fillId="0" borderId="0" xfId="7" applyNumberFormat="1" applyFont="1" applyFill="1" applyAlignment="1">
      <alignment horizontal="right" vertical="center" readingOrder="2"/>
    </xf>
    <xf numFmtId="0" fontId="15" fillId="0" borderId="0" xfId="9" quotePrefix="1" applyFont="1" applyFill="1" applyBorder="1" applyAlignment="1">
      <alignment horizontal="left" vertical="center" readingOrder="1"/>
    </xf>
    <xf numFmtId="169" fontId="8" fillId="0" borderId="0" xfId="2" applyNumberFormat="1" applyFont="1" applyFill="1" applyBorder="1" applyAlignment="1">
      <alignment horizontal="right" vertical="center" readingOrder="1"/>
    </xf>
    <xf numFmtId="0" fontId="15" fillId="0" borderId="3" xfId="9" applyFont="1" applyFill="1" applyBorder="1" applyAlignment="1">
      <alignment horizontal="left" vertical="center" readingOrder="1"/>
    </xf>
    <xf numFmtId="49" fontId="9" fillId="0" borderId="0" xfId="0" quotePrefix="1" applyNumberFormat="1" applyFont="1" applyFill="1" applyBorder="1" applyAlignment="1" applyProtection="1">
      <alignment horizontal="right" vertical="center" wrapText="1" readingOrder="2"/>
    </xf>
    <xf numFmtId="0" fontId="4" fillId="3" borderId="2" xfId="0" applyFont="1" applyFill="1" applyBorder="1" applyAlignment="1">
      <alignment horizontal="right" vertical="center"/>
    </xf>
    <xf numFmtId="49" fontId="13" fillId="0" borderId="0" xfId="7" applyNumberFormat="1" applyFont="1" applyFill="1" applyBorder="1" applyAlignment="1">
      <alignment horizontal="right" vertical="center" readingOrder="2"/>
    </xf>
    <xf numFmtId="49" fontId="1" fillId="0" borderId="0" xfId="0" applyNumberFormat="1" applyFont="1" applyFill="1" applyBorder="1" applyAlignment="1">
      <alignment horizontal="center" vertical="center" readingOrder="1"/>
    </xf>
    <xf numFmtId="49" fontId="1" fillId="0" borderId="0" xfId="9" applyNumberFormat="1" applyFont="1" applyFill="1" applyAlignment="1">
      <alignment horizontal="left" vertical="center" readingOrder="1"/>
    </xf>
    <xf numFmtId="0" fontId="1" fillId="0" borderId="0" xfId="9" quotePrefix="1" applyFont="1" applyFill="1" applyAlignment="1">
      <alignment horizontal="left" vertical="center" wrapText="1" readingOrder="1"/>
    </xf>
    <xf numFmtId="172" fontId="15" fillId="0" borderId="2" xfId="0" applyNumberFormat="1" applyFont="1" applyFill="1" applyBorder="1" applyAlignment="1">
      <alignment horizontal="right" vertical="center" readingOrder="1"/>
    </xf>
    <xf numFmtId="0" fontId="8" fillId="0" borderId="2" xfId="0" applyFont="1" applyFill="1" applyBorder="1" applyAlignment="1">
      <alignment horizontal="right" vertical="center" readingOrder="1"/>
    </xf>
    <xf numFmtId="49" fontId="18" fillId="0" borderId="0" xfId="0" applyNumberFormat="1" applyFont="1" applyFill="1" applyBorder="1" applyAlignment="1">
      <alignment horizontal="right" vertical="center" wrapText="1" readingOrder="2"/>
    </xf>
    <xf numFmtId="0" fontId="1" fillId="0" borderId="0" xfId="9" quotePrefix="1" applyFont="1" applyFill="1" applyAlignment="1">
      <alignment horizontal="left" vertical="center"/>
    </xf>
    <xf numFmtId="49" fontId="1" fillId="0" borderId="0" xfId="9" quotePrefix="1" applyNumberFormat="1" applyFont="1" applyFill="1" applyAlignment="1">
      <alignment horizontal="left" vertical="center" readingOrder="1"/>
    </xf>
    <xf numFmtId="2" fontId="15" fillId="0" borderId="0" xfId="0" applyNumberFormat="1" applyFont="1" applyFill="1" applyBorder="1" applyAlignment="1">
      <alignment horizontal="center" vertical="center" readingOrder="1"/>
    </xf>
    <xf numFmtId="49" fontId="15" fillId="0" borderId="0" xfId="9" applyNumberFormat="1" applyFont="1" applyFill="1" applyAlignment="1">
      <alignment horizontal="left" vertical="center" readingOrder="1"/>
    </xf>
    <xf numFmtId="167" fontId="15" fillId="0" borderId="0" xfId="0" applyNumberFormat="1" applyFont="1" applyFill="1" applyBorder="1" applyAlignment="1">
      <alignment horizontal="center" vertical="center" readingOrder="1"/>
    </xf>
    <xf numFmtId="172" fontId="8" fillId="0" borderId="0" xfId="0" applyNumberFormat="1" applyFont="1" applyFill="1" applyBorder="1" applyAlignment="1">
      <alignment horizontal="center" vertical="center" readingOrder="1"/>
    </xf>
    <xf numFmtId="168" fontId="8" fillId="0" borderId="0" xfId="0" applyNumberFormat="1" applyFont="1" applyFill="1" applyBorder="1" applyAlignment="1">
      <alignment horizontal="center" vertical="center" readingOrder="1"/>
    </xf>
    <xf numFmtId="168" fontId="8" fillId="0" borderId="0" xfId="0" applyNumberFormat="1" applyFont="1" applyFill="1" applyAlignment="1">
      <alignment horizontal="center" vertical="center" readingOrder="1"/>
    </xf>
    <xf numFmtId="167" fontId="8" fillId="0" borderId="0" xfId="0" applyNumberFormat="1" applyFont="1" applyFill="1" applyAlignment="1">
      <alignment horizontal="right" vertical="center" readingOrder="1"/>
    </xf>
    <xf numFmtId="167" fontId="8" fillId="0" borderId="0" xfId="0" applyNumberFormat="1" applyFont="1" applyFill="1" applyAlignment="1">
      <alignment horizontal="left" vertical="center" wrapText="1" readingOrder="1"/>
    </xf>
    <xf numFmtId="167" fontId="8" fillId="0" borderId="0" xfId="0" applyNumberFormat="1" applyFont="1" applyFill="1" applyAlignment="1" applyProtection="1">
      <alignment horizontal="left" vertical="center" wrapText="1" readingOrder="1"/>
      <protection locked="0"/>
    </xf>
    <xf numFmtId="167" fontId="8" fillId="0" borderId="0" xfId="0" applyNumberFormat="1" applyFont="1" applyFill="1" applyBorder="1" applyAlignment="1">
      <alignment horizontal="left" vertical="center" readingOrder="1"/>
    </xf>
    <xf numFmtId="167" fontId="31" fillId="2" borderId="0" xfId="0" applyNumberFormat="1" applyFont="1" applyFill="1"/>
    <xf numFmtId="167" fontId="8" fillId="0" borderId="0" xfId="0" applyNumberFormat="1" applyFont="1" applyFill="1" applyAlignment="1">
      <alignment horizontal="center" vertical="center" readingOrder="1"/>
    </xf>
    <xf numFmtId="167" fontId="1" fillId="0" borderId="0" xfId="0" applyNumberFormat="1" applyFont="1" applyFill="1"/>
    <xf numFmtId="167" fontId="8" fillId="0" borderId="0" xfId="0" applyNumberFormat="1" applyFont="1" applyFill="1" applyAlignment="1">
      <alignment horizontal="left" vertical="center" readingOrder="1"/>
    </xf>
    <xf numFmtId="187" fontId="3" fillId="3" borderId="2" xfId="0" applyNumberFormat="1" applyFont="1" applyFill="1" applyBorder="1" applyAlignment="1">
      <alignment horizontal="right" vertical="center" readingOrder="1"/>
    </xf>
    <xf numFmtId="49" fontId="18" fillId="0" borderId="0" xfId="7" applyNumberFormat="1" applyFont="1" applyFill="1" applyAlignment="1">
      <alignment horizontal="right" wrapText="1" readingOrder="2"/>
    </xf>
    <xf numFmtId="188" fontId="15" fillId="0" borderId="2" xfId="0" applyNumberFormat="1" applyFont="1" applyFill="1" applyBorder="1" applyAlignment="1">
      <alignment horizontal="right" vertical="center" readingOrder="1"/>
    </xf>
    <xf numFmtId="0" fontId="15" fillId="0" borderId="0" xfId="9" quotePrefix="1" applyFont="1" applyFill="1" applyAlignment="1">
      <alignment horizontal="left" vertical="center" readingOrder="1"/>
    </xf>
    <xf numFmtId="189" fontId="15" fillId="0" borderId="2" xfId="0" applyNumberFormat="1" applyFont="1" applyFill="1" applyBorder="1" applyAlignment="1">
      <alignment horizontal="center" vertical="center"/>
    </xf>
    <xf numFmtId="0" fontId="4" fillId="3" borderId="2" xfId="0" applyFont="1" applyFill="1" applyBorder="1" applyAlignment="1">
      <alignment horizontal="right" vertical="center" readingOrder="1"/>
    </xf>
    <xf numFmtId="0" fontId="0" fillId="0" borderId="0" xfId="0" applyAlignment="1"/>
    <xf numFmtId="0" fontId="2" fillId="0" borderId="0" xfId="0" applyFont="1" applyFill="1" applyAlignment="1">
      <alignment horizontal="centerContinuous"/>
    </xf>
    <xf numFmtId="0" fontId="1" fillId="0" borderId="1" xfId="0" applyFont="1" applyFill="1" applyBorder="1" applyAlignment="1">
      <alignment horizontal="center"/>
    </xf>
    <xf numFmtId="169" fontId="6" fillId="0" borderId="0" xfId="0" applyNumberFormat="1" applyFont="1" applyFill="1" applyAlignment="1">
      <alignment horizontal="centerContinuous"/>
    </xf>
    <xf numFmtId="164" fontId="4" fillId="3" borderId="2" xfId="0" applyNumberFormat="1" applyFont="1" applyFill="1" applyBorder="1" applyAlignment="1">
      <alignment horizontal="right" vertical="center"/>
    </xf>
    <xf numFmtId="166" fontId="3" fillId="3" borderId="2" xfId="0" applyNumberFormat="1" applyFont="1" applyFill="1" applyBorder="1" applyAlignment="1" applyProtection="1">
      <alignment horizontal="center" vertical="center"/>
    </xf>
    <xf numFmtId="167" fontId="8" fillId="0" borderId="0" xfId="0" applyNumberFormat="1" applyFont="1" applyFill="1" applyAlignment="1">
      <alignment vertical="center"/>
    </xf>
    <xf numFmtId="168" fontId="10" fillId="0" borderId="0" xfId="0" applyNumberFormat="1" applyFont="1" applyFill="1" applyAlignment="1" applyProtection="1">
      <alignment horizontal="center" vertical="center" readingOrder="1"/>
      <protection locked="0"/>
    </xf>
    <xf numFmtId="167" fontId="0" fillId="0" borderId="0" xfId="0" applyNumberFormat="1"/>
    <xf numFmtId="169" fontId="15" fillId="0" borderId="0" xfId="0" applyNumberFormat="1" applyFont="1" applyFill="1" applyBorder="1" applyAlignment="1">
      <alignment horizontal="center" vertical="center"/>
    </xf>
    <xf numFmtId="0" fontId="1" fillId="0" borderId="0" xfId="0" applyFont="1" applyFill="1" applyAlignment="1">
      <alignment horizontal="right" readingOrder="2"/>
    </xf>
    <xf numFmtId="167" fontId="1" fillId="0" borderId="0" xfId="0" applyNumberFormat="1" applyFont="1" applyFill="1" applyAlignment="1">
      <alignment vertical="center"/>
    </xf>
    <xf numFmtId="167" fontId="8" fillId="0" borderId="0" xfId="0" applyNumberFormat="1" applyFont="1" applyFill="1" applyAlignment="1">
      <alignment horizontal="center" vertical="center"/>
    </xf>
    <xf numFmtId="170" fontId="8" fillId="0" borderId="0" xfId="0" applyNumberFormat="1" applyFont="1" applyFill="1" applyAlignment="1">
      <alignment horizontal="center" vertical="center"/>
    </xf>
    <xf numFmtId="0" fontId="0" fillId="0" borderId="0" xfId="0" quotePrefix="1"/>
    <xf numFmtId="167" fontId="8" fillId="0" borderId="0" xfId="0" quotePrefix="1" applyNumberFormat="1" applyFont="1" applyFill="1" applyAlignment="1">
      <alignment horizontal="center" vertical="center"/>
    </xf>
    <xf numFmtId="177" fontId="1" fillId="0" borderId="0" xfId="0" applyNumberFormat="1" applyFont="1" applyFill="1"/>
    <xf numFmtId="168" fontId="30" fillId="0" borderId="3" xfId="0" applyNumberFormat="1" applyFont="1" applyFill="1" applyBorder="1" applyAlignment="1" applyProtection="1">
      <alignment horizontal="center" vertical="center" readingOrder="1"/>
      <protection locked="0"/>
    </xf>
    <xf numFmtId="168" fontId="15" fillId="0" borderId="0" xfId="0" applyNumberFormat="1" applyFont="1" applyFill="1" applyAlignment="1" applyProtection="1">
      <alignment horizontal="center" vertical="center" readingOrder="1"/>
      <protection locked="0"/>
    </xf>
    <xf numFmtId="168" fontId="30" fillId="0" borderId="0" xfId="0" applyNumberFormat="1" applyFont="1" applyFill="1" applyAlignment="1" applyProtection="1">
      <alignment horizontal="center" vertical="center" readingOrder="1"/>
      <protection locked="0"/>
    </xf>
    <xf numFmtId="0" fontId="6" fillId="0" borderId="1" xfId="0" applyFont="1" applyFill="1" applyBorder="1" applyAlignment="1">
      <alignment horizontal="center" vertical="center"/>
    </xf>
    <xf numFmtId="0" fontId="6" fillId="0" borderId="0" xfId="0" applyFont="1" applyFill="1"/>
    <xf numFmtId="168" fontId="8" fillId="0" borderId="2" xfId="0" applyNumberFormat="1" applyFont="1" applyFill="1" applyBorder="1" applyAlignment="1" applyProtection="1">
      <alignment horizontal="center" vertical="center"/>
      <protection locked="0"/>
    </xf>
    <xf numFmtId="168" fontId="1" fillId="0" borderId="0" xfId="0" applyNumberFormat="1" applyFont="1" applyFill="1" applyBorder="1" applyAlignment="1">
      <alignment horizontal="center" vertical="center"/>
    </xf>
    <xf numFmtId="167" fontId="15" fillId="0" borderId="0" xfId="0" applyNumberFormat="1" applyFont="1" applyFill="1" applyBorder="1" applyAlignment="1">
      <alignment horizontal="center" vertical="center"/>
    </xf>
    <xf numFmtId="0" fontId="34" fillId="0" borderId="0" xfId="0" applyFont="1"/>
    <xf numFmtId="0" fontId="15" fillId="0" borderId="3"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2" fillId="0" borderId="0" xfId="0" applyFont="1" applyFill="1" applyAlignment="1">
      <alignment horizontal="centerContinuous" wrapText="1" readingOrder="2"/>
    </xf>
    <xf numFmtId="0" fontId="2" fillId="0" borderId="0" xfId="0" applyFont="1" applyFill="1" applyAlignment="1" applyProtection="1">
      <alignment horizontal="right" vertical="center" readingOrder="2"/>
      <protection locked="0"/>
    </xf>
    <xf numFmtId="0" fontId="7" fillId="0" borderId="0" xfId="0" applyFont="1" applyFill="1" applyAlignment="1" applyProtection="1">
      <alignment horizontal="right" vertical="center" readingOrder="2"/>
      <protection locked="0"/>
    </xf>
    <xf numFmtId="0" fontId="8" fillId="3" borderId="2" xfId="0" applyFont="1" applyFill="1" applyBorder="1" applyAlignment="1">
      <alignment horizontal="left" vertical="center" wrapText="1" readingOrder="1"/>
    </xf>
    <xf numFmtId="166" fontId="4" fillId="3" borderId="2" xfId="0" applyNumberFormat="1" applyFont="1" applyFill="1" applyBorder="1" applyAlignment="1">
      <alignment horizontal="center" vertical="center"/>
    </xf>
    <xf numFmtId="1" fontId="4" fillId="3" borderId="2" xfId="0" applyNumberFormat="1" applyFont="1" applyFill="1" applyBorder="1" applyAlignment="1">
      <alignment horizontal="center" vertical="center"/>
    </xf>
    <xf numFmtId="0" fontId="9" fillId="3" borderId="2" xfId="0" applyFont="1" applyFill="1" applyBorder="1" applyAlignment="1">
      <alignment horizontal="right" vertical="center" wrapText="1" readingOrder="2"/>
    </xf>
    <xf numFmtId="190" fontId="30" fillId="0" borderId="0" xfId="0" applyNumberFormat="1" applyFont="1" applyFill="1" applyAlignment="1" applyProtection="1">
      <alignment horizontal="center" vertical="center" readingOrder="1"/>
      <protection locked="0"/>
    </xf>
    <xf numFmtId="0" fontId="18" fillId="0" borderId="0" xfId="0" applyFont="1" applyFill="1" applyAlignment="1">
      <alignment horizontal="right" vertical="center" wrapText="1" readingOrder="2"/>
    </xf>
    <xf numFmtId="0" fontId="35" fillId="0" borderId="0" xfId="0" applyFont="1"/>
    <xf numFmtId="0" fontId="18" fillId="0" borderId="0" xfId="0" quotePrefix="1" applyFont="1" applyFill="1" applyAlignment="1">
      <alignment horizontal="right" vertical="center" wrapText="1" readingOrder="2"/>
    </xf>
    <xf numFmtId="3" fontId="30" fillId="0" borderId="2" xfId="1" applyNumberFormat="1" applyFont="1" applyFill="1" applyBorder="1" applyAlignment="1">
      <alignment horizontal="center" vertical="center" readingOrder="1"/>
    </xf>
    <xf numFmtId="175" fontId="29" fillId="0" borderId="2" xfId="0" applyNumberFormat="1" applyFont="1" applyFill="1" applyBorder="1" applyAlignment="1" applyProtection="1">
      <alignment horizontal="center" vertical="center" readingOrder="1"/>
      <protection locked="0"/>
    </xf>
    <xf numFmtId="0" fontId="18" fillId="0" borderId="2" xfId="0" applyFont="1" applyFill="1" applyBorder="1" applyAlignment="1">
      <alignment horizontal="right" vertical="center" wrapText="1" readingOrder="2"/>
    </xf>
    <xf numFmtId="0" fontId="18" fillId="0" borderId="4" xfId="0" applyFont="1" applyFill="1" applyBorder="1" applyAlignment="1">
      <alignment horizontal="right" vertical="center" wrapText="1" readingOrder="2"/>
    </xf>
    <xf numFmtId="0" fontId="1" fillId="0" borderId="0" xfId="9" applyFont="1" applyFill="1" applyBorder="1" applyAlignment="1">
      <alignment horizontal="left" vertical="center" wrapText="1"/>
    </xf>
    <xf numFmtId="49" fontId="1" fillId="0" borderId="0" xfId="0" applyNumberFormat="1" applyFont="1" applyBorder="1" applyAlignment="1">
      <alignment horizontal="left" vertical="center"/>
    </xf>
    <xf numFmtId="166" fontId="30" fillId="0" borderId="0" xfId="1" applyNumberFormat="1" applyFont="1" applyFill="1" applyBorder="1" applyAlignment="1" applyProtection="1">
      <alignment horizontal="right" vertical="center" readingOrder="1"/>
      <protection locked="0"/>
    </xf>
    <xf numFmtId="49" fontId="36" fillId="0" borderId="0" xfId="0" applyNumberFormat="1" applyFont="1" applyAlignment="1">
      <alignment horizontal="right" vertical="center" readingOrder="2"/>
    </xf>
    <xf numFmtId="49" fontId="15" fillId="0" borderId="0" xfId="0" applyNumberFormat="1" applyFont="1" applyAlignment="1">
      <alignment horizontal="left" vertical="center"/>
    </xf>
    <xf numFmtId="49" fontId="1" fillId="0" borderId="0" xfId="0" applyNumberFormat="1" applyFont="1"/>
    <xf numFmtId="49" fontId="1" fillId="0" borderId="0" xfId="0" applyNumberFormat="1" applyFont="1" applyAlignment="1">
      <alignment horizontal="center"/>
    </xf>
    <xf numFmtId="173" fontId="4" fillId="3" borderId="2" xfId="0" applyNumberFormat="1" applyFont="1" applyFill="1" applyBorder="1" applyAlignment="1">
      <alignment horizontal="center" vertical="center"/>
    </xf>
    <xf numFmtId="190" fontId="30" fillId="0" borderId="0" xfId="0" applyNumberFormat="1" applyFont="1" applyFill="1" applyAlignment="1">
      <alignment horizontal="center" vertical="center" readingOrder="1"/>
    </xf>
    <xf numFmtId="164" fontId="30" fillId="0" borderId="2" xfId="0" applyNumberFormat="1" applyFont="1" applyFill="1" applyBorder="1" applyAlignment="1">
      <alignment horizontal="right" vertical="center" readingOrder="1"/>
    </xf>
    <xf numFmtId="0" fontId="18" fillId="0" borderId="2" xfId="0" quotePrefix="1" applyFont="1" applyFill="1" applyBorder="1" applyAlignment="1">
      <alignment horizontal="right" vertical="center" wrapText="1" readingOrder="2"/>
    </xf>
    <xf numFmtId="49" fontId="18" fillId="0" borderId="0" xfId="0" applyNumberFormat="1" applyFont="1" applyFill="1" applyBorder="1" applyAlignment="1">
      <alignment horizontal="right" vertical="center" readingOrder="2"/>
    </xf>
    <xf numFmtId="49" fontId="15" fillId="0" borderId="0" xfId="0" applyNumberFormat="1" applyFont="1" applyBorder="1" applyAlignment="1">
      <alignment horizontal="left" vertical="center"/>
    </xf>
    <xf numFmtId="0" fontId="13" fillId="0" borderId="0" xfId="7" applyFont="1" applyFill="1" applyAlignment="1">
      <alignment horizontal="right" vertical="center" wrapText="1" readingOrder="2"/>
    </xf>
    <xf numFmtId="0" fontId="9" fillId="0" borderId="2" xfId="0" applyFont="1" applyFill="1" applyBorder="1" applyAlignment="1">
      <alignment horizontal="right" vertical="center" wrapText="1" readingOrder="2"/>
    </xf>
    <xf numFmtId="0" fontId="18" fillId="0" borderId="0" xfId="0" quotePrefix="1" applyFont="1" applyFill="1" applyAlignment="1">
      <alignment horizontal="right" vertical="center" readingOrder="2"/>
    </xf>
    <xf numFmtId="49" fontId="1" fillId="0" borderId="0" xfId="0" quotePrefix="1" applyNumberFormat="1" applyFont="1" applyAlignment="1">
      <alignment horizontal="left" vertical="center"/>
    </xf>
    <xf numFmtId="49" fontId="1" fillId="0" borderId="0" xfId="0" quotePrefix="1" applyNumberFormat="1" applyFont="1" applyBorder="1" applyAlignment="1">
      <alignment horizontal="left" vertical="center"/>
    </xf>
    <xf numFmtId="0" fontId="18" fillId="0" borderId="0" xfId="7" quotePrefix="1" applyFont="1" applyFill="1" applyAlignment="1">
      <alignment horizontal="right" vertical="center" wrapText="1" readingOrder="2"/>
    </xf>
    <xf numFmtId="3" fontId="30" fillId="0" borderId="2" xfId="0" applyNumberFormat="1" applyFont="1" applyFill="1" applyBorder="1" applyAlignment="1">
      <alignment horizontal="center" vertical="center" readingOrder="1"/>
    </xf>
    <xf numFmtId="190" fontId="30" fillId="0" borderId="2" xfId="0" applyNumberFormat="1" applyFont="1" applyFill="1" applyBorder="1" applyAlignment="1" applyProtection="1">
      <alignment horizontal="center" vertical="center" readingOrder="1"/>
      <protection locked="0"/>
    </xf>
    <xf numFmtId="167" fontId="15" fillId="0" borderId="2" xfId="0" applyNumberFormat="1" applyFont="1" applyFill="1" applyBorder="1" applyAlignment="1">
      <alignment horizontal="left" vertical="center" readingOrder="1"/>
    </xf>
    <xf numFmtId="3" fontId="30" fillId="0" borderId="2" xfId="0" applyNumberFormat="1" applyFont="1" applyFill="1" applyBorder="1" applyAlignment="1" applyProtection="1">
      <alignment horizontal="center" vertical="center" readingOrder="1"/>
      <protection locked="0"/>
    </xf>
    <xf numFmtId="49" fontId="15" fillId="0" borderId="3" xfId="9" quotePrefix="1" applyNumberFormat="1" applyFont="1" applyFill="1" applyBorder="1" applyAlignment="1">
      <alignment horizontal="left" vertical="center" wrapText="1" readingOrder="1"/>
    </xf>
    <xf numFmtId="49" fontId="33" fillId="0" borderId="0" xfId="7" applyNumberFormat="1" applyFont="1" applyFill="1" applyAlignment="1">
      <alignment horizontal="right" vertical="center" readingOrder="2"/>
    </xf>
    <xf numFmtId="49" fontId="15" fillId="0" borderId="0" xfId="0" quotePrefix="1" applyNumberFormat="1" applyFont="1" applyBorder="1" applyAlignment="1">
      <alignment horizontal="left" vertical="center"/>
    </xf>
    <xf numFmtId="49" fontId="15" fillId="0" borderId="0" xfId="0" applyNumberFormat="1" applyFont="1" applyFill="1" applyAlignment="1"/>
    <xf numFmtId="0" fontId="13" fillId="0" borderId="0" xfId="0" applyFont="1" applyAlignment="1">
      <alignment horizontal="right" vertical="center" readingOrder="2"/>
    </xf>
    <xf numFmtId="49" fontId="1" fillId="0" borderId="0" xfId="0" applyNumberFormat="1" applyFont="1" applyFill="1" applyAlignment="1">
      <alignment horizontal="left" vertical="center"/>
    </xf>
    <xf numFmtId="0" fontId="9" fillId="0" borderId="0" xfId="0" applyFont="1" applyFill="1" applyBorder="1" applyAlignment="1" applyProtection="1">
      <alignment horizontal="right" vertical="center" wrapText="1" readingOrder="2"/>
    </xf>
    <xf numFmtId="3" fontId="29" fillId="0" borderId="0" xfId="0" applyNumberFormat="1" applyFont="1" applyFill="1" applyBorder="1" applyAlignment="1" applyProtection="1">
      <alignment horizontal="center" vertical="center" readingOrder="1"/>
      <protection locked="0"/>
    </xf>
    <xf numFmtId="3" fontId="29" fillId="0" borderId="0" xfId="0" applyNumberFormat="1" applyFont="1" applyFill="1" applyAlignment="1">
      <alignment horizontal="center" vertical="center" readingOrder="1"/>
    </xf>
    <xf numFmtId="0" fontId="9" fillId="0" borderId="0" xfId="0" quotePrefix="1" applyFont="1" applyFill="1" applyAlignment="1">
      <alignment horizontal="right" vertical="center" wrapText="1" readingOrder="2"/>
    </xf>
    <xf numFmtId="0" fontId="9" fillId="0" borderId="0" xfId="0" applyFont="1" applyFill="1" applyAlignment="1">
      <alignment horizontal="right" vertical="center" wrapText="1" readingOrder="2"/>
    </xf>
    <xf numFmtId="3" fontId="29" fillId="0" borderId="2" xfId="0" applyNumberFormat="1" applyFont="1" applyFill="1" applyBorder="1" applyAlignment="1" applyProtection="1">
      <alignment horizontal="center" vertical="center" readingOrder="1"/>
      <protection locked="0"/>
    </xf>
    <xf numFmtId="0" fontId="9" fillId="0" borderId="0" xfId="0" quotePrefix="1" applyFont="1" applyFill="1" applyBorder="1" applyAlignment="1">
      <alignment horizontal="right" vertical="center" wrapText="1" readingOrder="2"/>
    </xf>
    <xf numFmtId="164" fontId="29" fillId="0" borderId="2" xfId="0" applyNumberFormat="1" applyFont="1" applyFill="1" applyBorder="1" applyAlignment="1" applyProtection="1">
      <alignment horizontal="center" vertical="center" readingOrder="1"/>
      <protection locked="0"/>
    </xf>
    <xf numFmtId="3" fontId="0" fillId="0" borderId="0" xfId="0" applyNumberFormat="1"/>
    <xf numFmtId="181" fontId="29" fillId="0" borderId="2" xfId="0" applyNumberFormat="1" applyFont="1" applyFill="1" applyBorder="1" applyAlignment="1" applyProtection="1">
      <alignment horizontal="center" vertical="center" readingOrder="1"/>
      <protection locked="0"/>
    </xf>
    <xf numFmtId="0" fontId="17" fillId="0" borderId="7" xfId="0" applyFont="1" applyFill="1" applyBorder="1" applyAlignment="1">
      <alignment horizontal="centerContinuous" vertical="center"/>
    </xf>
    <xf numFmtId="0" fontId="4" fillId="0" borderId="7" xfId="0" applyFont="1" applyFill="1" applyBorder="1" applyAlignment="1">
      <alignment horizontal="centerContinuous" vertical="center"/>
    </xf>
    <xf numFmtId="0" fontId="4" fillId="0" borderId="7" xfId="0" applyFont="1" applyFill="1" applyBorder="1" applyAlignment="1" applyProtection="1">
      <alignment horizontal="left" vertical="center"/>
      <protection locked="0"/>
    </xf>
    <xf numFmtId="0" fontId="6" fillId="0" borderId="7" xfId="0" applyFont="1" applyFill="1" applyBorder="1" applyAlignment="1" applyProtection="1">
      <alignment horizontal="left" vertical="center"/>
      <protection locked="0"/>
    </xf>
    <xf numFmtId="0" fontId="8" fillId="0" borderId="7" xfId="0" applyFont="1" applyFill="1" applyBorder="1" applyAlignment="1">
      <alignment horizontal="left" vertical="center" wrapText="1" readingOrder="1"/>
    </xf>
    <xf numFmtId="0" fontId="15" fillId="0" borderId="7" xfId="0" applyFont="1" applyFill="1" applyBorder="1" applyAlignment="1">
      <alignment horizontal="left" vertical="center" wrapText="1" readingOrder="1"/>
    </xf>
    <xf numFmtId="0" fontId="15" fillId="0" borderId="7" xfId="0" quotePrefix="1" applyFont="1" applyFill="1" applyBorder="1" applyAlignment="1">
      <alignment horizontal="left" vertical="center" wrapText="1" readingOrder="1"/>
    </xf>
    <xf numFmtId="0" fontId="18" fillId="0" borderId="0" xfId="0" quotePrefix="1" applyFont="1" applyFill="1" applyBorder="1" applyAlignment="1">
      <alignment horizontal="right" vertical="center" wrapText="1" readingOrder="2"/>
    </xf>
    <xf numFmtId="170" fontId="30" fillId="0" borderId="2" xfId="0" applyNumberFormat="1" applyFont="1" applyFill="1" applyBorder="1" applyAlignment="1" applyProtection="1">
      <alignment horizontal="right" vertical="center" readingOrder="1"/>
      <protection locked="0"/>
    </xf>
    <xf numFmtId="0" fontId="18" fillId="0" borderId="4" xfId="0" quotePrefix="1" applyFont="1" applyFill="1" applyBorder="1" applyAlignment="1">
      <alignment horizontal="right" vertical="center" wrapText="1" readingOrder="2"/>
    </xf>
    <xf numFmtId="164" fontId="30" fillId="0" borderId="4" xfId="1" applyNumberFormat="1" applyFont="1" applyFill="1" applyBorder="1" applyAlignment="1" applyProtection="1">
      <alignment horizontal="right" vertical="center" readingOrder="1"/>
      <protection locked="0"/>
    </xf>
    <xf numFmtId="49" fontId="1" fillId="0" borderId="7" xfId="0" quotePrefix="1" applyNumberFormat="1" applyFont="1" applyBorder="1" applyAlignment="1">
      <alignment horizontal="left" vertical="center"/>
    </xf>
    <xf numFmtId="0" fontId="37" fillId="0" borderId="0" xfId="0" quotePrefix="1" applyFont="1" applyBorder="1" applyAlignment="1">
      <alignment horizontal="left" vertical="center"/>
    </xf>
    <xf numFmtId="0" fontId="36" fillId="0" borderId="0" xfId="0" applyFont="1" applyFill="1"/>
    <xf numFmtId="0" fontId="36" fillId="0" borderId="0" xfId="0" applyFont="1" applyAlignment="1">
      <alignment horizontal="right" vertical="center" readingOrder="2"/>
    </xf>
    <xf numFmtId="0" fontId="13" fillId="0" borderId="0" xfId="0" applyFont="1" applyFill="1" applyAlignment="1">
      <alignment horizontal="right" vertical="center" readingOrder="2"/>
    </xf>
    <xf numFmtId="49" fontId="1" fillId="0" borderId="0" xfId="9" applyNumberFormat="1" applyFont="1" applyFill="1" applyBorder="1" applyAlignment="1">
      <alignment horizontal="left" vertical="center" wrapText="1" readingOrder="1"/>
    </xf>
    <xf numFmtId="49" fontId="2" fillId="0" borderId="0" xfId="0" quotePrefix="1" applyNumberFormat="1" applyFont="1" applyFill="1" applyAlignment="1" applyProtection="1">
      <alignment horizontal="right" vertical="center" readingOrder="2"/>
      <protection locked="0"/>
    </xf>
    <xf numFmtId="0" fontId="6" fillId="0" borderId="0" xfId="0" quotePrefix="1" applyFont="1" applyFill="1" applyAlignment="1" applyProtection="1">
      <alignment horizontal="left" vertical="center"/>
      <protection locked="0"/>
    </xf>
    <xf numFmtId="164" fontId="4" fillId="3" borderId="2" xfId="0" applyNumberFormat="1" applyFont="1" applyFill="1" applyBorder="1" applyAlignment="1">
      <alignment horizontal="center" vertical="center"/>
    </xf>
    <xf numFmtId="180" fontId="4" fillId="3" borderId="2" xfId="0" applyNumberFormat="1" applyFont="1" applyFill="1" applyBorder="1" applyAlignment="1">
      <alignment horizontal="center" vertical="center"/>
    </xf>
    <xf numFmtId="0" fontId="10" fillId="0" borderId="0" xfId="0" quotePrefix="1" applyFont="1"/>
    <xf numFmtId="191" fontId="8" fillId="0" borderId="2" xfId="0" applyNumberFormat="1" applyFont="1" applyFill="1" applyBorder="1" applyAlignment="1">
      <alignment horizontal="center" vertical="center"/>
    </xf>
    <xf numFmtId="0" fontId="1" fillId="0" borderId="2" xfId="0" applyFont="1" applyFill="1" applyBorder="1" applyAlignment="1">
      <alignment horizontal="center" vertical="center"/>
    </xf>
    <xf numFmtId="0" fontId="15" fillId="0" borderId="0" xfId="8" applyFont="1" applyFill="1" applyAlignment="1">
      <alignment horizontal="left" vertical="center" wrapText="1"/>
    </xf>
    <xf numFmtId="0" fontId="15" fillId="0" borderId="0" xfId="0" applyFont="1" applyFill="1" applyAlignment="1">
      <alignment vertical="center"/>
    </xf>
    <xf numFmtId="49" fontId="7" fillId="0" borderId="0" xfId="0" quotePrefix="1" applyNumberFormat="1" applyFont="1" applyFill="1" applyAlignment="1" applyProtection="1">
      <alignment horizontal="right" vertical="center" readingOrder="2"/>
      <protection locked="0"/>
    </xf>
    <xf numFmtId="168" fontId="8" fillId="0" borderId="0" xfId="0" applyNumberFormat="1" applyFont="1" applyFill="1" applyAlignment="1">
      <alignment horizontal="center" vertical="center"/>
    </xf>
    <xf numFmtId="192" fontId="8" fillId="0" borderId="2" xfId="0" applyNumberFormat="1" applyFont="1" applyFill="1" applyBorder="1" applyAlignment="1">
      <alignment horizontal="center" vertical="center"/>
    </xf>
    <xf numFmtId="168" fontId="8" fillId="0" borderId="0" xfId="0" quotePrefix="1" applyNumberFormat="1" applyFont="1" applyFill="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horizontal="right" wrapText="1" readingOrder="2"/>
    </xf>
    <xf numFmtId="164" fontId="8" fillId="0" borderId="2" xfId="0" applyNumberFormat="1" applyFont="1" applyFill="1" applyBorder="1" applyAlignment="1">
      <alignment horizontal="right" vertical="center"/>
    </xf>
    <xf numFmtId="166" fontId="8" fillId="0" borderId="2" xfId="0" applyNumberFormat="1" applyFont="1" applyFill="1" applyBorder="1" applyAlignment="1">
      <alignment horizontal="right" vertical="center"/>
    </xf>
    <xf numFmtId="0" fontId="15" fillId="0" borderId="0" xfId="8" applyFont="1" applyFill="1">
      <alignment horizontal="left"/>
    </xf>
    <xf numFmtId="166" fontId="8" fillId="0" borderId="0" xfId="0" applyNumberFormat="1" applyFont="1" applyFill="1" applyBorder="1" applyAlignment="1">
      <alignment horizontal="right" vertical="center"/>
    </xf>
    <xf numFmtId="168" fontId="8" fillId="0" borderId="2" xfId="2" applyNumberFormat="1" applyFont="1" applyFill="1" applyBorder="1" applyAlignment="1">
      <alignment horizontal="center" vertical="center"/>
    </xf>
    <xf numFmtId="0" fontId="15" fillId="0" borderId="0" xfId="8" applyFont="1" applyFill="1" applyAlignment="1">
      <alignment horizontal="left" vertical="center"/>
    </xf>
    <xf numFmtId="167" fontId="15" fillId="0" borderId="0" xfId="0" applyNumberFormat="1" applyFont="1" applyFill="1" applyAlignment="1">
      <alignment horizontal="center" vertical="center"/>
    </xf>
    <xf numFmtId="172" fontId="15" fillId="0" borderId="2" xfId="0" applyNumberFormat="1" applyFont="1" applyFill="1" applyBorder="1" applyAlignment="1">
      <alignment horizontal="right" vertical="center"/>
    </xf>
    <xf numFmtId="172" fontId="15" fillId="0" borderId="4" xfId="0" applyNumberFormat="1" applyFont="1" applyFill="1" applyBorder="1" applyAlignment="1">
      <alignment horizontal="right" vertical="center"/>
    </xf>
    <xf numFmtId="0" fontId="15" fillId="0" borderId="0" xfId="0" applyFont="1" applyFill="1" applyAlignment="1"/>
    <xf numFmtId="0" fontId="8" fillId="0" borderId="0" xfId="8" applyFont="1" applyFill="1" applyAlignment="1">
      <alignment horizontal="left" vertical="center" wrapText="1"/>
    </xf>
    <xf numFmtId="0" fontId="1" fillId="0" borderId="0" xfId="0" quotePrefix="1" applyFont="1" applyBorder="1" applyAlignment="1">
      <alignment horizontal="left" vertical="center" wrapText="1"/>
    </xf>
    <xf numFmtId="0" fontId="4" fillId="0" borderId="0" xfId="0" quotePrefix="1" applyFont="1" applyFill="1" applyAlignment="1" applyProtection="1">
      <alignment horizontal="left" vertical="center"/>
      <protection locked="0"/>
    </xf>
    <xf numFmtId="0" fontId="2" fillId="0" borderId="0" xfId="0" quotePrefix="1" applyFont="1" applyFill="1" applyAlignment="1" applyProtection="1">
      <alignment horizontal="right" vertical="center" readingOrder="2"/>
      <protection locked="0"/>
    </xf>
    <xf numFmtId="0" fontId="8" fillId="3" borderId="2" xfId="0" applyFont="1" applyFill="1" applyBorder="1" applyAlignment="1">
      <alignment horizontal="right" vertical="center" readingOrder="1"/>
    </xf>
    <xf numFmtId="174" fontId="3" fillId="3" borderId="2" xfId="0" applyNumberFormat="1" applyFont="1" applyFill="1" applyBorder="1" applyAlignment="1">
      <alignment horizontal="center" vertical="center"/>
    </xf>
    <xf numFmtId="193" fontId="15" fillId="0" borderId="0" xfId="0" applyNumberFormat="1" applyFont="1" applyFill="1" applyBorder="1" applyAlignment="1">
      <alignment horizontal="center" vertical="center" readingOrder="1"/>
    </xf>
    <xf numFmtId="189" fontId="10" fillId="0" borderId="2" xfId="0" applyNumberFormat="1" applyFont="1" applyFill="1" applyBorder="1" applyAlignment="1">
      <alignment horizontal="center" vertical="center"/>
    </xf>
    <xf numFmtId="168" fontId="15" fillId="0" borderId="0" xfId="0" applyNumberFormat="1" applyFont="1" applyFill="1" applyBorder="1" applyAlignment="1">
      <alignment horizontal="center" vertical="center" readingOrder="1"/>
    </xf>
    <xf numFmtId="0" fontId="9" fillId="0" borderId="0" xfId="0" applyFont="1" applyFill="1" applyBorder="1" applyAlignment="1">
      <alignment horizontal="right" vertical="center" wrapText="1" readingOrder="2"/>
    </xf>
    <xf numFmtId="49" fontId="1" fillId="0" borderId="0" xfId="9" applyNumberFormat="1" applyFont="1" applyFill="1" applyBorder="1" applyAlignment="1">
      <alignment horizontal="left" vertical="center" readingOrder="1"/>
    </xf>
    <xf numFmtId="0" fontId="7" fillId="0" borderId="0" xfId="0" quotePrefix="1" applyFont="1" applyFill="1" applyAlignment="1" applyProtection="1">
      <alignment horizontal="right" vertical="center" readingOrder="2"/>
      <protection locked="0"/>
    </xf>
    <xf numFmtId="189" fontId="15" fillId="0" borderId="2" xfId="3" applyNumberFormat="1" applyFont="1" applyFill="1" applyBorder="1" applyAlignment="1">
      <alignment horizontal="center" vertical="center"/>
    </xf>
    <xf numFmtId="0" fontId="9" fillId="0" borderId="2" xfId="0" quotePrefix="1" applyFont="1" applyFill="1" applyBorder="1" applyAlignment="1">
      <alignment horizontal="right" vertical="center" wrapText="1" readingOrder="2"/>
    </xf>
    <xf numFmtId="0" fontId="17" fillId="0" borderId="0" xfId="0" applyFont="1" applyFill="1" applyAlignment="1">
      <alignment horizontal="centerContinuous"/>
    </xf>
    <xf numFmtId="0" fontId="17" fillId="0" borderId="0" xfId="0" applyFont="1" applyFill="1"/>
    <xf numFmtId="0" fontId="17" fillId="0" borderId="0" xfId="0" quotePrefix="1" applyFont="1" applyFill="1" applyAlignment="1">
      <alignment horizontal="right" vertical="center" wrapText="1"/>
    </xf>
    <xf numFmtId="193" fontId="15" fillId="0" borderId="2" xfId="0" applyNumberFormat="1" applyFont="1" applyFill="1" applyBorder="1" applyAlignment="1">
      <alignment horizontal="center" vertical="center" readingOrder="1"/>
    </xf>
    <xf numFmtId="0" fontId="15" fillId="0" borderId="3" xfId="0" quotePrefix="1" applyFont="1" applyFill="1" applyBorder="1" applyAlignment="1">
      <alignment horizontal="left" vertical="center" wrapText="1" readingOrder="1"/>
    </xf>
    <xf numFmtId="193" fontId="15" fillId="0" borderId="3" xfId="0" applyNumberFormat="1" applyFont="1" applyFill="1" applyBorder="1" applyAlignment="1">
      <alignment horizontal="center" vertical="center" readingOrder="1"/>
    </xf>
    <xf numFmtId="0" fontId="0" fillId="0" borderId="0" xfId="0" applyBorder="1" applyAlignment="1">
      <alignment vertical="top"/>
    </xf>
    <xf numFmtId="49" fontId="14" fillId="0" borderId="0" xfId="7" applyNumberFormat="1" applyFont="1" applyFill="1" applyAlignment="1">
      <alignment horizontal="right" vertical="top" readingOrder="2"/>
    </xf>
    <xf numFmtId="0" fontId="9" fillId="0" borderId="0" xfId="7" quotePrefix="1" applyFont="1" applyFill="1" applyAlignment="1">
      <alignment horizontal="right" vertical="center" wrapText="1" readingOrder="2"/>
    </xf>
    <xf numFmtId="168" fontId="15" fillId="0" borderId="2" xfId="3" applyNumberFormat="1" applyFont="1" applyFill="1" applyBorder="1" applyAlignment="1">
      <alignment horizontal="center" vertical="center"/>
    </xf>
    <xf numFmtId="49" fontId="1" fillId="0" borderId="3" xfId="9" quotePrefix="1" applyNumberFormat="1" applyFont="1" applyFill="1" applyBorder="1" applyAlignment="1">
      <alignment horizontal="left" vertical="center" readingOrder="1"/>
    </xf>
    <xf numFmtId="49" fontId="1" fillId="0" borderId="0" xfId="0" applyNumberFormat="1" applyFont="1" applyFill="1" applyBorder="1" applyAlignment="1">
      <alignment horizontal="left" vertical="center" wrapText="1"/>
    </xf>
    <xf numFmtId="0" fontId="13" fillId="0" borderId="0" xfId="0" quotePrefix="1" applyFont="1" applyFill="1" applyAlignment="1">
      <alignment horizontal="right" vertical="center" wrapText="1" readingOrder="2"/>
    </xf>
    <xf numFmtId="0" fontId="10" fillId="0" borderId="0" xfId="0" applyFont="1" applyFill="1" applyBorder="1" applyAlignment="1" applyProtection="1">
      <alignment horizontal="left" vertical="center" wrapText="1" readingOrder="1"/>
    </xf>
    <xf numFmtId="0" fontId="30" fillId="0" borderId="0" xfId="0" quotePrefix="1" applyFont="1" applyFill="1" applyBorder="1" applyAlignment="1">
      <alignment horizontal="left" vertical="center" wrapText="1" readingOrder="1"/>
    </xf>
    <xf numFmtId="49" fontId="18" fillId="0" borderId="0" xfId="0" applyNumberFormat="1" applyFont="1" applyFill="1" applyAlignment="1">
      <alignment horizontal="right" vertical="center" wrapText="1"/>
    </xf>
    <xf numFmtId="0" fontId="30" fillId="0" borderId="0" xfId="0" applyFont="1" applyFill="1" applyBorder="1" applyAlignment="1">
      <alignment horizontal="left" vertical="center" wrapText="1" readingOrder="1"/>
    </xf>
    <xf numFmtId="0" fontId="30" fillId="0" borderId="2" xfId="0" applyFont="1" applyFill="1" applyBorder="1" applyAlignment="1">
      <alignment horizontal="left" vertical="center" wrapText="1" readingOrder="1"/>
    </xf>
    <xf numFmtId="40" fontId="30" fillId="0" borderId="0" xfId="4" quotePrefix="1" applyFont="1" applyFill="1" applyBorder="1" applyAlignment="1">
      <alignment horizontal="left" vertical="center" wrapText="1" readingOrder="1"/>
    </xf>
    <xf numFmtId="0" fontId="30" fillId="0" borderId="2" xfId="0" quotePrefix="1" applyFont="1" applyFill="1" applyBorder="1" applyAlignment="1">
      <alignment horizontal="left" vertical="center" wrapText="1" readingOrder="1"/>
    </xf>
    <xf numFmtId="185" fontId="15" fillId="0" borderId="0" xfId="0" applyNumberFormat="1" applyFont="1" applyFill="1" applyBorder="1" applyAlignment="1" applyProtection="1">
      <alignment horizontal="center" vertical="center" readingOrder="1"/>
      <protection locked="0"/>
    </xf>
    <xf numFmtId="168" fontId="30" fillId="0" borderId="2" xfId="0" applyNumberFormat="1" applyFont="1" applyFill="1" applyBorder="1" applyAlignment="1">
      <alignment horizontal="center" vertical="center"/>
    </xf>
    <xf numFmtId="192" fontId="15" fillId="0" borderId="2" xfId="3" applyNumberFormat="1" applyFont="1" applyFill="1" applyBorder="1" applyAlignment="1">
      <alignment horizontal="center" vertical="center"/>
    </xf>
    <xf numFmtId="0" fontId="13" fillId="0" borderId="0" xfId="0" quotePrefix="1" applyFont="1" applyFill="1" applyAlignment="1">
      <alignment horizontal="right" vertical="center" readingOrder="2"/>
    </xf>
    <xf numFmtId="0" fontId="13" fillId="0" borderId="0" xfId="0" applyFont="1" applyFill="1" applyAlignment="1">
      <alignment readingOrder="2"/>
    </xf>
    <xf numFmtId="166" fontId="10" fillId="0" borderId="2" xfId="0" applyNumberFormat="1" applyFont="1" applyFill="1" applyBorder="1" applyAlignment="1">
      <alignment horizontal="right" vertical="center" readingOrder="1"/>
    </xf>
    <xf numFmtId="170" fontId="15" fillId="0" borderId="2" xfId="0" applyNumberFormat="1" applyFont="1" applyFill="1" applyBorder="1" applyAlignment="1">
      <alignment horizontal="right" vertical="center" readingOrder="1"/>
    </xf>
    <xf numFmtId="170" fontId="15" fillId="0" borderId="4" xfId="0" applyNumberFormat="1" applyFont="1" applyFill="1" applyBorder="1" applyAlignment="1">
      <alignment horizontal="right" vertical="center" readingOrder="1"/>
    </xf>
    <xf numFmtId="49" fontId="33" fillId="0" borderId="0" xfId="7" applyNumberFormat="1" applyFont="1" applyFill="1" applyAlignment="1">
      <alignment horizontal="right" vertical="center" wrapText="1" readingOrder="2"/>
    </xf>
    <xf numFmtId="0" fontId="42" fillId="0" borderId="0" xfId="0" applyFont="1" applyAlignment="1">
      <alignment horizontal="right" vertical="center" wrapText="1" readingOrder="2"/>
    </xf>
    <xf numFmtId="0" fontId="40" fillId="0" borderId="0" xfId="0" applyFont="1"/>
    <xf numFmtId="0" fontId="15" fillId="0" borderId="0" xfId="0" applyFont="1" applyFill="1" applyBorder="1" applyAlignment="1">
      <alignment horizontal="right" vertical="center" readingOrder="2"/>
    </xf>
    <xf numFmtId="49" fontId="1" fillId="0" borderId="0" xfId="9" applyNumberFormat="1" applyFont="1" applyFill="1" applyAlignment="1">
      <alignment horizontal="left" vertical="center" wrapText="1" readingOrder="1"/>
    </xf>
    <xf numFmtId="0" fontId="2" fillId="0" borderId="0" xfId="0" applyFont="1" applyFill="1" applyBorder="1" applyAlignment="1">
      <alignment horizontal="centerContinuous" vertical="center"/>
    </xf>
    <xf numFmtId="0" fontId="43" fillId="4" borderId="0" xfId="0" applyFont="1" applyFill="1"/>
    <xf numFmtId="0" fontId="44" fillId="0" borderId="0" xfId="0" applyFont="1" applyFill="1"/>
    <xf numFmtId="0" fontId="45" fillId="0" borderId="0" xfId="0" applyFont="1" applyFill="1"/>
    <xf numFmtId="164" fontId="4" fillId="3" borderId="2" xfId="0" quotePrefix="1" applyNumberFormat="1" applyFont="1" applyFill="1" applyBorder="1" applyAlignment="1">
      <alignment horizontal="center" vertical="center"/>
    </xf>
    <xf numFmtId="1" fontId="30" fillId="0" borderId="0" xfId="0" applyNumberFormat="1" applyFont="1" applyFill="1"/>
    <xf numFmtId="9" fontId="1" fillId="0" borderId="0" xfId="0" applyNumberFormat="1" applyFont="1" applyFill="1"/>
    <xf numFmtId="9" fontId="44" fillId="4" borderId="0" xfId="0" applyNumberFormat="1" applyFont="1" applyFill="1"/>
    <xf numFmtId="10" fontId="0" fillId="0" borderId="0" xfId="0" applyNumberFormat="1"/>
    <xf numFmtId="10" fontId="43" fillId="0" borderId="0" xfId="0" applyNumberFormat="1" applyFont="1"/>
    <xf numFmtId="10" fontId="47" fillId="0" borderId="0" xfId="0" applyNumberFormat="1" applyFont="1"/>
    <xf numFmtId="1" fontId="10" fillId="0" borderId="0" xfId="0" applyNumberFormat="1" applyFont="1" applyFill="1"/>
    <xf numFmtId="164" fontId="0" fillId="0" borderId="0" xfId="0" applyNumberFormat="1"/>
    <xf numFmtId="0" fontId="15" fillId="0" borderId="1" xfId="0" applyFont="1" applyFill="1" applyBorder="1" applyAlignment="1">
      <alignment horizontal="center" vertical="center"/>
    </xf>
    <xf numFmtId="0" fontId="48" fillId="4" borderId="0" xfId="0" applyFont="1" applyFill="1"/>
    <xf numFmtId="0" fontId="48" fillId="0" borderId="0" xfId="0" applyFont="1" applyFill="1"/>
    <xf numFmtId="0" fontId="44" fillId="4" borderId="0" xfId="0" applyFont="1" applyFill="1" applyAlignment="1">
      <alignment vertical="center"/>
    </xf>
    <xf numFmtId="0" fontId="44" fillId="0" borderId="0" xfId="0" applyFont="1" applyFill="1" applyAlignment="1">
      <alignment vertical="center"/>
    </xf>
    <xf numFmtId="164" fontId="8" fillId="0" borderId="0" xfId="0" applyNumberFormat="1" applyFont="1" applyFill="1" applyAlignment="1">
      <alignment horizontal="right" vertical="center"/>
    </xf>
    <xf numFmtId="3" fontId="8" fillId="0" borderId="0" xfId="0" applyNumberFormat="1" applyFont="1" applyFill="1" applyAlignment="1">
      <alignment horizontal="center" vertical="center"/>
    </xf>
    <xf numFmtId="175" fontId="8" fillId="0" borderId="2" xfId="0" applyNumberFormat="1" applyFont="1" applyFill="1" applyBorder="1" applyAlignment="1" applyProtection="1">
      <alignment horizontal="center" vertical="center"/>
      <protection locked="0"/>
    </xf>
    <xf numFmtId="3" fontId="8" fillId="0" borderId="0" xfId="0" quotePrefix="1" applyNumberFormat="1" applyFont="1" applyFill="1" applyAlignment="1">
      <alignment horizontal="center" vertical="center"/>
    </xf>
    <xf numFmtId="0" fontId="46" fillId="4" borderId="0" xfId="0" applyFont="1" applyFill="1"/>
    <xf numFmtId="164" fontId="15" fillId="0" borderId="0" xfId="0" applyNumberFormat="1" applyFont="1" applyFill="1" applyAlignment="1">
      <alignment horizontal="right" vertical="center"/>
    </xf>
    <xf numFmtId="164" fontId="15" fillId="0" borderId="0" xfId="0" applyNumberFormat="1" applyFont="1" applyFill="1" applyAlignment="1" applyProtection="1">
      <alignment horizontal="right" vertical="center"/>
      <protection locked="0"/>
    </xf>
    <xf numFmtId="164" fontId="15" fillId="0" borderId="2" xfId="0" applyNumberFormat="1" applyFont="1" applyFill="1" applyBorder="1" applyAlignment="1">
      <alignment horizontal="right" vertical="center"/>
    </xf>
    <xf numFmtId="0" fontId="44" fillId="0" borderId="0" xfId="0" applyFont="1" applyFill="1" applyBorder="1"/>
    <xf numFmtId="164" fontId="8" fillId="0" borderId="0" xfId="0" applyNumberFormat="1" applyFont="1" applyFill="1" applyBorder="1" applyAlignment="1">
      <alignment horizontal="right" vertical="center"/>
    </xf>
    <xf numFmtId="3" fontId="8" fillId="0" borderId="0" xfId="0" applyNumberFormat="1" applyFont="1" applyFill="1" applyBorder="1" applyAlignment="1">
      <alignment horizontal="center" vertical="center"/>
    </xf>
    <xf numFmtId="0" fontId="44" fillId="0" borderId="0" xfId="0" applyFont="1" applyFill="1" applyAlignment="1"/>
    <xf numFmtId="0" fontId="13" fillId="0" borderId="0" xfId="0" applyFont="1" applyFill="1" applyAlignment="1"/>
    <xf numFmtId="3" fontId="8" fillId="0" borderId="2" xfId="2" applyNumberFormat="1" applyFont="1" applyFill="1" applyBorder="1" applyAlignment="1">
      <alignment horizontal="center" vertical="center"/>
    </xf>
    <xf numFmtId="164" fontId="13" fillId="0" borderId="0" xfId="6" quotePrefix="1" applyNumberFormat="1" applyFont="1" applyFill="1" applyAlignment="1">
      <alignment horizontal="right" vertical="center"/>
    </xf>
    <xf numFmtId="49" fontId="14" fillId="0" borderId="0" xfId="0" applyNumberFormat="1" applyFont="1" applyAlignment="1">
      <alignment horizontal="right" vertical="center" readingOrder="2"/>
    </xf>
    <xf numFmtId="167" fontId="4" fillId="0" borderId="0" xfId="0" applyNumberFormat="1" applyFont="1" applyFill="1" applyAlignment="1">
      <alignment horizontal="centerContinuous"/>
    </xf>
    <xf numFmtId="170" fontId="15" fillId="0" borderId="2" xfId="0" applyNumberFormat="1" applyFont="1" applyFill="1" applyBorder="1" applyAlignment="1" applyProtection="1">
      <alignment horizontal="right" vertical="center"/>
      <protection locked="0"/>
    </xf>
    <xf numFmtId="164" fontId="15" fillId="0" borderId="4" xfId="0" applyNumberFormat="1" applyFont="1" applyFill="1" applyBorder="1" applyAlignment="1">
      <alignment horizontal="right" vertical="center"/>
    </xf>
    <xf numFmtId="49" fontId="37" fillId="0" borderId="0" xfId="0" applyNumberFormat="1" applyFont="1" applyFill="1" applyBorder="1" applyAlignment="1">
      <alignment horizontal="left" vertical="center" wrapText="1" readingOrder="1"/>
    </xf>
    <xf numFmtId="164" fontId="15" fillId="0" borderId="0" xfId="0" applyNumberFormat="1" applyFont="1" applyFill="1" applyBorder="1" applyAlignment="1">
      <alignment horizontal="right" vertical="center"/>
    </xf>
    <xf numFmtId="49" fontId="37" fillId="0" borderId="0" xfId="0" quotePrefix="1" applyNumberFormat="1" applyFont="1" applyAlignment="1">
      <alignment horizontal="left" vertical="center" readingOrder="1"/>
    </xf>
    <xf numFmtId="176" fontId="1" fillId="0" borderId="0" xfId="11" applyNumberFormat="1" applyFont="1" applyFill="1"/>
    <xf numFmtId="49" fontId="37" fillId="0" borderId="0" xfId="8" applyNumberFormat="1" applyFont="1" applyFill="1" applyAlignment="1">
      <alignment horizontal="left" vertical="center"/>
    </xf>
    <xf numFmtId="3" fontId="8" fillId="0" borderId="0" xfId="0" applyNumberFormat="1" applyFont="1" applyFill="1" applyBorder="1" applyAlignment="1" applyProtection="1">
      <alignment horizontal="right" vertical="center"/>
      <protection locked="0"/>
    </xf>
    <xf numFmtId="1" fontId="9" fillId="4" borderId="3" xfId="6" applyNumberFormat="1" applyFont="1" applyFill="1" applyBorder="1" applyAlignment="1">
      <alignment horizontal="right" vertical="center" readingOrder="2"/>
    </xf>
    <xf numFmtId="0" fontId="49" fillId="0" borderId="0" xfId="0" applyFont="1" applyFill="1" applyBorder="1" applyAlignment="1">
      <alignment horizontal="center" vertical="center"/>
    </xf>
    <xf numFmtId="49" fontId="50" fillId="0" borderId="0" xfId="6" applyNumberFormat="1" applyFont="1" applyFill="1" applyAlignment="1">
      <alignment horizontal="right" vertical="center" wrapText="1" readingOrder="2"/>
    </xf>
    <xf numFmtId="0" fontId="49" fillId="0" borderId="0" xfId="0" applyFont="1" applyFill="1" applyBorder="1" applyAlignment="1">
      <alignment vertical="center"/>
    </xf>
    <xf numFmtId="164" fontId="49" fillId="0" borderId="0" xfId="0" applyNumberFormat="1" applyFont="1" applyFill="1" applyBorder="1" applyAlignment="1">
      <alignment vertical="center"/>
    </xf>
    <xf numFmtId="49" fontId="13" fillId="0" borderId="0" xfId="0" applyNumberFormat="1" applyFont="1" applyFill="1" applyAlignment="1">
      <alignment vertical="center" readingOrder="2"/>
    </xf>
    <xf numFmtId="2" fontId="2" fillId="0" borderId="0" xfId="0" applyNumberFormat="1" applyFont="1" applyFill="1" applyAlignment="1">
      <alignment horizontal="centerContinuous" wrapText="1" readingOrder="2"/>
    </xf>
    <xf numFmtId="1" fontId="13" fillId="4" borderId="3" xfId="6" applyNumberFormat="1" applyFont="1" applyFill="1" applyBorder="1" applyAlignment="1">
      <alignment horizontal="right" vertical="center" readingOrder="2"/>
    </xf>
    <xf numFmtId="49" fontId="37" fillId="0" borderId="0" xfId="0" quotePrefix="1" applyNumberFormat="1" applyFont="1" applyAlignment="1">
      <alignment horizontal="left" vertical="center"/>
    </xf>
    <xf numFmtId="164" fontId="1" fillId="0" borderId="0" xfId="0" applyNumberFormat="1" applyFont="1" applyFill="1" applyBorder="1" applyAlignment="1">
      <alignment horizontal="center" vertical="center"/>
    </xf>
    <xf numFmtId="49" fontId="13" fillId="0" borderId="0" xfId="0" applyNumberFormat="1" applyFont="1" applyAlignment="1">
      <alignment horizontal="right" vertical="top" readingOrder="2"/>
    </xf>
    <xf numFmtId="0" fontId="1" fillId="0" borderId="0" xfId="0" quotePrefix="1" applyFont="1" applyBorder="1" applyAlignment="1">
      <alignment horizontal="left"/>
    </xf>
    <xf numFmtId="170" fontId="15" fillId="0" borderId="2" xfId="0" applyNumberFormat="1" applyFont="1" applyFill="1" applyBorder="1" applyAlignment="1">
      <alignment horizontal="right" vertical="center"/>
    </xf>
    <xf numFmtId="0" fontId="4" fillId="3" borderId="1" xfId="0" applyFont="1" applyFill="1" applyBorder="1" applyAlignment="1">
      <alignment horizontal="center" vertical="center"/>
    </xf>
    <xf numFmtId="0" fontId="4" fillId="3" borderId="0" xfId="0" applyFont="1" applyFill="1"/>
    <xf numFmtId="0" fontId="10" fillId="0" borderId="0" xfId="0" quotePrefix="1" applyFont="1" applyFill="1" applyBorder="1" applyAlignment="1">
      <alignment horizontal="left" vertical="center" wrapText="1"/>
    </xf>
    <xf numFmtId="3" fontId="8" fillId="0" borderId="2" xfId="2" applyNumberFormat="1" applyFont="1" applyFill="1" applyBorder="1" applyAlignment="1">
      <alignment horizontal="right" vertical="center"/>
    </xf>
    <xf numFmtId="3" fontId="8" fillId="0" borderId="2" xfId="0" applyNumberFormat="1" applyFont="1" applyFill="1" applyBorder="1" applyAlignment="1">
      <alignment horizontal="right" vertical="center"/>
    </xf>
    <xf numFmtId="49" fontId="30" fillId="0" borderId="0" xfId="8" applyNumberFormat="1" applyFont="1" applyFill="1" applyAlignment="1">
      <alignment horizontal="left" vertical="center"/>
    </xf>
    <xf numFmtId="164" fontId="51" fillId="0" borderId="0" xfId="0" applyNumberFormat="1" applyFont="1" applyFill="1" applyBorder="1" applyAlignment="1">
      <alignment horizontal="right" vertical="center"/>
    </xf>
    <xf numFmtId="3" fontId="51" fillId="0" borderId="0" xfId="0" applyNumberFormat="1" applyFont="1" applyFill="1" applyBorder="1" applyAlignment="1" applyProtection="1">
      <alignment horizontal="right" vertical="center"/>
      <protection locked="0"/>
    </xf>
    <xf numFmtId="49" fontId="15" fillId="0" borderId="0" xfId="0" applyNumberFormat="1" applyFont="1" applyFill="1" applyAlignment="1">
      <alignment horizontal="left" vertical="center"/>
    </xf>
    <xf numFmtId="0" fontId="52" fillId="0" borderId="0" xfId="0" quotePrefix="1" applyFont="1" applyAlignment="1">
      <alignment horizontal="right" vertical="center"/>
    </xf>
    <xf numFmtId="194" fontId="4" fillId="3" borderId="2" xfId="0" applyNumberFormat="1" applyFont="1" applyFill="1" applyBorder="1" applyAlignment="1">
      <alignment horizontal="center" vertical="center" readingOrder="1"/>
    </xf>
    <xf numFmtId="195" fontId="8" fillId="0" borderId="0" xfId="0" applyNumberFormat="1" applyFont="1" applyFill="1" applyAlignment="1" applyProtection="1">
      <alignment horizontal="center" vertical="center" readingOrder="1"/>
      <protection locked="0"/>
    </xf>
    <xf numFmtId="49" fontId="1" fillId="0" borderId="0" xfId="0" applyNumberFormat="1" applyFont="1" applyAlignment="1">
      <alignment horizontal="left" vertical="center" readingOrder="1"/>
    </xf>
    <xf numFmtId="164" fontId="1" fillId="0" borderId="0" xfId="0" applyNumberFormat="1" applyFont="1" applyFill="1" applyBorder="1" applyAlignment="1">
      <alignment horizontal="right" vertical="center" readingOrder="1"/>
    </xf>
    <xf numFmtId="164" fontId="8" fillId="0" borderId="0" xfId="0" applyNumberFormat="1" applyFont="1" applyFill="1" applyAlignment="1">
      <alignment horizontal="center" vertical="center" readingOrder="1"/>
    </xf>
    <xf numFmtId="164" fontId="8" fillId="0" borderId="0" xfId="0" quotePrefix="1" applyNumberFormat="1" applyFont="1" applyFill="1" applyAlignment="1">
      <alignment horizontal="center" vertical="center" readingOrder="1"/>
    </xf>
    <xf numFmtId="164" fontId="15" fillId="0" borderId="2" xfId="0" applyNumberFormat="1" applyFont="1" applyFill="1" applyBorder="1" applyAlignment="1" applyProtection="1">
      <alignment horizontal="right" vertical="center" readingOrder="1"/>
      <protection locked="0"/>
    </xf>
    <xf numFmtId="195" fontId="8" fillId="0" borderId="2" xfId="0" applyNumberFormat="1" applyFont="1" applyFill="1" applyBorder="1" applyAlignment="1" applyProtection="1">
      <alignment horizontal="center" vertical="center" readingOrder="1"/>
      <protection locked="0"/>
    </xf>
    <xf numFmtId="3" fontId="15" fillId="0" borderId="0" xfId="0" applyNumberFormat="1" applyFont="1" applyFill="1" applyBorder="1" applyAlignment="1">
      <alignment horizontal="center" vertical="center"/>
    </xf>
    <xf numFmtId="49" fontId="13" fillId="0" borderId="0" xfId="0" applyNumberFormat="1" applyFont="1" applyFill="1" applyAlignment="1"/>
    <xf numFmtId="0" fontId="37" fillId="0" borderId="0" xfId="0" quotePrefix="1" applyFont="1" applyAlignment="1">
      <alignment horizontal="left" vertical="center"/>
    </xf>
    <xf numFmtId="0" fontId="49" fillId="0" borderId="0" xfId="9" applyNumberFormat="1" applyFont="1" applyFill="1" applyAlignment="1">
      <alignment horizontal="left" vertical="center"/>
    </xf>
    <xf numFmtId="0" fontId="1" fillId="0" borderId="0" xfId="9" applyNumberFormat="1" applyFont="1" applyFill="1" applyAlignment="1">
      <alignment horizontal="left" vertical="center"/>
    </xf>
    <xf numFmtId="1" fontId="30" fillId="0" borderId="0" xfId="0" applyNumberFormat="1" applyFont="1" applyFill="1" applyAlignment="1">
      <alignment vertical="center"/>
    </xf>
    <xf numFmtId="195" fontId="15" fillId="0" borderId="0" xfId="0" applyNumberFormat="1" applyFont="1" applyFill="1" applyAlignment="1" applyProtection="1">
      <alignment horizontal="right" vertical="center" readingOrder="1"/>
      <protection locked="0"/>
    </xf>
    <xf numFmtId="173" fontId="15" fillId="0" borderId="2" xfId="0" applyNumberFormat="1" applyFont="1" applyFill="1" applyBorder="1" applyAlignment="1">
      <alignment horizontal="right" vertical="center" readingOrder="1"/>
    </xf>
    <xf numFmtId="164" fontId="15" fillId="0" borderId="4" xfId="0" applyNumberFormat="1" applyFont="1" applyFill="1" applyBorder="1" applyAlignment="1" applyProtection="1">
      <alignment horizontal="right" vertical="center" readingOrder="1"/>
      <protection locked="0"/>
    </xf>
    <xf numFmtId="49" fontId="1" fillId="0" borderId="0" xfId="0" quotePrefix="1" applyNumberFormat="1" applyFont="1" applyAlignment="1">
      <alignment horizontal="left" vertical="center" readingOrder="1"/>
    </xf>
    <xf numFmtId="0" fontId="1" fillId="0" borderId="0" xfId="9" quotePrefix="1" applyFont="1" applyFill="1" applyBorder="1" applyAlignment="1">
      <alignment horizontal="left" vertical="center" wrapText="1" readingOrder="1"/>
    </xf>
    <xf numFmtId="49" fontId="13" fillId="0" borderId="0" xfId="7" applyNumberFormat="1" applyFont="1" applyFill="1" applyBorder="1" applyAlignment="1">
      <alignment horizontal="right" vertical="center" wrapText="1" readingOrder="2"/>
    </xf>
    <xf numFmtId="0" fontId="1" fillId="0" borderId="0" xfId="0" applyFont="1" applyAlignment="1">
      <alignment horizontal="left" vertical="center" wrapText="1"/>
    </xf>
    <xf numFmtId="166" fontId="4" fillId="3" borderId="2" xfId="0" applyNumberFormat="1" applyFont="1" applyFill="1" applyBorder="1" applyAlignment="1">
      <alignment horizontal="center" vertical="center" readingOrder="1"/>
    </xf>
    <xf numFmtId="180" fontId="4" fillId="3" borderId="2" xfId="0" applyNumberFormat="1" applyFont="1" applyFill="1" applyBorder="1" applyAlignment="1">
      <alignment horizontal="center" vertical="center" readingOrder="1"/>
    </xf>
    <xf numFmtId="3" fontId="8" fillId="0" borderId="0" xfId="0" quotePrefix="1" applyNumberFormat="1" applyFont="1" applyFill="1" applyAlignment="1">
      <alignment horizontal="center" vertical="center" readingOrder="1"/>
    </xf>
    <xf numFmtId="3" fontId="8" fillId="0" borderId="0" xfId="0" applyNumberFormat="1" applyFont="1" applyFill="1" applyBorder="1" applyAlignment="1">
      <alignment horizontal="center" vertical="center" readingOrder="1"/>
    </xf>
    <xf numFmtId="3" fontId="8" fillId="0" borderId="4" xfId="0" applyNumberFormat="1" applyFont="1" applyFill="1" applyBorder="1" applyAlignment="1">
      <alignment horizontal="center" vertical="center" readingOrder="1"/>
    </xf>
    <xf numFmtId="0" fontId="14" fillId="0" borderId="0" xfId="0" quotePrefix="1" applyFont="1" applyAlignment="1">
      <alignment horizontal="right" vertical="center" readingOrder="2"/>
    </xf>
    <xf numFmtId="0" fontId="15" fillId="0" borderId="0" xfId="0" quotePrefix="1" applyFont="1" applyAlignment="1">
      <alignment horizontal="left" vertical="center" wrapText="1"/>
    </xf>
    <xf numFmtId="0" fontId="4" fillId="0" borderId="0" xfId="0" applyFont="1" applyFill="1" applyAlignment="1">
      <alignment horizontal="centerContinuous" vertical="center" wrapText="1"/>
    </xf>
    <xf numFmtId="49" fontId="13" fillId="0" borderId="0" xfId="7" quotePrefix="1" applyNumberFormat="1" applyFont="1" applyFill="1" applyAlignment="1">
      <alignment horizontal="right" vertical="center" readingOrder="2"/>
    </xf>
    <xf numFmtId="1" fontId="8" fillId="0" borderId="0" xfId="0" applyNumberFormat="1" applyFont="1" applyFill="1" applyBorder="1" applyAlignment="1" applyProtection="1">
      <alignment horizontal="center" vertical="center"/>
    </xf>
    <xf numFmtId="0" fontId="1" fillId="0" borderId="0" xfId="0" quotePrefix="1" applyFont="1" applyAlignment="1">
      <alignment horizontal="left" vertical="center" wrapText="1"/>
    </xf>
    <xf numFmtId="0" fontId="4" fillId="3" borderId="2" xfId="0" applyNumberFormat="1" applyFont="1" applyFill="1" applyBorder="1" applyAlignment="1">
      <alignment horizontal="center" vertical="center"/>
    </xf>
    <xf numFmtId="0" fontId="4" fillId="3" borderId="2" xfId="0" quotePrefix="1" applyNumberFormat="1" applyFont="1" applyFill="1" applyBorder="1" applyAlignment="1">
      <alignment horizontal="center" vertical="center"/>
    </xf>
    <xf numFmtId="0" fontId="8" fillId="0" borderId="0" xfId="0" applyNumberFormat="1" applyFont="1" applyFill="1" applyAlignment="1" applyProtection="1">
      <alignment horizontal="center" vertical="center"/>
      <protection locked="0"/>
    </xf>
    <xf numFmtId="0" fontId="58" fillId="0" borderId="0" xfId="0" applyFont="1"/>
    <xf numFmtId="0" fontId="59" fillId="0" borderId="0" xfId="0" applyFont="1"/>
    <xf numFmtId="0" fontId="60" fillId="0" borderId="0" xfId="0" applyFont="1"/>
    <xf numFmtId="0" fontId="61" fillId="0" borderId="0" xfId="5" applyFont="1" applyAlignment="1" applyProtection="1"/>
    <xf numFmtId="0" fontId="62" fillId="0" borderId="0" xfId="5" applyFont="1" applyAlignment="1" applyProtection="1">
      <alignment vertical="center"/>
    </xf>
    <xf numFmtId="0" fontId="24" fillId="0" borderId="0" xfId="10" applyFont="1"/>
    <xf numFmtId="0" fontId="13" fillId="0" borderId="0" xfId="10" applyFont="1"/>
    <xf numFmtId="0" fontId="63" fillId="0" borderId="0" xfId="5" applyFont="1" applyAlignment="1" applyProtection="1">
      <alignment vertical="center"/>
    </xf>
    <xf numFmtId="0" fontId="54" fillId="0" borderId="0" xfId="0" applyFont="1" applyAlignment="1">
      <alignment horizontal="justify" vertical="top" wrapText="1"/>
    </xf>
    <xf numFmtId="0" fontId="54" fillId="0" borderId="0" xfId="0" applyFont="1" applyAlignment="1">
      <alignment horizontal="justify" vertical="top" wrapText="1" readingOrder="1"/>
    </xf>
    <xf numFmtId="0" fontId="53" fillId="0" borderId="0" xfId="0" applyFont="1" applyAlignment="1">
      <alignment horizontal="justify" vertical="top" wrapText="1" readingOrder="2"/>
    </xf>
    <xf numFmtId="0" fontId="0" fillId="0" borderId="0" xfId="0" applyAlignment="1">
      <alignment vertical="top" wrapText="1"/>
    </xf>
    <xf numFmtId="0" fontId="64" fillId="0" borderId="0" xfId="0" applyFont="1" applyAlignment="1">
      <alignment horizontal="center" vertical="center"/>
    </xf>
    <xf numFmtId="0" fontId="65" fillId="0" borderId="0" xfId="0" applyFont="1" applyAlignment="1">
      <alignment horizontal="center" vertical="center" wrapText="1"/>
    </xf>
    <xf numFmtId="0" fontId="66" fillId="0" borderId="0" xfId="0" applyFont="1"/>
    <xf numFmtId="0" fontId="67" fillId="0" borderId="0" xfId="0" applyFont="1" applyAlignment="1">
      <alignment horizontal="left" vertical="center" readingOrder="2"/>
    </xf>
    <xf numFmtId="0" fontId="67" fillId="0" borderId="0" xfId="0" applyFont="1" applyAlignment="1">
      <alignment horizontal="left" vertical="center"/>
    </xf>
    <xf numFmtId="0" fontId="60" fillId="0" borderId="0" xfId="0" applyFont="1" applyAlignment="1">
      <alignment horizontal="right" readingOrder="2"/>
    </xf>
    <xf numFmtId="0" fontId="57" fillId="0" borderId="0" xfId="5" applyAlignment="1" applyProtection="1"/>
    <xf numFmtId="0" fontId="55" fillId="0" borderId="3" xfId="9" quotePrefix="1" applyFont="1" applyFill="1" applyBorder="1" applyAlignment="1">
      <alignment horizontal="left" vertical="center" readingOrder="1"/>
    </xf>
    <xf numFmtId="49" fontId="56" fillId="0" borderId="0" xfId="7" quotePrefix="1" applyNumberFormat="1" applyFont="1" applyFill="1" applyAlignment="1">
      <alignment horizontal="right" vertical="center" readingOrder="2"/>
    </xf>
    <xf numFmtId="0" fontId="68" fillId="0" borderId="0" xfId="0" applyFont="1" applyAlignment="1">
      <alignment horizontal="center" vertical="center" wrapText="1"/>
    </xf>
    <xf numFmtId="0" fontId="69" fillId="0" borderId="0" xfId="0" applyFont="1" applyAlignment="1">
      <alignment horizontal="center" vertical="center"/>
    </xf>
    <xf numFmtId="0" fontId="70" fillId="0" borderId="0" xfId="0" applyFont="1" applyAlignment="1">
      <alignment horizontal="center"/>
    </xf>
    <xf numFmtId="0" fontId="70" fillId="0" borderId="0" xfId="0" applyFont="1" applyAlignment="1">
      <alignment horizontal="center" wrapText="1"/>
    </xf>
    <xf numFmtId="0" fontId="71" fillId="0" borderId="0" xfId="5" applyFont="1" applyAlignment="1" applyProtection="1">
      <alignment horizontal="left" vertical="center" wrapText="1"/>
    </xf>
    <xf numFmtId="0" fontId="71" fillId="0" borderId="0" xfId="5" applyFont="1" applyAlignment="1" applyProtection="1">
      <alignment horizontal="right" wrapText="1"/>
    </xf>
    <xf numFmtId="0" fontId="54" fillId="0" borderId="0" xfId="0" applyFont="1" applyAlignment="1">
      <alignment horizontal="right" vertical="top" wrapText="1" readingOrder="2"/>
    </xf>
    <xf numFmtId="0" fontId="17" fillId="0" borderId="0" xfId="0" applyFont="1" applyFill="1" applyBorder="1" applyAlignment="1">
      <alignment horizontal="center" vertical="center"/>
    </xf>
    <xf numFmtId="0" fontId="0" fillId="0" borderId="0" xfId="0" applyBorder="1" applyAlignment="1">
      <alignment horizontal="center"/>
    </xf>
    <xf numFmtId="0" fontId="4" fillId="0" borderId="0" xfId="0" applyFont="1" applyFill="1" applyBorder="1" applyAlignment="1">
      <alignment horizontal="center" vertical="center"/>
    </xf>
    <xf numFmtId="0" fontId="0" fillId="0" borderId="0" xfId="0" applyBorder="1" applyAlignment="1">
      <alignment horizontal="center" vertical="center"/>
    </xf>
    <xf numFmtId="0" fontId="71" fillId="0" borderId="0" xfId="5" applyFont="1" applyAlignment="1" applyProtection="1">
      <alignment horizontal="center" vertical="center"/>
    </xf>
    <xf numFmtId="49" fontId="13" fillId="0" borderId="0" xfId="7" applyNumberFormat="1" applyFont="1" applyFill="1" applyAlignment="1">
      <alignment horizontal="right" vertical="center" wrapText="1" readingOrder="2"/>
    </xf>
    <xf numFmtId="0" fontId="34" fillId="0" borderId="3" xfId="0" applyFont="1" applyBorder="1" applyAlignment="1">
      <alignment vertical="center" wrapText="1"/>
    </xf>
    <xf numFmtId="0" fontId="0" fillId="0" borderId="3" xfId="0" applyBorder="1" applyAlignment="1">
      <alignment vertical="center" wrapText="1"/>
    </xf>
    <xf numFmtId="49" fontId="14" fillId="0" borderId="3" xfId="7" applyNumberFormat="1" applyFont="1" applyFill="1" applyBorder="1" applyAlignment="1">
      <alignment horizontal="right" vertical="center" wrapText="1" readingOrder="2"/>
    </xf>
    <xf numFmtId="0" fontId="19" fillId="0" borderId="3" xfId="0" applyFont="1" applyBorder="1" applyAlignment="1">
      <alignment wrapText="1"/>
    </xf>
    <xf numFmtId="49" fontId="1" fillId="0" borderId="0" xfId="0" quotePrefix="1" applyNumberFormat="1" applyFont="1" applyBorder="1" applyAlignment="1">
      <alignment horizontal="right" vertical="center" wrapText="1" readingOrder="2"/>
    </xf>
    <xf numFmtId="49" fontId="1" fillId="0" borderId="0" xfId="9" applyNumberFormat="1" applyFont="1" applyFill="1" applyBorder="1" applyAlignment="1">
      <alignment horizontal="left" vertical="top" wrapText="1" readingOrder="1"/>
    </xf>
    <xf numFmtId="0" fontId="0" fillId="0" borderId="0" xfId="0" applyBorder="1" applyAlignment="1">
      <alignment vertical="top" wrapText="1"/>
    </xf>
    <xf numFmtId="0" fontId="0" fillId="0" borderId="0" xfId="0" applyAlignment="1">
      <alignment horizontal="center"/>
    </xf>
    <xf numFmtId="0" fontId="0" fillId="0" borderId="0" xfId="0" applyAlignment="1"/>
    <xf numFmtId="0" fontId="1" fillId="0" borderId="0" xfId="0" applyFont="1" applyAlignment="1">
      <alignment horizontal="left" vertical="center" wrapText="1"/>
    </xf>
    <xf numFmtId="0" fontId="19" fillId="0" borderId="0" xfId="0" applyFont="1" applyAlignment="1">
      <alignment vertical="center" wrapText="1"/>
    </xf>
  </cellXfs>
  <cellStyles count="13">
    <cellStyle name="Comma" xfId="1" builtinId="3"/>
    <cellStyle name="Comma [0]" xfId="2" builtinId="6"/>
    <cellStyle name="Comma [0] 2" xfId="3"/>
    <cellStyle name="Comma 2" xfId="4"/>
    <cellStyle name="Hyperlink" xfId="5" builtinId="8"/>
    <cellStyle name="MS_Arabic" xfId="6"/>
    <cellStyle name="MS_Arabic 2" xfId="7"/>
    <cellStyle name="MS_Latin" xfId="8"/>
    <cellStyle name="MS_Latin 2" xfId="9"/>
    <cellStyle name="Normal" xfId="0" builtinId="0"/>
    <cellStyle name="Normal 2" xfId="10"/>
    <cellStyle name="Percent" xfId="11" builtinId="5"/>
    <cellStyle name="Percent 2" xfId="1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9.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externalLink" Target="externalLinks/externalLink12.xml"/><Relationship Id="rId47" Type="http://schemas.openxmlformats.org/officeDocument/2006/relationships/externalLink" Target="externalLinks/externalLink17.xml"/><Relationship Id="rId50" Type="http://schemas.openxmlformats.org/officeDocument/2006/relationships/externalLink" Target="externalLinks/externalLink2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externalLink" Target="externalLinks/externalLink8.xml"/><Relationship Id="rId46" Type="http://schemas.openxmlformats.org/officeDocument/2006/relationships/externalLink" Target="externalLinks/externalLink1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1.xml"/><Relationship Id="rId54" Type="http://schemas.openxmlformats.org/officeDocument/2006/relationships/externalLink" Target="externalLinks/externalLink2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externalLink" Target="externalLinks/externalLink7.xml"/><Relationship Id="rId40" Type="http://schemas.openxmlformats.org/officeDocument/2006/relationships/externalLink" Target="externalLinks/externalLink10.xml"/><Relationship Id="rId45" Type="http://schemas.openxmlformats.org/officeDocument/2006/relationships/externalLink" Target="externalLinks/externalLink15.xml"/><Relationship Id="rId53" Type="http://schemas.openxmlformats.org/officeDocument/2006/relationships/externalLink" Target="externalLinks/externalLink2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49" Type="http://schemas.openxmlformats.org/officeDocument/2006/relationships/externalLink" Target="externalLinks/externalLink1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4" Type="http://schemas.openxmlformats.org/officeDocument/2006/relationships/externalLink" Target="externalLinks/externalLink14.xml"/><Relationship Id="rId52" Type="http://schemas.openxmlformats.org/officeDocument/2006/relationships/externalLink" Target="externalLinks/externalLink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43" Type="http://schemas.openxmlformats.org/officeDocument/2006/relationships/externalLink" Target="externalLinks/externalLink13.xml"/><Relationship Id="rId48" Type="http://schemas.openxmlformats.org/officeDocument/2006/relationships/externalLink" Target="externalLinks/externalLink1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21.xml"/><Relationship Id="rId3" Type="http://schemas.openxmlformats.org/officeDocument/2006/relationships/worksheet" Target="worksheets/sheet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275" b="0" i="0" u="none" strike="noStrike" baseline="0">
                <a:solidFill>
                  <a:srgbClr val="000000"/>
                </a:solidFill>
                <a:latin typeface="Arial"/>
                <a:ea typeface="Arial"/>
                <a:cs typeface="Arial"/>
              </a:defRPr>
            </a:pPr>
            <a:r>
              <a:rPr lang="ar-LB" sz="1000" b="1" i="0" u="none" strike="noStrike" baseline="0">
                <a:cs typeface="+mj-cs"/>
              </a:rPr>
              <a:t>الشكل</a:t>
            </a:r>
            <a:r>
              <a:rPr lang="en-US" sz="1000" b="1" i="0" strike="noStrike">
                <a:solidFill>
                  <a:srgbClr val="000000"/>
                </a:solidFill>
                <a:latin typeface="Times New Roman"/>
                <a:cs typeface="Times New Roman"/>
              </a:rPr>
              <a:t>Figure II-1 </a:t>
            </a:r>
            <a:endParaRPr lang="ar-LB" sz="1000" b="1" i="0" strike="noStrike">
              <a:solidFill>
                <a:srgbClr val="000000"/>
              </a:solidFill>
              <a:latin typeface="Times New Roman"/>
              <a:cs typeface="Times New Roman"/>
            </a:endParaRPr>
          </a:p>
          <a:p>
            <a:pPr>
              <a:defRPr sz="2275" b="0" i="0" u="none" strike="noStrike" baseline="0">
                <a:solidFill>
                  <a:srgbClr val="000000"/>
                </a:solidFill>
                <a:latin typeface="Arial"/>
                <a:ea typeface="Arial"/>
                <a:cs typeface="Arial"/>
              </a:defRPr>
            </a:pPr>
            <a:r>
              <a:rPr lang="ar-LB" sz="1000" b="1" i="0" strike="noStrike">
                <a:solidFill>
                  <a:srgbClr val="000000"/>
                </a:solidFill>
                <a:latin typeface="Times New Roman"/>
                <a:cs typeface="Times New Roman"/>
              </a:rPr>
              <a:t>الناتج المحلي الإجمالي حسب النشاط الإقتصادي في البحرين - بالأسعار الجارية (2011)</a:t>
            </a:r>
          </a:p>
          <a:p>
            <a:pPr>
              <a:defRPr sz="2275" b="0" i="0" u="none" strike="noStrike" baseline="0">
                <a:solidFill>
                  <a:srgbClr val="000000"/>
                </a:solidFill>
                <a:latin typeface="Arial"/>
                <a:ea typeface="Arial"/>
                <a:cs typeface="Arial"/>
              </a:defRPr>
            </a:pPr>
            <a:r>
              <a:rPr lang="en-US" sz="1000" b="1" i="0" strike="noStrike">
                <a:solidFill>
                  <a:srgbClr val="000000"/>
                </a:solidFill>
                <a:latin typeface="Times New Roman"/>
                <a:cs typeface="Times New Roman"/>
              </a:rPr>
              <a:t>GDP by economic activity in Bahrain, at current prices (2011)</a:t>
            </a:r>
          </a:p>
        </c:rich>
      </c:tx>
      <c:layout>
        <c:manualLayout>
          <c:xMode val="edge"/>
          <c:yMode val="edge"/>
          <c:x val="0.24124019497562804"/>
          <c:y val="2.7971965460839136E-2"/>
        </c:manualLayout>
      </c:layout>
      <c:spPr>
        <a:solidFill>
          <a:srgbClr val="FFFFFF"/>
        </a:solidFill>
        <a:ln w="25400">
          <a:noFill/>
        </a:ln>
      </c:spPr>
    </c:title>
    <c:plotArea>
      <c:layout>
        <c:manualLayout>
          <c:layoutTarget val="inner"/>
          <c:xMode val="edge"/>
          <c:yMode val="edge"/>
          <c:x val="0.2901071412484994"/>
          <c:y val="0.25865255480944555"/>
          <c:w val="0.36631039954879663"/>
          <c:h val="0.49909014097033844"/>
        </c:manualLayout>
      </c:layout>
      <c:pieChart>
        <c:varyColors val="1"/>
        <c:ser>
          <c:idx val="0"/>
          <c:order val="0"/>
          <c:spPr>
            <a:solidFill>
              <a:srgbClr val="8080FF"/>
            </a:solidFill>
            <a:ln w="3175">
              <a:solidFill>
                <a:srgbClr val="000000"/>
              </a:solidFill>
              <a:prstDash val="solid"/>
            </a:ln>
          </c:spPr>
          <c:dPt>
            <c:idx val="0"/>
            <c:spPr>
              <a:pattFill prst="pct25">
                <a:fgClr>
                  <a:srgbClr val="8080FF"/>
                </a:fgClr>
                <a:bgClr>
                  <a:srgbClr val="FFFFFF"/>
                </a:bgClr>
              </a:pattFill>
              <a:ln w="3175">
                <a:solidFill>
                  <a:srgbClr val="000000"/>
                </a:solidFill>
                <a:prstDash val="solid"/>
              </a:ln>
            </c:spPr>
          </c:dPt>
          <c:dPt>
            <c:idx val="1"/>
            <c:spPr>
              <a:pattFill prst="pct60">
                <a:fgClr>
                  <a:srgbClr val="802060"/>
                </a:fgClr>
                <a:bgClr>
                  <a:srgbClr val="FFFFFF"/>
                </a:bgClr>
              </a:pattFill>
              <a:ln w="3175">
                <a:solidFill>
                  <a:srgbClr val="000000"/>
                </a:solidFill>
                <a:prstDash val="solid"/>
              </a:ln>
            </c:spPr>
          </c:dPt>
          <c:dPt>
            <c:idx val="2"/>
            <c:spPr>
              <a:solidFill>
                <a:srgbClr val="FFFFC0"/>
              </a:solidFill>
              <a:ln w="3175">
                <a:solidFill>
                  <a:srgbClr val="000000"/>
                </a:solidFill>
                <a:prstDash val="solid"/>
              </a:ln>
            </c:spPr>
          </c:dPt>
          <c:dPt>
            <c:idx val="3"/>
            <c:spPr>
              <a:pattFill prst="dkUpDiag">
                <a:fgClr>
                  <a:srgbClr val="A0E0E0"/>
                </a:fgClr>
                <a:bgClr>
                  <a:srgbClr val="800000"/>
                </a:bgClr>
              </a:pattFill>
              <a:ln w="3175">
                <a:solidFill>
                  <a:srgbClr val="000000"/>
                </a:solidFill>
                <a:prstDash val="solid"/>
              </a:ln>
            </c:spPr>
          </c:dPt>
          <c:dPt>
            <c:idx val="4"/>
            <c:spPr>
              <a:pattFill prst="dashVert">
                <a:fgClr>
                  <a:srgbClr val="600080"/>
                </a:fgClr>
                <a:bgClr>
                  <a:srgbClr val="FFFFFF"/>
                </a:bgClr>
              </a:pattFill>
              <a:ln w="3175">
                <a:solidFill>
                  <a:srgbClr val="000000"/>
                </a:solidFill>
                <a:prstDash val="solid"/>
              </a:ln>
            </c:spPr>
          </c:dPt>
          <c:dPt>
            <c:idx val="5"/>
            <c:spPr>
              <a:pattFill prst="lgGrid">
                <a:fgClr>
                  <a:srgbClr val="FF0000"/>
                </a:fgClr>
                <a:bgClr>
                  <a:srgbClr val="FFFFFF"/>
                </a:bgClr>
              </a:pattFill>
              <a:ln w="3175">
                <a:solidFill>
                  <a:srgbClr val="000000"/>
                </a:solidFill>
                <a:prstDash val="solid"/>
              </a:ln>
            </c:spPr>
          </c:dPt>
          <c:dPt>
            <c:idx val="6"/>
            <c:spPr>
              <a:pattFill prst="solidDmnd">
                <a:fgClr>
                  <a:srgbClr val="0080C0"/>
                </a:fgClr>
                <a:bgClr>
                  <a:srgbClr val="FFFFFF"/>
                </a:bgClr>
              </a:pattFill>
              <a:ln w="3175">
                <a:solidFill>
                  <a:srgbClr val="000000"/>
                </a:solidFill>
                <a:prstDash val="solid"/>
              </a:ln>
            </c:spPr>
          </c:dPt>
          <c:dPt>
            <c:idx val="7"/>
            <c:spPr>
              <a:solidFill>
                <a:srgbClr val="000000"/>
              </a:solidFill>
              <a:ln w="3175">
                <a:solidFill>
                  <a:srgbClr val="000000"/>
                </a:solidFill>
                <a:prstDash val="solid"/>
              </a:ln>
            </c:spPr>
          </c:dPt>
          <c:dLbls>
            <c:dLbl>
              <c:idx val="0"/>
              <c:layout>
                <c:manualLayout>
                  <c:x val="4.0098623274054598E-2"/>
                  <c:y val="-1.5048900372615101E-2"/>
                </c:manualLayout>
              </c:layout>
              <c:tx>
                <c:rich>
                  <a:bodyPr/>
                  <a:lstStyle/>
                  <a:p>
                    <a:pPr>
                      <a:defRPr sz="22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Mining and quarrying</a:t>
                    </a:r>
                  </a:p>
                  <a:p>
                    <a:pPr>
                      <a:defRPr sz="22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التعدين وقلع الأحجار</a:t>
                    </a:r>
                  </a:p>
                  <a:p>
                    <a:pPr>
                      <a:defRPr sz="22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27 %</a:t>
                    </a:r>
                  </a:p>
                </c:rich>
              </c:tx>
              <c:spPr>
                <a:noFill/>
                <a:ln w="25400">
                  <a:noFill/>
                </a:ln>
              </c:spPr>
              <c:dLblPos val="bestFit"/>
            </c:dLbl>
            <c:dLbl>
              <c:idx val="1"/>
              <c:layout>
                <c:manualLayout>
                  <c:x val="9.4143574379433242E-2"/>
                  <c:y val="-6.1344024163315011E-2"/>
                </c:manualLayout>
              </c:layout>
              <c:tx>
                <c:rich>
                  <a:bodyPr/>
                  <a:lstStyle/>
                  <a:p>
                    <a:pPr>
                      <a:defRPr sz="22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Manufacturing,</a:t>
                    </a:r>
                  </a:p>
                  <a:p>
                    <a:pPr>
                      <a:defRPr sz="22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electricity, gas and water</a:t>
                    </a:r>
                  </a:p>
                  <a:p>
                    <a:pPr>
                      <a:defRPr sz="22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الصناعات التحويلية والكهرباء والغاز والمياه</a:t>
                    </a:r>
                  </a:p>
                  <a:p>
                    <a:pPr>
                      <a:defRPr sz="22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16.8 %</a:t>
                    </a:r>
                  </a:p>
                </c:rich>
              </c:tx>
              <c:spPr>
                <a:noFill/>
                <a:ln w="25400">
                  <a:noFill/>
                </a:ln>
              </c:spPr>
              <c:dLblPos val="bestFit"/>
            </c:dLbl>
            <c:dLbl>
              <c:idx val="2"/>
              <c:layout>
                <c:manualLayout>
                  <c:x val="6.9577139071890018E-2"/>
                  <c:y val="7.030837139678317E-2"/>
                </c:manualLayout>
              </c:layout>
              <c:tx>
                <c:rich>
                  <a:bodyPr/>
                  <a:lstStyle/>
                  <a:p>
                    <a:pPr>
                      <a:defRPr sz="22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Construction</a:t>
                    </a:r>
                  </a:p>
                  <a:p>
                    <a:pPr>
                      <a:defRPr sz="22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البناء</a:t>
                    </a:r>
                  </a:p>
                  <a:p>
                    <a:pPr>
                      <a:defRPr sz="22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6 %</a:t>
                    </a:r>
                  </a:p>
                </c:rich>
              </c:tx>
              <c:spPr>
                <a:noFill/>
                <a:ln w="25400">
                  <a:noFill/>
                </a:ln>
              </c:spPr>
              <c:dLblPos val="bestFit"/>
            </c:dLbl>
            <c:dLbl>
              <c:idx val="3"/>
              <c:layout>
                <c:manualLayout>
                  <c:x val="2.1391826021747315E-2"/>
                  <c:y val="6.195086027933347E-2"/>
                </c:manualLayout>
              </c:layout>
              <c:tx>
                <c:rich>
                  <a:bodyPr/>
                  <a:lstStyle/>
                  <a:p>
                    <a:pPr>
                      <a:defRPr sz="22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Wholesale and retail trade, restaurants and hotels</a:t>
                    </a:r>
                  </a:p>
                  <a:p>
                    <a:pPr>
                      <a:defRPr sz="22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تجارة الجملة والتجزئة والمطاعم والفنادق</a:t>
                    </a:r>
                  </a:p>
                  <a:p>
                    <a:pPr>
                      <a:defRPr sz="22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6 %</a:t>
                    </a:r>
                  </a:p>
                </c:rich>
              </c:tx>
              <c:spPr>
                <a:noFill/>
                <a:ln w="25400">
                  <a:noFill/>
                </a:ln>
              </c:spPr>
              <c:dLblPos val="bestFit"/>
            </c:dLbl>
            <c:dLbl>
              <c:idx val="4"/>
              <c:layout>
                <c:manualLayout>
                  <c:x val="-7.2669394565582093E-2"/>
                  <c:y val="7.1294762705437862E-3"/>
                </c:manualLayout>
              </c:layout>
              <c:tx>
                <c:rich>
                  <a:bodyPr/>
                  <a:lstStyle/>
                  <a:p>
                    <a:pPr>
                      <a:defRPr sz="22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Transport, storage and communication</a:t>
                    </a:r>
                  </a:p>
                  <a:p>
                    <a:pPr>
                      <a:defRPr sz="22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النقل والتخزين والاتصالات</a:t>
                    </a:r>
                  </a:p>
                  <a:p>
                    <a:pPr>
                      <a:defRPr sz="22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6 %</a:t>
                    </a:r>
                  </a:p>
                </c:rich>
              </c:tx>
              <c:spPr>
                <a:noFill/>
                <a:ln w="25400">
                  <a:noFill/>
                </a:ln>
              </c:spPr>
              <c:dLblPos val="bestFit"/>
            </c:dLbl>
            <c:dLbl>
              <c:idx val="5"/>
              <c:layout>
                <c:manualLayout>
                  <c:x val="-1.5612648521630792E-2"/>
                  <c:y val="-3.1055227319704417E-2"/>
                </c:manualLayout>
              </c:layout>
              <c:tx>
                <c:rich>
                  <a:bodyPr/>
                  <a:lstStyle/>
                  <a:p>
                    <a:pPr>
                      <a:defRPr sz="22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Financial institutions and insurance</a:t>
                    </a:r>
                  </a:p>
                  <a:p>
                    <a:pPr>
                      <a:defRPr sz="22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المؤسسات المالية والتأمين</a:t>
                    </a:r>
                  </a:p>
                  <a:p>
                    <a:pPr>
                      <a:defRPr sz="22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15.7 %</a:t>
                    </a:r>
                  </a:p>
                </c:rich>
              </c:tx>
              <c:spPr>
                <a:noFill/>
                <a:ln w="25400">
                  <a:noFill/>
                </a:ln>
              </c:spPr>
              <c:dLblPos val="bestFit"/>
            </c:dLbl>
            <c:dLbl>
              <c:idx val="6"/>
              <c:layout>
                <c:manualLayout>
                  <c:x val="-7.0467744939023635E-2"/>
                  <c:y val="-1.5984785575917253E-2"/>
                </c:manualLayout>
              </c:layout>
              <c:tx>
                <c:rich>
                  <a:bodyPr/>
                  <a:lstStyle/>
                  <a:p>
                    <a:pPr>
                      <a:defRPr sz="22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 Producers of government services</a:t>
                    </a:r>
                  </a:p>
                  <a:p>
                    <a:pPr>
                      <a:defRPr sz="22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منتجو الخدمات الحكومية</a:t>
                    </a:r>
                  </a:p>
                  <a:p>
                    <a:pPr>
                      <a:defRPr sz="22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10.8 %</a:t>
                    </a:r>
                  </a:p>
                </c:rich>
              </c:tx>
              <c:spPr>
                <a:noFill/>
                <a:ln w="25400">
                  <a:noFill/>
                </a:ln>
              </c:spPr>
              <c:dLblPos val="bestFit"/>
            </c:dLbl>
            <c:dLbl>
              <c:idx val="7"/>
              <c:layout>
                <c:manualLayout>
                  <c:x val="-2.4526176450291239E-2"/>
                  <c:y val="-3.2348223555447794E-2"/>
                </c:manualLayout>
              </c:layout>
              <c:tx>
                <c:rich>
                  <a:bodyPr/>
                  <a:lstStyle/>
                  <a:p>
                    <a:pPr>
                      <a:defRPr sz="22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Others</a:t>
                    </a:r>
                  </a:p>
                  <a:p>
                    <a:pPr>
                      <a:defRPr sz="22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أنشطة أخرى</a:t>
                    </a:r>
                  </a:p>
                  <a:p>
                    <a:pPr>
                      <a:defRPr sz="22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11.6 %</a:t>
                    </a:r>
                  </a:p>
                </c:rich>
              </c:tx>
              <c:spPr>
                <a:noFill/>
                <a:ln w="25400">
                  <a:noFill/>
                </a:ln>
              </c:spPr>
              <c:dLblPos val="bestFit"/>
            </c:dLbl>
            <c:dLbl>
              <c:idx val="8"/>
              <c:layout>
                <c:manualLayout>
                  <c:xMode val="edge"/>
                  <c:yMode val="edge"/>
                  <c:x val="0.26549882700552441"/>
                  <c:y val="0.5209790209790209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bestFit"/>
              <c:showCatName val="1"/>
              <c:showPercent val="1"/>
            </c:dLbl>
            <c:dLbl>
              <c:idx val="9"/>
              <c:layout>
                <c:manualLayout>
                  <c:xMode val="edge"/>
                  <c:yMode val="edge"/>
                  <c:x val="0.23180608246167622"/>
                  <c:y val="0.5"/>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bestFit"/>
              <c:showCatName val="1"/>
              <c:showPercent val="1"/>
            </c:dLbl>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showCatName val="1"/>
            <c:showPercent val="1"/>
            <c:showLeaderLines val="1"/>
          </c:dLbls>
          <c:cat>
            <c:strRef>
              <c:f>[11]charts!$J$9:$J$16</c:f>
              <c:strCache>
                <c:ptCount val="8"/>
                <c:pt idx="0">
                  <c:v>Mining and quarrying</c:v>
                </c:pt>
                <c:pt idx="1">
                  <c:v>Manufacturing, electricity, gas and water</c:v>
                </c:pt>
                <c:pt idx="2">
                  <c:v>Construction</c:v>
                </c:pt>
                <c:pt idx="3">
                  <c:v>Wholesale and retail trade, restaurants and hotels</c:v>
                </c:pt>
                <c:pt idx="4">
                  <c:v>Transport, storage and communication</c:v>
                </c:pt>
                <c:pt idx="5">
                  <c:v>Financial institutions and insurance</c:v>
                </c:pt>
                <c:pt idx="6">
                  <c:v> Producers of government services</c:v>
                </c:pt>
                <c:pt idx="7">
                  <c:v>Others</c:v>
                </c:pt>
              </c:strCache>
            </c:strRef>
          </c:cat>
          <c:val>
            <c:numRef>
              <c:f>[11]charts!$P$9:$P$16</c:f>
              <c:numCache>
                <c:formatCode>General</c:formatCode>
                <c:ptCount val="8"/>
                <c:pt idx="0">
                  <c:v>2947.8744069970967</c:v>
                </c:pt>
                <c:pt idx="1">
                  <c:v>1832.9448291532258</c:v>
                </c:pt>
                <c:pt idx="2">
                  <c:v>653.97900000000004</c:v>
                </c:pt>
                <c:pt idx="3">
                  <c:v>649.30346727008839</c:v>
                </c:pt>
                <c:pt idx="4">
                  <c:v>656.33002448838806</c:v>
                </c:pt>
                <c:pt idx="5">
                  <c:v>1714.9707102774055</c:v>
                </c:pt>
                <c:pt idx="6">
                  <c:v>1180.1753750504533</c:v>
                </c:pt>
                <c:pt idx="7">
                  <c:v>1265.0700689106852</c:v>
                </c:pt>
              </c:numCache>
            </c:numRef>
          </c:val>
        </c:ser>
        <c:dLbls>
          <c:showCatName val="1"/>
          <c:showPercent val="1"/>
        </c:dLbls>
        <c:firstSliceAng val="0"/>
      </c:pieChart>
      <c:spPr>
        <a:solidFill>
          <a:srgbClr val="FFFFFF"/>
        </a:solidFill>
        <a:ln w="25400">
          <a:noFill/>
        </a:ln>
      </c:spPr>
    </c:plotArea>
    <c:plotVisOnly val="1"/>
    <c:dispBlanksAs val="zero"/>
  </c:chart>
  <c:spPr>
    <a:solidFill>
      <a:srgbClr val="FFFFFF"/>
    </a:solidFill>
    <a:ln w="3175">
      <a:solidFill>
        <a:srgbClr val="000000"/>
      </a:solidFill>
      <a:prstDash val="solid"/>
    </a:ln>
  </c:spPr>
  <c:txPr>
    <a:bodyPr/>
    <a:lstStyle/>
    <a:p>
      <a:pPr>
        <a:defRPr sz="2275"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375" b="0" i="0" u="none" strike="noStrike" baseline="0">
                <a:solidFill>
                  <a:srgbClr val="000000"/>
                </a:solidFill>
                <a:latin typeface="Arial"/>
                <a:ea typeface="Arial"/>
                <a:cs typeface="Arial"/>
              </a:defRPr>
            </a:pPr>
            <a:r>
              <a:rPr lang="en-US" sz="1000" b="1" i="0" u="none" strike="noStrike" baseline="0">
                <a:solidFill>
                  <a:srgbClr val="000000"/>
                </a:solidFill>
                <a:latin typeface="Times New Roman"/>
                <a:cs typeface="Times New Roman"/>
              </a:rPr>
              <a:t>Figure II</a:t>
            </a:r>
            <a:r>
              <a:rPr lang="en-US" sz="1000" b="1" i="0" u="none" strike="noStrike" baseline="0">
                <a:solidFill>
                  <a:srgbClr val="000000"/>
                </a:solidFill>
                <a:latin typeface="Arial"/>
                <a:cs typeface="Arial"/>
              </a:rPr>
              <a:t>-10 </a:t>
            </a:r>
            <a:r>
              <a:rPr lang="ar-LB" sz="1000" b="1" i="0" u="none" strike="noStrike" baseline="0">
                <a:solidFill>
                  <a:srgbClr val="000000"/>
                </a:solidFill>
                <a:latin typeface="Arial"/>
                <a:cs typeface="Arial"/>
              </a:rPr>
              <a:t>الشكل</a:t>
            </a:r>
          </a:p>
          <a:p>
            <a:pPr>
              <a:defRPr sz="2375" b="0" i="0" u="none" strike="noStrike" baseline="0">
                <a:solidFill>
                  <a:srgbClr val="000000"/>
                </a:solidFill>
                <a:latin typeface="Arial"/>
                <a:ea typeface="Arial"/>
                <a:cs typeface="Arial"/>
              </a:defRPr>
            </a:pPr>
            <a:r>
              <a:rPr lang="ar-LB" sz="1000" b="1" i="0" u="none" strike="noStrike" baseline="0">
                <a:solidFill>
                  <a:srgbClr val="000000"/>
                </a:solidFill>
                <a:latin typeface="Arial"/>
                <a:cs typeface="Arial"/>
              </a:rPr>
              <a:t> </a:t>
            </a:r>
            <a:r>
              <a:rPr lang="ar-LB" sz="1000" b="1" i="0" u="none" strike="noStrike" baseline="0">
                <a:solidFill>
                  <a:srgbClr val="000000"/>
                </a:solidFill>
                <a:cs typeface="Arabic Transparent"/>
              </a:rPr>
              <a:t>الناتج المحلي الإجمالي حسب الإنفاق في الكويت - بالأسعار الجارية (2011)</a:t>
            </a:r>
          </a:p>
          <a:p>
            <a:pPr>
              <a:defRPr sz="2375" b="0" i="0" u="none" strike="noStrike" baseline="0">
                <a:solidFill>
                  <a:srgbClr val="000000"/>
                </a:solidFill>
                <a:latin typeface="Arial"/>
                <a:ea typeface="Arial"/>
                <a:cs typeface="Arial"/>
              </a:defRPr>
            </a:pPr>
            <a:r>
              <a:rPr lang="en-US" sz="1000" b="1" i="0" u="none" strike="noStrike" baseline="0">
                <a:solidFill>
                  <a:srgbClr val="000000"/>
                </a:solidFill>
                <a:latin typeface="Times New Roman"/>
                <a:cs typeface="Times New Roman"/>
              </a:rPr>
              <a:t>GDP by expenditure in Kuwait, at current prices (2011)</a:t>
            </a:r>
          </a:p>
        </c:rich>
      </c:tx>
      <c:layout>
        <c:manualLayout>
          <c:xMode val="edge"/>
          <c:yMode val="edge"/>
          <c:x val="0.2883117278023174"/>
          <c:y val="2.5044807252200818E-2"/>
        </c:manualLayout>
      </c:layout>
      <c:spPr>
        <a:noFill/>
        <a:ln w="25400">
          <a:noFill/>
        </a:ln>
      </c:spPr>
    </c:title>
    <c:plotArea>
      <c:layout>
        <c:manualLayout>
          <c:layoutTarget val="inner"/>
          <c:xMode val="edge"/>
          <c:yMode val="edge"/>
          <c:x val="0.11818181818181818"/>
          <c:y val="0.2379250736571599"/>
          <c:w val="0.83506493506493507"/>
          <c:h val="0.49552816092506252"/>
        </c:manualLayout>
      </c:layout>
      <c:barChart>
        <c:barDir val="col"/>
        <c:grouping val="clustered"/>
        <c:ser>
          <c:idx val="0"/>
          <c:order val="0"/>
          <c:tx>
            <c:strRef>
              <c:f>[15]charts!$O$9</c:f>
              <c:strCache>
                <c:ptCount val="1"/>
                <c:pt idx="0">
                  <c:v>Government final consumption expenditure             الإنفاق الاستهلاكي النهائي للحكومة</c:v>
                </c:pt>
              </c:strCache>
            </c:strRef>
          </c:tx>
          <c:spPr>
            <a:solidFill>
              <a:srgbClr val="FF8080"/>
            </a:solid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[15]charts!$R$9</c:f>
              <c:numCache>
                <c:formatCode>General</c:formatCode>
                <c:ptCount val="1"/>
                <c:pt idx="0">
                  <c:v>0.15131515245680521</c:v>
                </c:pt>
              </c:numCache>
            </c:numRef>
          </c:val>
        </c:ser>
        <c:ser>
          <c:idx val="1"/>
          <c:order val="1"/>
          <c:tx>
            <c:strRef>
              <c:f>[15]charts!$O$10</c:f>
              <c:strCache>
                <c:ptCount val="1"/>
                <c:pt idx="0">
                  <c:v>Private final consumption expenditure                     الإنفاق الاستهلاكي النهائي الخاص</c:v>
                </c:pt>
              </c:strCache>
            </c:strRef>
          </c:tx>
          <c:spPr>
            <a:solidFill>
              <a:srgbClr val="802060"/>
            </a:solid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[15]charts!$R$10</c:f>
              <c:numCache>
                <c:formatCode>General</c:formatCode>
                <c:ptCount val="1"/>
                <c:pt idx="0">
                  <c:v>0.22800179241735399</c:v>
                </c:pt>
              </c:numCache>
            </c:numRef>
          </c:val>
        </c:ser>
        <c:ser>
          <c:idx val="2"/>
          <c:order val="2"/>
          <c:tx>
            <c:strRef>
              <c:f>[15]charts!$O$11</c:f>
              <c:strCache>
                <c:ptCount val="1"/>
                <c:pt idx="0">
                  <c:v>Gross capital formation                                                 تكوين رأس المال الإجمالي        </c:v>
                </c:pt>
              </c:strCache>
            </c:strRef>
          </c:tx>
          <c:spPr>
            <a:pattFill prst="dkHorz">
              <a:fgClr>
                <a:srgbClr val="333300"/>
              </a:fgClr>
              <a:bgClr>
                <a:srgbClr val="FFFFFF"/>
              </a:bgClr>
            </a:patt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[15]charts!$R$11</c:f>
              <c:numCache>
                <c:formatCode>General</c:formatCode>
                <c:ptCount val="1"/>
                <c:pt idx="0">
                  <c:v>0.15584798679555856</c:v>
                </c:pt>
              </c:numCache>
            </c:numRef>
          </c:val>
        </c:ser>
        <c:ser>
          <c:idx val="3"/>
          <c:order val="3"/>
          <c:tx>
            <c:strRef>
              <c:f>[15]charts!$O$12</c:f>
              <c:strCache>
                <c:ptCount val="1"/>
                <c:pt idx="0">
                  <c:v>Exports of goods and services                                  الصادرات من السلع والخدمات</c:v>
                </c:pt>
              </c:strCache>
            </c:strRef>
          </c:tx>
          <c:spPr>
            <a:solidFill>
              <a:srgbClr val="FFFFC0"/>
            </a:solid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[15]charts!$R$12</c:f>
              <c:numCache>
                <c:formatCode>General</c:formatCode>
                <c:ptCount val="1"/>
                <c:pt idx="0">
                  <c:v>0.71106727644885193</c:v>
                </c:pt>
              </c:numCache>
            </c:numRef>
          </c:val>
        </c:ser>
        <c:ser>
          <c:idx val="4"/>
          <c:order val="4"/>
          <c:tx>
            <c:strRef>
              <c:f>[15]charts!$O$13</c:f>
              <c:strCache>
                <c:ptCount val="1"/>
                <c:pt idx="0">
                  <c:v>Imports of goods and services                                      الواردات من السلع والخدمات</c:v>
                </c:pt>
              </c:strCache>
            </c:strRef>
          </c:tx>
          <c:spPr>
            <a:pattFill prst="wdUpDiag">
              <a:fgClr>
                <a:srgbClr val="000080"/>
              </a:fgClr>
              <a:bgClr>
                <a:srgbClr val="FFFFFF"/>
              </a:bgClr>
            </a:patt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[15]charts!$R$13</c:f>
              <c:numCache>
                <c:formatCode>General</c:formatCode>
                <c:ptCount val="1"/>
                <c:pt idx="0">
                  <c:v>0.24623220811856975</c:v>
                </c:pt>
              </c:numCache>
            </c:numRef>
          </c:val>
        </c:ser>
        <c:dLbls>
          <c:showVal val="1"/>
        </c:dLbls>
        <c:axId val="121120256"/>
        <c:axId val="121121792"/>
      </c:barChart>
      <c:catAx>
        <c:axId val="121120256"/>
        <c:scaling>
          <c:orientation val="minMax"/>
        </c:scaling>
        <c:delete val="1"/>
        <c:axPos val="b"/>
        <c:tickLblPos val="none"/>
        <c:crossAx val="121121792"/>
        <c:crosses val="autoZero"/>
        <c:auto val="1"/>
        <c:lblAlgn val="ctr"/>
        <c:lblOffset val="100"/>
      </c:catAx>
      <c:valAx>
        <c:axId val="121121792"/>
        <c:scaling>
          <c:orientation val="minMax"/>
        </c:scaling>
        <c:axPos val="l"/>
        <c:majorGridlines>
          <c:spPr>
            <a:ln w="3175">
              <a:solidFill>
                <a:srgbClr val="000000"/>
              </a:solidFill>
              <a:prstDash val="sysDash"/>
            </a:ln>
          </c:spPr>
        </c:majorGridlines>
        <c:numFmt formatCode="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1120256"/>
        <c:crosses val="autoZero"/>
        <c:crossBetween val="between"/>
      </c:valAx>
      <c:spPr>
        <a:solidFill>
          <a:srgbClr val="FFFFFF"/>
        </a:solidFill>
        <a:ln w="25400">
          <a:noFill/>
        </a:ln>
      </c:spPr>
    </c:plotArea>
    <c:legend>
      <c:legendPos val="r"/>
      <c:layout>
        <c:manualLayout>
          <c:xMode val="edge"/>
          <c:yMode val="edge"/>
          <c:wMode val="edge"/>
          <c:hMode val="edge"/>
          <c:x val="0.15714278855386979"/>
          <c:y val="0.74955331148578175"/>
          <c:w val="0.87792202803917807"/>
          <c:h val="0.99463400408282299"/>
        </c:manualLayout>
      </c:layout>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chemeClr val="tx1"/>
      </a:solidFill>
      <a:prstDash val="solid"/>
    </a:ln>
  </c:spPr>
  <c:txPr>
    <a:bodyPr/>
    <a:lstStyle/>
    <a:p>
      <a:pPr>
        <a:defRPr sz="2375"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050" b="0" i="0" u="none" strike="noStrike" baseline="0">
                <a:solidFill>
                  <a:srgbClr val="000000"/>
                </a:solidFill>
                <a:latin typeface="Arial"/>
                <a:ea typeface="Arial"/>
                <a:cs typeface="Arial"/>
              </a:defRPr>
            </a:pPr>
            <a:r>
              <a:rPr lang="ar-SA" sz="1000" b="1" i="0" u="none" strike="noStrike" baseline="0">
                <a:solidFill>
                  <a:srgbClr val="000000"/>
                </a:solidFill>
                <a:latin typeface="Arial"/>
                <a:cs typeface="Arial"/>
              </a:rPr>
              <a:t> الشكل </a:t>
            </a:r>
            <a:r>
              <a:rPr lang="en-US" sz="1000" b="1" i="0" u="none" strike="noStrike" baseline="0">
                <a:solidFill>
                  <a:srgbClr val="000000"/>
                </a:solidFill>
                <a:latin typeface="Times New Roman"/>
                <a:cs typeface="Times New Roman"/>
              </a:rPr>
              <a:t>Figure II</a:t>
            </a:r>
            <a:r>
              <a:rPr lang="en-US" sz="1000" b="1" i="0" u="none" strike="noStrike" baseline="0">
                <a:solidFill>
                  <a:srgbClr val="000000"/>
                </a:solidFill>
                <a:latin typeface="Arial"/>
                <a:cs typeface="Arial"/>
              </a:rPr>
              <a:t>-11</a:t>
            </a:r>
          </a:p>
          <a:p>
            <a:pPr>
              <a:defRPr sz="2050" b="0" i="0" u="none" strike="noStrike" baseline="0">
                <a:solidFill>
                  <a:srgbClr val="000000"/>
                </a:solidFill>
                <a:latin typeface="Arial"/>
                <a:ea typeface="Arial"/>
                <a:cs typeface="Arial"/>
              </a:defRPr>
            </a:pPr>
            <a:endParaRPr lang="en-US" sz="1000" b="1" i="0" u="none" strike="noStrike" baseline="0">
              <a:solidFill>
                <a:srgbClr val="000000"/>
              </a:solidFill>
              <a:latin typeface="Arial"/>
              <a:cs typeface="Arial"/>
            </a:endParaRPr>
          </a:p>
        </c:rich>
      </c:tx>
      <c:layout>
        <c:manualLayout>
          <c:xMode val="edge"/>
          <c:yMode val="edge"/>
          <c:x val="0.42473927484728125"/>
          <c:y val="2.3851566426537109E-2"/>
        </c:manualLayout>
      </c:layout>
      <c:spPr>
        <a:noFill/>
        <a:ln w="25400">
          <a:noFill/>
        </a:ln>
      </c:spPr>
    </c:title>
    <c:plotArea>
      <c:layout>
        <c:manualLayout>
          <c:layoutTarget val="inner"/>
          <c:xMode val="edge"/>
          <c:yMode val="edge"/>
          <c:x val="0.23397913561847991"/>
          <c:y val="0.37455262683521451"/>
          <c:w val="0.41281669150521633"/>
          <c:h val="0.49641663939404052"/>
        </c:manualLayout>
      </c:layout>
      <c:pieChart>
        <c:varyColors val="1"/>
        <c:ser>
          <c:idx val="0"/>
          <c:order val="0"/>
          <c:spPr>
            <a:solidFill>
              <a:srgbClr val="8080FF"/>
            </a:solidFill>
            <a:ln w="12700">
              <a:solidFill>
                <a:srgbClr val="000000"/>
              </a:solidFill>
              <a:prstDash val="solid"/>
            </a:ln>
          </c:spPr>
          <c:dPt>
            <c:idx val="0"/>
            <c:spPr>
              <a:pattFill prst="wave">
                <a:fgClr>
                  <a:srgbClr val="999933"/>
                </a:fgClr>
                <a:bgClr>
                  <a:srgbClr val="FFFFFF"/>
                </a:bgClr>
              </a:pattFill>
              <a:ln w="3175">
                <a:solidFill>
                  <a:srgbClr val="000000"/>
                </a:solidFill>
                <a:prstDash val="solid"/>
              </a:ln>
            </c:spPr>
          </c:dPt>
          <c:dPt>
            <c:idx val="1"/>
            <c:spPr>
              <a:pattFill prst="pct10">
                <a:fgClr>
                  <a:srgbClr val="993366"/>
                </a:fgClr>
                <a:bgClr>
                  <a:srgbClr val="FFFFFF"/>
                </a:bgClr>
              </a:pattFill>
              <a:ln w="3175">
                <a:solidFill>
                  <a:srgbClr val="000000"/>
                </a:solidFill>
                <a:prstDash val="solid"/>
              </a:ln>
            </c:spPr>
          </c:dPt>
          <c:dPt>
            <c:idx val="2"/>
            <c:spPr>
              <a:pattFill prst="lgConfetti">
                <a:fgClr>
                  <a:srgbClr val="FF00FF"/>
                </a:fgClr>
                <a:bgClr>
                  <a:srgbClr val="FFFFFF"/>
                </a:bgClr>
              </a:pattFill>
              <a:ln w="12700">
                <a:solidFill>
                  <a:srgbClr val="000000"/>
                </a:solidFill>
                <a:prstDash val="solid"/>
              </a:ln>
            </c:spPr>
          </c:dPt>
          <c:dPt>
            <c:idx val="3"/>
            <c:spPr>
              <a:pattFill prst="wdUpDiag">
                <a:fgClr>
                  <a:srgbClr val="008000"/>
                </a:fgClr>
                <a:bgClr>
                  <a:srgbClr val="FFFFFF"/>
                </a:bgClr>
              </a:pattFill>
              <a:ln w="3175">
                <a:solidFill>
                  <a:srgbClr val="000000"/>
                </a:solidFill>
                <a:prstDash val="solid"/>
              </a:ln>
            </c:spPr>
          </c:dPt>
          <c:dPt>
            <c:idx val="4"/>
            <c:spPr>
              <a:pattFill prst="lgGrid">
                <a:fgClr>
                  <a:srgbClr val="FF0000"/>
                </a:fgClr>
                <a:bgClr>
                  <a:srgbClr val="FFFFFF"/>
                </a:bgClr>
              </a:pattFill>
              <a:ln w="3175">
                <a:solidFill>
                  <a:srgbClr val="000000"/>
                </a:solidFill>
                <a:prstDash val="solid"/>
              </a:ln>
            </c:spPr>
          </c:dPt>
          <c:dPt>
            <c:idx val="5"/>
            <c:spPr>
              <a:pattFill prst="solidDmnd">
                <a:fgClr>
                  <a:srgbClr val="3366FF"/>
                </a:fgClr>
                <a:bgClr>
                  <a:srgbClr val="FFFFFF"/>
                </a:bgClr>
              </a:pattFill>
              <a:ln w="3175">
                <a:solidFill>
                  <a:srgbClr val="000000"/>
                </a:solidFill>
                <a:prstDash val="solid"/>
              </a:ln>
            </c:spPr>
          </c:dPt>
          <c:dPt>
            <c:idx val="6"/>
            <c:spPr>
              <a:solidFill>
                <a:srgbClr val="000000"/>
              </a:solidFill>
              <a:ln w="12700">
                <a:solidFill>
                  <a:srgbClr val="000000"/>
                </a:solidFill>
                <a:prstDash val="solid"/>
              </a:ln>
            </c:spPr>
          </c:dPt>
          <c:dLbls>
            <c:dLbl>
              <c:idx val="0"/>
              <c:layout>
                <c:manualLayout>
                  <c:x val="8.6177327685008076E-2"/>
                  <c:y val="-5.7602708658350897E-2"/>
                </c:manualLayout>
              </c:layout>
              <c:tx>
                <c:rich>
                  <a:bodyPr/>
                  <a:lstStyle/>
                  <a:p>
                    <a:pPr>
                      <a:defRPr sz="2050" b="0" i="0" u="none" strike="noStrike" baseline="0">
                        <a:solidFill>
                          <a:srgbClr val="000000"/>
                        </a:solidFill>
                        <a:latin typeface="Arial"/>
                        <a:ea typeface="Arial"/>
                        <a:cs typeface="Arial"/>
                      </a:defRPr>
                    </a:pPr>
                    <a:r>
                      <a:rPr lang="en-US" sz="1050" b="0" i="0" u="none" strike="noStrike" baseline="0">
                        <a:solidFill>
                          <a:srgbClr val="000000"/>
                        </a:solidFill>
                        <a:latin typeface="Arial"/>
                        <a:cs typeface="Arial"/>
                      </a:rPr>
                      <a:t>Agriculture, hunting,</a:t>
                    </a:r>
                  </a:p>
                  <a:p>
                    <a:pPr>
                      <a:defRPr sz="2050" b="0" i="0" u="none" strike="noStrike" baseline="0">
                        <a:solidFill>
                          <a:srgbClr val="000000"/>
                        </a:solidFill>
                        <a:latin typeface="Arial"/>
                        <a:ea typeface="Arial"/>
                        <a:cs typeface="Arial"/>
                      </a:defRPr>
                    </a:pPr>
                    <a:r>
                      <a:rPr lang="en-US" sz="1050" b="0" i="0" u="none" strike="noStrike" baseline="0">
                        <a:solidFill>
                          <a:srgbClr val="000000"/>
                        </a:solidFill>
                        <a:latin typeface="Arial"/>
                        <a:cs typeface="Arial"/>
                      </a:rPr>
                      <a:t>forestry and fishing</a:t>
                    </a:r>
                  </a:p>
                  <a:p>
                    <a:pPr>
                      <a:defRPr sz="2050" b="0" i="0" u="none" strike="noStrike" baseline="0">
                        <a:solidFill>
                          <a:srgbClr val="000000"/>
                        </a:solidFill>
                        <a:latin typeface="Arial"/>
                        <a:ea typeface="Arial"/>
                        <a:cs typeface="Arial"/>
                      </a:defRPr>
                    </a:pPr>
                    <a:r>
                      <a:rPr lang="ar-SA" sz="1050" b="0" i="0" u="none" strike="noStrike" baseline="0">
                        <a:solidFill>
                          <a:srgbClr val="000000"/>
                        </a:solidFill>
                        <a:latin typeface="Arial"/>
                        <a:cs typeface="Arial"/>
                      </a:rPr>
                      <a:t>الزراعة وصيد الحيوانات والحراجة وصيد الأسماك</a:t>
                    </a:r>
                  </a:p>
                  <a:p>
                    <a:pPr>
                      <a:defRPr sz="2050" b="0" i="0" u="none" strike="noStrike" baseline="0">
                        <a:solidFill>
                          <a:srgbClr val="000000"/>
                        </a:solidFill>
                        <a:latin typeface="Arial"/>
                        <a:ea typeface="Arial"/>
                        <a:cs typeface="Arial"/>
                      </a:defRPr>
                    </a:pPr>
                    <a:r>
                      <a:rPr lang="ar-SA" sz="1050" b="0" i="0" u="none" strike="noStrike" baseline="0">
                        <a:solidFill>
                          <a:srgbClr val="000000"/>
                        </a:solidFill>
                        <a:latin typeface="Arial"/>
                        <a:cs typeface="Arial"/>
                      </a:rPr>
                      <a:t>4.7%</a:t>
                    </a:r>
                  </a:p>
                </c:rich>
              </c:tx>
              <c:spPr>
                <a:noFill/>
                <a:ln w="25400">
                  <a:noFill/>
                </a:ln>
              </c:spPr>
              <c:dLblPos val="bestFit"/>
            </c:dLbl>
            <c:dLbl>
              <c:idx val="1"/>
              <c:layout>
                <c:manualLayout>
                  <c:x val="0.16789779817016173"/>
                  <c:y val="4.5724302952755307E-2"/>
                </c:manualLayout>
              </c:layout>
              <c:tx>
                <c:rich>
                  <a:bodyPr/>
                  <a:lstStyle/>
                  <a:p>
                    <a:pPr>
                      <a:defRPr sz="2050" b="0" i="0" u="none" strike="noStrike" baseline="0">
                        <a:solidFill>
                          <a:srgbClr val="000000"/>
                        </a:solidFill>
                        <a:latin typeface="Arial"/>
                        <a:ea typeface="Arial"/>
                        <a:cs typeface="Arial"/>
                      </a:defRPr>
                    </a:pPr>
                    <a:r>
                      <a:rPr lang="en-US" sz="1050" b="0" i="0" u="none" strike="noStrike" baseline="0">
                        <a:solidFill>
                          <a:srgbClr val="000000"/>
                        </a:solidFill>
                        <a:latin typeface="Arial"/>
                        <a:cs typeface="Arial"/>
                      </a:rPr>
                      <a:t>Manufacturing</a:t>
                    </a:r>
                  </a:p>
                  <a:p>
                    <a:pPr>
                      <a:defRPr sz="2050" b="0" i="0" u="none" strike="noStrike" baseline="0">
                        <a:solidFill>
                          <a:srgbClr val="000000"/>
                        </a:solidFill>
                        <a:latin typeface="Arial"/>
                        <a:ea typeface="Arial"/>
                        <a:cs typeface="Arial"/>
                      </a:defRPr>
                    </a:pPr>
                    <a:r>
                      <a:rPr lang="ar-SA" sz="1050" b="0" i="0" u="none" strike="noStrike" baseline="0">
                        <a:solidFill>
                          <a:srgbClr val="000000"/>
                        </a:solidFill>
                        <a:latin typeface="Arial"/>
                        <a:cs typeface="Arial"/>
                      </a:rPr>
                      <a:t>الصناعات التحويلية</a:t>
                    </a:r>
                  </a:p>
                  <a:p>
                    <a:pPr>
                      <a:defRPr sz="2050" b="0" i="0" u="none" strike="noStrike" baseline="0">
                        <a:solidFill>
                          <a:srgbClr val="000000"/>
                        </a:solidFill>
                        <a:latin typeface="Arial"/>
                        <a:ea typeface="Arial"/>
                        <a:cs typeface="Arial"/>
                      </a:defRPr>
                    </a:pPr>
                    <a:r>
                      <a:rPr lang="ar-SA" sz="1050" b="0" i="0" u="none" strike="noStrike" baseline="0">
                        <a:solidFill>
                          <a:srgbClr val="000000"/>
                        </a:solidFill>
                        <a:latin typeface="Arial"/>
                        <a:cs typeface="Arial"/>
                      </a:rPr>
                      <a:t>7.2%</a:t>
                    </a:r>
                  </a:p>
                </c:rich>
              </c:tx>
              <c:spPr>
                <a:noFill/>
                <a:ln w="25400">
                  <a:noFill/>
                </a:ln>
              </c:spPr>
              <c:dLblPos val="bestFit"/>
            </c:dLbl>
            <c:dLbl>
              <c:idx val="2"/>
              <c:layout>
                <c:manualLayout>
                  <c:x val="0.11278500768625985"/>
                  <c:y val="0.17102021987122787"/>
                </c:manualLayout>
              </c:layout>
              <c:tx>
                <c:rich>
                  <a:bodyPr/>
                  <a:lstStyle/>
                  <a:p>
                    <a:pPr>
                      <a:defRPr sz="2050" b="0" i="0" u="none" strike="noStrike" baseline="0">
                        <a:solidFill>
                          <a:srgbClr val="000000"/>
                        </a:solidFill>
                        <a:latin typeface="Arial"/>
                        <a:ea typeface="Arial"/>
                        <a:cs typeface="Arial"/>
                      </a:defRPr>
                    </a:pPr>
                    <a:r>
                      <a:rPr lang="en-US" sz="1050" b="0" i="0" u="none" strike="noStrike" baseline="0">
                        <a:solidFill>
                          <a:srgbClr val="000000"/>
                        </a:solidFill>
                        <a:latin typeface="Arial"/>
                        <a:cs typeface="Arial"/>
                      </a:rPr>
                      <a:t>Electricity, gas and water</a:t>
                    </a:r>
                  </a:p>
                  <a:p>
                    <a:pPr>
                      <a:defRPr sz="2050" b="0" i="0" u="none" strike="noStrike" baseline="0">
                        <a:solidFill>
                          <a:srgbClr val="000000"/>
                        </a:solidFill>
                        <a:latin typeface="Arial"/>
                        <a:ea typeface="Arial"/>
                        <a:cs typeface="Arial"/>
                      </a:defRPr>
                    </a:pPr>
                    <a:r>
                      <a:rPr lang="ar-SA" sz="1050" b="0" i="0" u="none" strike="noStrike" baseline="0">
                        <a:solidFill>
                          <a:srgbClr val="000000"/>
                        </a:solidFill>
                        <a:latin typeface="Arial"/>
                        <a:cs typeface="Arial"/>
                      </a:rPr>
                      <a:t>الكهرباء والغاز والمياه</a:t>
                    </a:r>
                  </a:p>
                  <a:p>
                    <a:pPr>
                      <a:defRPr sz="2050" b="0" i="0" u="none" strike="noStrike" baseline="0">
                        <a:solidFill>
                          <a:srgbClr val="000000"/>
                        </a:solidFill>
                        <a:latin typeface="Arial"/>
                        <a:ea typeface="Arial"/>
                        <a:cs typeface="Arial"/>
                      </a:defRPr>
                    </a:pPr>
                    <a:r>
                      <a:rPr lang="ar-SA" sz="1050" b="0" i="0" u="none" strike="noStrike" baseline="0">
                        <a:solidFill>
                          <a:srgbClr val="000000"/>
                        </a:solidFill>
                        <a:latin typeface="Arial"/>
                        <a:cs typeface="Arial"/>
                      </a:rPr>
                      <a:t>2.6%</a:t>
                    </a:r>
                  </a:p>
                </c:rich>
              </c:tx>
              <c:spPr>
                <a:noFill/>
                <a:ln w="25400">
                  <a:noFill/>
                </a:ln>
              </c:spPr>
              <c:dLblPos val="bestFit"/>
            </c:dLbl>
            <c:dLbl>
              <c:idx val="3"/>
              <c:layout>
                <c:manualLayout>
                  <c:x val="7.7171456399544702E-2"/>
                  <c:y val="0.21946922071815425"/>
                </c:manualLayout>
              </c:layout>
              <c:tx>
                <c:rich>
                  <a:bodyPr/>
                  <a:lstStyle/>
                  <a:p>
                    <a:pPr>
                      <a:defRPr sz="2050" b="0" i="0" u="none" strike="noStrike" baseline="0">
                        <a:solidFill>
                          <a:srgbClr val="000000"/>
                        </a:solidFill>
                        <a:latin typeface="Arial"/>
                        <a:ea typeface="Arial"/>
                        <a:cs typeface="Arial"/>
                      </a:defRPr>
                    </a:pPr>
                    <a:r>
                      <a:rPr lang="en-US" sz="1050" b="0" i="0" u="none" strike="noStrike" baseline="0">
                        <a:solidFill>
                          <a:srgbClr val="000000"/>
                        </a:solidFill>
                        <a:latin typeface="Arial"/>
                        <a:cs typeface="Arial"/>
                      </a:rPr>
                      <a:t>Wholesale and retail trade, restaurants and hotels</a:t>
                    </a:r>
                  </a:p>
                  <a:p>
                    <a:pPr>
                      <a:defRPr sz="2050" b="0" i="0" u="none" strike="noStrike" baseline="0">
                        <a:solidFill>
                          <a:srgbClr val="000000"/>
                        </a:solidFill>
                        <a:latin typeface="Arial"/>
                        <a:ea typeface="Arial"/>
                        <a:cs typeface="Arial"/>
                      </a:defRPr>
                    </a:pPr>
                    <a:r>
                      <a:rPr lang="ar-SA" sz="1050" b="0" i="0" u="none" strike="noStrike" baseline="0">
                        <a:solidFill>
                          <a:srgbClr val="000000"/>
                        </a:solidFill>
                        <a:latin typeface="Arial"/>
                        <a:cs typeface="Arial"/>
                      </a:rPr>
                      <a:t>تجارة الجملة والتجزئة والمطاعم والفنادق</a:t>
                    </a:r>
                  </a:p>
                  <a:p>
                    <a:pPr>
                      <a:defRPr sz="2050" b="0" i="0" u="none" strike="noStrike" baseline="0">
                        <a:solidFill>
                          <a:srgbClr val="000000"/>
                        </a:solidFill>
                        <a:latin typeface="Arial"/>
                        <a:ea typeface="Arial"/>
                        <a:cs typeface="Arial"/>
                      </a:defRPr>
                    </a:pPr>
                    <a:r>
                      <a:rPr lang="ar-SA" sz="1050" b="0" i="0" u="none" strike="noStrike" baseline="0">
                        <a:solidFill>
                          <a:srgbClr val="000000"/>
                        </a:solidFill>
                        <a:latin typeface="Arial"/>
                        <a:cs typeface="Arial"/>
                      </a:rPr>
                      <a:t>27.5%</a:t>
                    </a:r>
                  </a:p>
                </c:rich>
              </c:tx>
              <c:spPr>
                <a:noFill/>
                <a:ln w="25400">
                  <a:noFill/>
                </a:ln>
              </c:spPr>
              <c:dLblPos val="bestFit"/>
            </c:dLbl>
            <c:dLbl>
              <c:idx val="4"/>
              <c:layout>
                <c:manualLayout>
                  <c:x val="-1.317342783716866E-2"/>
                  <c:y val="-1.8408846460074971E-2"/>
                </c:manualLayout>
              </c:layout>
              <c:tx>
                <c:rich>
                  <a:bodyPr/>
                  <a:lstStyle/>
                  <a:p>
                    <a:pPr>
                      <a:defRPr sz="2050" b="0" i="0" u="none" strike="noStrike" baseline="0">
                        <a:solidFill>
                          <a:srgbClr val="000000"/>
                        </a:solidFill>
                        <a:latin typeface="Arial"/>
                        <a:ea typeface="Arial"/>
                        <a:cs typeface="Arial"/>
                      </a:defRPr>
                    </a:pPr>
                    <a:r>
                      <a:rPr lang="en-US" sz="1050" b="0" i="0" u="none" strike="noStrike" baseline="0">
                        <a:solidFill>
                          <a:srgbClr val="000000"/>
                        </a:solidFill>
                        <a:latin typeface="Arial"/>
                        <a:cs typeface="Arial"/>
                      </a:rPr>
                      <a:t>Services</a:t>
                    </a:r>
                  </a:p>
                  <a:p>
                    <a:pPr>
                      <a:defRPr sz="2050" b="0" i="0" u="none" strike="noStrike" baseline="0">
                        <a:solidFill>
                          <a:srgbClr val="000000"/>
                        </a:solidFill>
                        <a:latin typeface="Arial"/>
                        <a:ea typeface="Arial"/>
                        <a:cs typeface="Arial"/>
                      </a:defRPr>
                    </a:pPr>
                    <a:r>
                      <a:rPr lang="ar-SA" sz="1050" b="0" i="0" u="none" strike="noStrike" baseline="0">
                        <a:solidFill>
                          <a:srgbClr val="000000"/>
                        </a:solidFill>
                        <a:latin typeface="Arial"/>
                        <a:cs typeface="Arial"/>
                      </a:rPr>
                      <a:t>الخدمات</a:t>
                    </a:r>
                  </a:p>
                  <a:p>
                    <a:pPr>
                      <a:defRPr sz="2050" b="0" i="0" u="none" strike="noStrike" baseline="0">
                        <a:solidFill>
                          <a:srgbClr val="000000"/>
                        </a:solidFill>
                        <a:latin typeface="Arial"/>
                        <a:ea typeface="Arial"/>
                        <a:cs typeface="Arial"/>
                      </a:defRPr>
                    </a:pPr>
                    <a:r>
                      <a:rPr lang="ar-SA" sz="1050" b="0" i="0" u="none" strike="noStrike" baseline="0">
                        <a:solidFill>
                          <a:srgbClr val="000000"/>
                        </a:solidFill>
                        <a:latin typeface="Arial"/>
                        <a:cs typeface="Arial"/>
                      </a:rPr>
                      <a:t>33.4%</a:t>
                    </a:r>
                  </a:p>
                </c:rich>
              </c:tx>
              <c:spPr>
                <a:noFill/>
                <a:ln w="25400">
                  <a:noFill/>
                </a:ln>
              </c:spPr>
              <c:dLblPos val="bestFit"/>
            </c:dLbl>
            <c:dLbl>
              <c:idx val="5"/>
              <c:layout>
                <c:manualLayout>
                  <c:x val="-2.211374099847058E-2"/>
                  <c:y val="8.3922542571940498E-2"/>
                </c:manualLayout>
              </c:layout>
              <c:tx>
                <c:rich>
                  <a:bodyPr/>
                  <a:lstStyle/>
                  <a:p>
                    <a:pPr>
                      <a:defRPr sz="2050" b="0" i="0" u="none" strike="noStrike" baseline="0">
                        <a:solidFill>
                          <a:srgbClr val="000000"/>
                        </a:solidFill>
                        <a:latin typeface="Arial"/>
                        <a:ea typeface="Arial"/>
                        <a:cs typeface="Arial"/>
                      </a:defRPr>
                    </a:pPr>
                    <a:r>
                      <a:rPr lang="en-US" sz="1050" b="0" i="0" u="none" strike="noStrike" baseline="0">
                        <a:solidFill>
                          <a:srgbClr val="000000"/>
                        </a:solidFill>
                        <a:latin typeface="Arial"/>
                        <a:cs typeface="Arial"/>
                      </a:rPr>
                      <a:t>Producers of government services</a:t>
                    </a:r>
                  </a:p>
                  <a:p>
                    <a:pPr>
                      <a:defRPr sz="2050" b="0" i="0" u="none" strike="noStrike" baseline="0">
                        <a:solidFill>
                          <a:srgbClr val="000000"/>
                        </a:solidFill>
                        <a:latin typeface="Arial"/>
                        <a:ea typeface="Arial"/>
                        <a:cs typeface="Arial"/>
                      </a:defRPr>
                    </a:pPr>
                    <a:r>
                      <a:rPr lang="ar-SA" sz="1050" b="0" i="0" u="none" strike="noStrike" baseline="0">
                        <a:solidFill>
                          <a:srgbClr val="000000"/>
                        </a:solidFill>
                        <a:latin typeface="Arial"/>
                        <a:cs typeface="Arial"/>
                      </a:rPr>
                      <a:t>منتجو الخدمات الحكومية</a:t>
                    </a:r>
                  </a:p>
                  <a:p>
                    <a:pPr>
                      <a:defRPr sz="2050" b="0" i="0" u="none" strike="noStrike" baseline="0">
                        <a:solidFill>
                          <a:srgbClr val="000000"/>
                        </a:solidFill>
                        <a:latin typeface="Arial"/>
                        <a:ea typeface="Arial"/>
                        <a:cs typeface="Arial"/>
                      </a:defRPr>
                    </a:pPr>
                    <a:r>
                      <a:rPr lang="ar-SA" sz="1050" b="0" i="0" u="none" strike="noStrike" baseline="0">
                        <a:solidFill>
                          <a:srgbClr val="000000"/>
                        </a:solidFill>
                        <a:latin typeface="Arial"/>
                        <a:cs typeface="Arial"/>
                      </a:rPr>
                      <a:t>9.1%</a:t>
                    </a:r>
                  </a:p>
                </c:rich>
              </c:tx>
              <c:spPr>
                <a:noFill/>
                <a:ln w="25400">
                  <a:noFill/>
                </a:ln>
              </c:spPr>
              <c:dLblPos val="bestFit"/>
            </c:dLbl>
            <c:dLbl>
              <c:idx val="6"/>
              <c:layout>
                <c:manualLayout>
                  <c:x val="-9.3703838435992864E-2"/>
                  <c:y val="6.0787103795602732E-2"/>
                </c:manualLayout>
              </c:layout>
              <c:tx>
                <c:rich>
                  <a:bodyPr/>
                  <a:lstStyle/>
                  <a:p>
                    <a:pPr>
                      <a:defRPr sz="2050" b="0" i="0" u="none" strike="noStrike" baseline="0">
                        <a:solidFill>
                          <a:srgbClr val="000000"/>
                        </a:solidFill>
                        <a:latin typeface="Arial"/>
                        <a:ea typeface="Arial"/>
                        <a:cs typeface="Arial"/>
                      </a:defRPr>
                    </a:pPr>
                    <a:r>
                      <a:rPr lang="en-US" sz="1050" b="0" i="0" u="none" strike="noStrike" baseline="0">
                        <a:solidFill>
                          <a:srgbClr val="000000"/>
                        </a:solidFill>
                        <a:latin typeface="Arial"/>
                        <a:cs typeface="Arial"/>
                      </a:rPr>
                      <a:t>Others</a:t>
                    </a:r>
                  </a:p>
                  <a:p>
                    <a:pPr>
                      <a:defRPr sz="2050" b="0" i="0" u="none" strike="noStrike" baseline="0">
                        <a:solidFill>
                          <a:srgbClr val="000000"/>
                        </a:solidFill>
                        <a:latin typeface="Arial"/>
                        <a:ea typeface="Arial"/>
                        <a:cs typeface="Arial"/>
                      </a:defRPr>
                    </a:pPr>
                    <a:r>
                      <a:rPr lang="ar-SA" sz="1050" b="0" i="0" u="none" strike="noStrike" baseline="0">
                        <a:solidFill>
                          <a:srgbClr val="000000"/>
                        </a:solidFill>
                        <a:latin typeface="Arial"/>
                        <a:cs typeface="Arial"/>
                      </a:rPr>
                      <a:t>أنشطة أخرى</a:t>
                    </a:r>
                  </a:p>
                  <a:p>
                    <a:pPr>
                      <a:defRPr sz="2050" b="0" i="0" u="none" strike="noStrike" baseline="0">
                        <a:solidFill>
                          <a:srgbClr val="000000"/>
                        </a:solidFill>
                        <a:latin typeface="Arial"/>
                        <a:ea typeface="Arial"/>
                        <a:cs typeface="Arial"/>
                      </a:defRPr>
                    </a:pPr>
                    <a:r>
                      <a:rPr lang="ar-SA" sz="1050" b="0" i="0" u="none" strike="noStrike" baseline="0">
                        <a:solidFill>
                          <a:srgbClr val="000000"/>
                        </a:solidFill>
                        <a:latin typeface="Arial"/>
                        <a:cs typeface="Arial"/>
                      </a:rPr>
                      <a:t>20.7%</a:t>
                    </a:r>
                  </a:p>
                </c:rich>
              </c:tx>
              <c:spPr>
                <a:noFill/>
                <a:ln w="25400">
                  <a:noFill/>
                </a:ln>
              </c:spPr>
              <c:dLblPos val="bestFit"/>
            </c:dLbl>
            <c:dLbl>
              <c:idx val="7"/>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bestFit"/>
              <c:showCatName val="1"/>
              <c:showPercent val="1"/>
            </c:dLbl>
            <c:dLbl>
              <c:idx val="8"/>
              <c:layout>
                <c:manualLayout>
                  <c:xMode val="edge"/>
                  <c:yMode val="edge"/>
                  <c:x val="0.22950819672131154"/>
                  <c:y val="0.3118285027240544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bestFit"/>
              <c:showCatName val="1"/>
              <c:showPercent val="1"/>
            </c:dLbl>
            <c:dLbl>
              <c:idx val="9"/>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bestFit"/>
              <c:showCatName val="1"/>
              <c:showPercent val="1"/>
            </c:dLbl>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en-US"/>
              </a:p>
            </c:txPr>
            <c:showCatName val="1"/>
            <c:showPercent val="1"/>
            <c:showLeaderLines val="1"/>
          </c:dLbls>
          <c:cat>
            <c:strRef>
              <c:f>[16]charts!$F$5:$F$11</c:f>
              <c:strCache>
                <c:ptCount val="7"/>
                <c:pt idx="0">
                  <c:v>Agriculture, hunting, forestry and fishing</c:v>
                </c:pt>
                <c:pt idx="1">
                  <c:v>Manufacturing</c:v>
                </c:pt>
                <c:pt idx="2">
                  <c:v>Electricity, gas and water</c:v>
                </c:pt>
                <c:pt idx="3">
                  <c:v>Wholesale and retail trade, restaurants and hotels</c:v>
                </c:pt>
                <c:pt idx="4">
                  <c:v>Financial institutions, insurance, real estate and business services</c:v>
                </c:pt>
                <c:pt idx="5">
                  <c:v>Producers of government services</c:v>
                </c:pt>
                <c:pt idx="6">
                  <c:v>Others</c:v>
                </c:pt>
              </c:strCache>
            </c:strRef>
          </c:cat>
          <c:val>
            <c:numRef>
              <c:f>[16]charts!$I$5:$I$11</c:f>
              <c:numCache>
                <c:formatCode>General</c:formatCode>
                <c:ptCount val="7"/>
                <c:pt idx="0">
                  <c:v>2650000</c:v>
                </c:pt>
                <c:pt idx="1">
                  <c:v>4002000</c:v>
                </c:pt>
                <c:pt idx="2">
                  <c:v>-1473000</c:v>
                </c:pt>
                <c:pt idx="3">
                  <c:v>15396000</c:v>
                </c:pt>
                <c:pt idx="4">
                  <c:v>18720000</c:v>
                </c:pt>
                <c:pt idx="5">
                  <c:v>5071000</c:v>
                </c:pt>
                <c:pt idx="6">
                  <c:v>11599000</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rgbClr val="000000"/>
      </a:solidFill>
      <a:prstDash val="solid"/>
    </a:ln>
  </c:spPr>
  <c:txPr>
    <a:bodyPr/>
    <a:lstStyle/>
    <a:p>
      <a:pPr>
        <a:defRPr sz="205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paperSize="9" orientation="landscape" horizontalDpi="300" verticalDpi="30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075" b="0" i="0" u="none" strike="noStrike" baseline="0">
                <a:solidFill>
                  <a:srgbClr val="000000"/>
                </a:solidFill>
                <a:latin typeface="Arial"/>
                <a:ea typeface="Arial"/>
                <a:cs typeface="Arial"/>
              </a:defRPr>
            </a:pPr>
            <a:r>
              <a:rPr lang="ar-SA" sz="1000" b="1" i="0" u="none" strike="noStrike" baseline="0">
                <a:solidFill>
                  <a:srgbClr val="000000"/>
                </a:solidFill>
                <a:latin typeface="Arial"/>
                <a:cs typeface="Arial"/>
              </a:rPr>
              <a:t> الشكل </a:t>
            </a:r>
            <a:r>
              <a:rPr lang="en-US" sz="1000" b="1" i="0" u="none" strike="noStrike" baseline="0">
                <a:solidFill>
                  <a:srgbClr val="000000"/>
                </a:solidFill>
                <a:latin typeface="Times New Roman"/>
                <a:cs typeface="Times New Roman"/>
              </a:rPr>
              <a:t>Figure II</a:t>
            </a:r>
            <a:r>
              <a:rPr lang="en-US" sz="1000" b="1" i="0" u="none" strike="noStrike" baseline="0">
                <a:solidFill>
                  <a:srgbClr val="000000"/>
                </a:solidFill>
                <a:latin typeface="Arial"/>
                <a:cs typeface="Arial"/>
              </a:rPr>
              <a:t>-12</a:t>
            </a:r>
          </a:p>
          <a:p>
            <a:pPr>
              <a:defRPr sz="2075" b="0" i="0" u="none" strike="noStrike" baseline="0">
                <a:solidFill>
                  <a:srgbClr val="000000"/>
                </a:solidFill>
                <a:latin typeface="Arial"/>
                <a:ea typeface="Arial"/>
                <a:cs typeface="Arial"/>
              </a:defRPr>
            </a:pPr>
            <a:r>
              <a:rPr lang="ar-SA" sz="1000" b="1" i="0" u="none" strike="noStrike" baseline="0">
                <a:solidFill>
                  <a:srgbClr val="000000"/>
                </a:solidFill>
                <a:latin typeface="Arial"/>
                <a:cs typeface="Arial"/>
              </a:rPr>
              <a:t>الناتج المحلي الإجمالي حسب الإنفاق في لبنان - بالأسعار الجارية (2010)</a:t>
            </a:r>
          </a:p>
          <a:p>
            <a:pPr>
              <a:defRPr sz="2075" b="0"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GDP by expenditure in Lebanon, at current prices (2010) </a:t>
            </a:r>
          </a:p>
        </c:rich>
      </c:tx>
      <c:layout>
        <c:manualLayout>
          <c:xMode val="edge"/>
          <c:yMode val="edge"/>
          <c:x val="0.25218451675841402"/>
          <c:y val="2.1666573593194471E-2"/>
        </c:manualLayout>
      </c:layout>
      <c:spPr>
        <a:noFill/>
        <a:ln w="25400">
          <a:noFill/>
        </a:ln>
      </c:spPr>
    </c:title>
    <c:plotArea>
      <c:layout>
        <c:manualLayout>
          <c:layoutTarget val="inner"/>
          <c:xMode val="edge"/>
          <c:yMode val="edge"/>
          <c:x val="9.0775988286969284E-2"/>
          <c:y val="0.2603978300180832"/>
          <c:w val="0.86383601756954653"/>
          <c:h val="0.48101265822784833"/>
        </c:manualLayout>
      </c:layout>
      <c:barChart>
        <c:barDir val="col"/>
        <c:grouping val="clustered"/>
        <c:ser>
          <c:idx val="0"/>
          <c:order val="0"/>
          <c:tx>
            <c:strRef>
              <c:f>[16]charts!$O$5</c:f>
              <c:strCache>
                <c:ptCount val="1"/>
                <c:pt idx="0">
                  <c:v>Government final consumption expenditure الإنفاق الاستهلاكي النهائي للحكومة</c:v>
                </c:pt>
              </c:strCache>
            </c:strRef>
          </c:tx>
          <c:spPr>
            <a:solidFill>
              <a:srgbClr val="FF8080"/>
            </a:solid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[16]charts!$T$5</c:f>
              <c:numCache>
                <c:formatCode>General</c:formatCode>
                <c:ptCount val="1"/>
                <c:pt idx="0">
                  <c:v>0.14292861609934782</c:v>
                </c:pt>
              </c:numCache>
            </c:numRef>
          </c:val>
        </c:ser>
        <c:ser>
          <c:idx val="1"/>
          <c:order val="1"/>
          <c:tx>
            <c:strRef>
              <c:f>[16]charts!$O$6</c:f>
              <c:strCache>
                <c:ptCount val="1"/>
                <c:pt idx="0">
                  <c:v>Private final consumption expenditure الإنفاق الاستهلاكي النهائي الخاص</c:v>
                </c:pt>
              </c:strCache>
            </c:strRef>
          </c:tx>
          <c:spPr>
            <a:solidFill>
              <a:srgbClr val="802060"/>
            </a:solid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[16]charts!$T$6</c:f>
              <c:numCache>
                <c:formatCode>General</c:formatCode>
                <c:ptCount val="1"/>
                <c:pt idx="0">
                  <c:v>0.79821316894487626</c:v>
                </c:pt>
              </c:numCache>
            </c:numRef>
          </c:val>
        </c:ser>
        <c:ser>
          <c:idx val="2"/>
          <c:order val="2"/>
          <c:tx>
            <c:strRef>
              <c:f>[16]charts!$O$7</c:f>
              <c:strCache>
                <c:ptCount val="1"/>
                <c:pt idx="0">
                  <c:v>Gross capital formation تكوين رأس المال الإجمالي</c:v>
                </c:pt>
              </c:strCache>
            </c:strRef>
          </c:tx>
          <c:spPr>
            <a:pattFill prst="dkHorz">
              <a:fgClr>
                <a:srgbClr val="333300"/>
              </a:fgClr>
              <a:bgClr>
                <a:srgbClr val="FFFFFF"/>
              </a:bgClr>
            </a:patt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[16]charts!$T$7</c:f>
              <c:numCache>
                <c:formatCode>General</c:formatCode>
                <c:ptCount val="1"/>
                <c:pt idx="0">
                  <c:v>0.34192799070847851</c:v>
                </c:pt>
              </c:numCache>
            </c:numRef>
          </c:val>
        </c:ser>
        <c:ser>
          <c:idx val="3"/>
          <c:order val="3"/>
          <c:tx>
            <c:strRef>
              <c:f>[16]charts!$O$8</c:f>
              <c:strCache>
                <c:ptCount val="1"/>
                <c:pt idx="0">
                  <c:v>Exports of goods and services الصادرات من السلع والخدمات</c:v>
                </c:pt>
              </c:strCache>
            </c:strRef>
          </c:tx>
          <c:spPr>
            <a:solidFill>
              <a:srgbClr val="FFFFC0"/>
            </a:solid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[16]charts!$T$8</c:f>
              <c:numCache>
                <c:formatCode>General</c:formatCode>
                <c:ptCount val="1"/>
                <c:pt idx="0">
                  <c:v>0.22174573394085589</c:v>
                </c:pt>
              </c:numCache>
            </c:numRef>
          </c:val>
        </c:ser>
        <c:ser>
          <c:idx val="4"/>
          <c:order val="4"/>
          <c:tx>
            <c:strRef>
              <c:f>[16]charts!$O$9</c:f>
              <c:strCache>
                <c:ptCount val="1"/>
                <c:pt idx="0">
                  <c:v>Imports of goods and services الواردات من السلع والخدمات</c:v>
                </c:pt>
              </c:strCache>
            </c:strRef>
          </c:tx>
          <c:spPr>
            <a:pattFill prst="wdUpDiag">
              <a:fgClr>
                <a:srgbClr val="600080"/>
              </a:fgClr>
              <a:bgClr>
                <a:srgbClr val="FFFFFF"/>
              </a:bgClr>
            </a:patt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[16]charts!$T$9</c:f>
              <c:numCache>
                <c:formatCode>General</c:formatCode>
                <c:ptCount val="1"/>
                <c:pt idx="0">
                  <c:v>0.50213526311087286</c:v>
                </c:pt>
              </c:numCache>
            </c:numRef>
          </c:val>
        </c:ser>
        <c:dLbls>
          <c:showVal val="1"/>
        </c:dLbls>
        <c:axId val="181118848"/>
        <c:axId val="181120384"/>
      </c:barChart>
      <c:catAx>
        <c:axId val="181118848"/>
        <c:scaling>
          <c:orientation val="minMax"/>
        </c:scaling>
        <c:delete val="1"/>
        <c:axPos val="b"/>
        <c:tickLblPos val="none"/>
        <c:crossAx val="181120384"/>
        <c:crosses val="autoZero"/>
        <c:auto val="1"/>
        <c:lblAlgn val="ctr"/>
        <c:lblOffset val="100"/>
      </c:catAx>
      <c:valAx>
        <c:axId val="181120384"/>
        <c:scaling>
          <c:orientation val="minMax"/>
        </c:scaling>
        <c:axPos val="l"/>
        <c:majorGridlines>
          <c:spPr>
            <a:ln w="3175">
              <a:solidFill>
                <a:srgbClr val="000000"/>
              </a:solidFill>
              <a:prstDash val="sysDash"/>
            </a:ln>
          </c:spPr>
        </c:majorGridlines>
        <c:numFmt formatCode="0%" sourceLinked="0"/>
        <c:tickLblPos val="nextTo"/>
        <c:spPr>
          <a:ln w="3175">
            <a:solidFill>
              <a:srgbClr val="000000"/>
            </a:solidFill>
            <a:prstDash val="solid"/>
          </a:ln>
        </c:spPr>
        <c:txPr>
          <a:bodyPr rot="0" vert="horz"/>
          <a:lstStyle/>
          <a:p>
            <a:pPr>
              <a:defRPr sz="975" b="0" i="0" u="none" strike="noStrike" baseline="0">
                <a:solidFill>
                  <a:srgbClr val="000000"/>
                </a:solidFill>
                <a:latin typeface="Times New Roman"/>
                <a:ea typeface="Times New Roman"/>
                <a:cs typeface="Times New Roman"/>
              </a:defRPr>
            </a:pPr>
            <a:endParaRPr lang="en-US"/>
          </a:p>
        </c:txPr>
        <c:crossAx val="181118848"/>
        <c:crosses val="autoZero"/>
        <c:crossBetween val="between"/>
      </c:valAx>
      <c:spPr>
        <a:solidFill>
          <a:srgbClr val="FFFFFF"/>
        </a:solidFill>
        <a:ln w="25400">
          <a:noFill/>
        </a:ln>
      </c:spPr>
    </c:plotArea>
    <c:legend>
      <c:legendPos val="b"/>
      <c:layout>
        <c:manualLayout>
          <c:xMode val="edge"/>
          <c:yMode val="edge"/>
          <c:wMode val="edge"/>
          <c:hMode val="edge"/>
          <c:x val="0.13690490016181606"/>
          <c:y val="0.80000111688166642"/>
          <c:w val="0.9092273863997089"/>
          <c:h val="0.97666815584222189"/>
        </c:manualLayout>
      </c:layout>
      <c:spPr>
        <a:solidFill>
          <a:srgbClr val="FFFFFF"/>
        </a:solidFill>
        <a:ln w="25400">
          <a:noFill/>
        </a:ln>
      </c:spPr>
      <c:txPr>
        <a:bodyPr/>
        <a:lstStyle/>
        <a:p>
          <a:pPr>
            <a:defRPr sz="710" b="0" i="0" u="none" strike="noStrike" baseline="0">
              <a:solidFill>
                <a:srgbClr val="000000"/>
              </a:solidFill>
              <a:latin typeface="Times New Roman"/>
              <a:ea typeface="Times New Roman"/>
              <a:cs typeface="Times New Roman"/>
            </a:defRPr>
          </a:pPr>
          <a:endParaRPr lang="en-US"/>
        </a:p>
      </c:txPr>
    </c:legend>
    <c:plotVisOnly val="1"/>
    <c:dispBlanksAs val="gap"/>
  </c:chart>
  <c:spPr>
    <a:solidFill>
      <a:srgbClr val="FFFFFF"/>
    </a:solidFill>
    <a:ln w="3175">
      <a:solidFill>
        <a:srgbClr val="000000"/>
      </a:solidFill>
      <a:prstDash val="solid"/>
    </a:ln>
  </c:spPr>
  <c:txPr>
    <a:bodyPr/>
    <a:lstStyle/>
    <a:p>
      <a:pPr>
        <a:defRPr sz="2075"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paperSize="9" orientation="landscape" horizontalDpi="300" verticalDpi="300"/>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000000"/>
                </a:solidFill>
                <a:latin typeface="Arial"/>
                <a:ea typeface="Arial"/>
                <a:cs typeface="Arial"/>
              </a:defRPr>
            </a:pPr>
            <a:r>
              <a:rPr lang="ar-LB" sz="1000" b="1" i="0" strike="noStrike">
                <a:solidFill>
                  <a:srgbClr val="000000"/>
                </a:solidFill>
                <a:latin typeface="Arial"/>
                <a:cs typeface="Arial"/>
              </a:rPr>
              <a:t> الشكل </a:t>
            </a:r>
            <a:r>
              <a:rPr lang="en-US" sz="1000" b="1" i="0" strike="noStrike">
                <a:solidFill>
                  <a:srgbClr val="000000"/>
                </a:solidFill>
                <a:latin typeface="Times New Roman"/>
                <a:cs typeface="Times New Roman"/>
              </a:rPr>
              <a:t>Figure II</a:t>
            </a:r>
            <a:r>
              <a:rPr lang="en-US" sz="1000" b="1" i="0" strike="noStrike">
                <a:solidFill>
                  <a:srgbClr val="000000"/>
                </a:solidFill>
                <a:latin typeface="Arial"/>
                <a:cs typeface="Arial"/>
              </a:rPr>
              <a:t>-13</a:t>
            </a:r>
          </a:p>
          <a:p>
            <a:pPr>
              <a:defRPr sz="1000" b="1" i="0" u="none" strike="noStrike" baseline="0">
                <a:solidFill>
                  <a:srgbClr val="000000"/>
                </a:solidFill>
                <a:latin typeface="Arial"/>
                <a:ea typeface="Arial"/>
                <a:cs typeface="Arial"/>
              </a:defRPr>
            </a:pPr>
            <a:r>
              <a:rPr lang="en-US" sz="1000" b="1" i="0" strike="noStrike">
                <a:solidFill>
                  <a:srgbClr val="000000"/>
                </a:solidFill>
                <a:latin typeface="Arial"/>
                <a:cs typeface="Arial"/>
              </a:rPr>
              <a:t> </a:t>
            </a:r>
            <a:r>
              <a:rPr lang="ar-LB" sz="1000" b="1" i="0" strike="noStrike">
                <a:solidFill>
                  <a:srgbClr val="000000"/>
                </a:solidFill>
                <a:cs typeface="Arabic Transparent"/>
              </a:rPr>
              <a:t>الناتج المحلي الإجمالي حسب النشاط الاقتصادي في عمان - بالأسعار الجارية (2011)</a:t>
            </a:r>
          </a:p>
          <a:p>
            <a:pPr>
              <a:defRPr sz="1000" b="1" i="0" u="none" strike="noStrike" baseline="0">
                <a:solidFill>
                  <a:srgbClr val="000000"/>
                </a:solidFill>
                <a:latin typeface="Arial"/>
                <a:ea typeface="Arial"/>
                <a:cs typeface="Arial"/>
              </a:defRPr>
            </a:pPr>
            <a:r>
              <a:rPr lang="ar-LB" sz="1000" b="1" i="0" strike="noStrike">
                <a:solidFill>
                  <a:srgbClr val="000000"/>
                </a:solidFill>
                <a:cs typeface="Arabic Transparent"/>
              </a:rPr>
              <a:t>  </a:t>
            </a:r>
            <a:r>
              <a:rPr lang="en-US" sz="1000" b="1" i="0" strike="noStrike">
                <a:solidFill>
                  <a:srgbClr val="000000"/>
                </a:solidFill>
                <a:cs typeface="Arabic Transparent"/>
              </a:rPr>
              <a:t>(2011)</a:t>
            </a:r>
            <a:r>
              <a:rPr lang="ar-LB" sz="1000" b="1" i="0" strike="noStrike">
                <a:solidFill>
                  <a:srgbClr val="000000"/>
                </a:solidFill>
                <a:cs typeface="Arabic Transparent"/>
              </a:rPr>
              <a:t> </a:t>
            </a:r>
            <a:r>
              <a:rPr lang="en-US" sz="1000" b="1" i="0" strike="noStrike">
                <a:solidFill>
                  <a:srgbClr val="000000"/>
                </a:solidFill>
                <a:cs typeface="Arabic Transparent"/>
              </a:rPr>
              <a:t>GDP by economic activity in Oman, at current prices</a:t>
            </a:r>
          </a:p>
        </c:rich>
      </c:tx>
      <c:layout>
        <c:manualLayout>
          <c:xMode val="edge"/>
          <c:yMode val="edge"/>
          <c:x val="0.24731227383559304"/>
          <c:y val="2.7972052273953562E-2"/>
        </c:manualLayout>
      </c:layout>
      <c:spPr>
        <a:noFill/>
        <a:ln w="25400">
          <a:noFill/>
        </a:ln>
      </c:spPr>
    </c:title>
    <c:plotArea>
      <c:layout>
        <c:manualLayout>
          <c:layoutTarget val="inner"/>
          <c:xMode val="edge"/>
          <c:yMode val="edge"/>
          <c:x val="0.29435522507563788"/>
          <c:y val="0.2622377622377623"/>
          <c:w val="0.43817261814912295"/>
          <c:h val="0.56993006993006967"/>
        </c:manualLayout>
      </c:layout>
      <c:pieChart>
        <c:varyColors val="1"/>
        <c:ser>
          <c:idx val="0"/>
          <c:order val="0"/>
          <c:spPr>
            <a:solidFill>
              <a:srgbClr val="8080FF"/>
            </a:solidFill>
            <a:ln w="3175">
              <a:solidFill>
                <a:srgbClr val="000000"/>
              </a:solidFill>
              <a:prstDash val="solid"/>
            </a:ln>
          </c:spPr>
          <c:dPt>
            <c:idx val="0"/>
            <c:spPr>
              <a:pattFill prst="pct20">
                <a:fgClr>
                  <a:srgbClr val="8080FF"/>
                </a:fgClr>
                <a:bgClr>
                  <a:srgbClr val="FFFFFF"/>
                </a:bgClr>
              </a:pattFill>
              <a:ln w="3175">
                <a:solidFill>
                  <a:srgbClr val="000000"/>
                </a:solidFill>
                <a:prstDash val="solid"/>
              </a:ln>
            </c:spPr>
          </c:dPt>
          <c:dPt>
            <c:idx val="1"/>
            <c:spPr>
              <a:pattFill prst="pct30">
                <a:fgClr>
                  <a:srgbClr val="802060"/>
                </a:fgClr>
                <a:bgClr>
                  <a:srgbClr val="FFFFFF"/>
                </a:bgClr>
              </a:pattFill>
              <a:ln w="3175">
                <a:solidFill>
                  <a:srgbClr val="000000"/>
                </a:solidFill>
                <a:prstDash val="solid"/>
              </a:ln>
            </c:spPr>
          </c:dPt>
          <c:dPt>
            <c:idx val="2"/>
            <c:spPr>
              <a:pattFill prst="wdUpDiag">
                <a:fgClr>
                  <a:srgbClr val="999933"/>
                </a:fgClr>
                <a:bgClr>
                  <a:srgbClr val="FFFFFF"/>
                </a:bgClr>
              </a:pattFill>
              <a:ln w="3175">
                <a:solidFill>
                  <a:srgbClr val="000000"/>
                </a:solidFill>
                <a:prstDash val="solid"/>
              </a:ln>
            </c:spPr>
          </c:dPt>
          <c:dPt>
            <c:idx val="3"/>
            <c:spPr>
              <a:pattFill prst="dashVert">
                <a:fgClr>
                  <a:srgbClr val="339933"/>
                </a:fgClr>
                <a:bgClr>
                  <a:srgbClr val="FFFFFF"/>
                </a:bgClr>
              </a:pattFill>
              <a:ln w="3175">
                <a:solidFill>
                  <a:srgbClr val="000000"/>
                </a:solidFill>
                <a:prstDash val="solid"/>
              </a:ln>
            </c:spPr>
          </c:dPt>
          <c:dPt>
            <c:idx val="4"/>
            <c:spPr>
              <a:pattFill prst="lgGrid">
                <a:fgClr>
                  <a:srgbClr val="FF0000"/>
                </a:fgClr>
                <a:bgClr>
                  <a:srgbClr val="FFFFFF"/>
                </a:bgClr>
              </a:pattFill>
              <a:ln w="3175">
                <a:solidFill>
                  <a:srgbClr val="000000"/>
                </a:solidFill>
                <a:prstDash val="solid"/>
              </a:ln>
            </c:spPr>
          </c:dPt>
          <c:dPt>
            <c:idx val="5"/>
            <c:spPr>
              <a:pattFill prst="solidDmnd">
                <a:fgClr>
                  <a:srgbClr val="3366FF"/>
                </a:fgClr>
                <a:bgClr>
                  <a:srgbClr val="FFFFFF"/>
                </a:bgClr>
              </a:pattFill>
              <a:ln w="3175">
                <a:solidFill>
                  <a:srgbClr val="000000"/>
                </a:solidFill>
                <a:prstDash val="solid"/>
              </a:ln>
            </c:spPr>
          </c:dPt>
          <c:dPt>
            <c:idx val="6"/>
            <c:spPr>
              <a:solidFill>
                <a:srgbClr val="000000"/>
              </a:solidFill>
              <a:ln w="3175">
                <a:solidFill>
                  <a:srgbClr val="000000"/>
                </a:solidFill>
                <a:prstDash val="solid"/>
              </a:ln>
            </c:spPr>
          </c:dPt>
          <c:dLbls>
            <c:dLbl>
              <c:idx val="0"/>
              <c:layout>
                <c:manualLayout>
                  <c:x val="-1.9202560020855585E-3"/>
                  <c:y val="-0.13823743185947929"/>
                </c:manualLayout>
              </c:layout>
              <c:tx>
                <c:rich>
                  <a:bodyPr/>
                  <a:lstStyle/>
                  <a:p>
                    <a:pPr>
                      <a:defRPr sz="2300" b="0" i="0" u="none" strike="noStrike" baseline="0">
                        <a:solidFill>
                          <a:srgbClr val="000000"/>
                        </a:solidFill>
                        <a:latin typeface="Arial"/>
                        <a:ea typeface="Arial"/>
                        <a:cs typeface="Arial"/>
                      </a:defRPr>
                    </a:pPr>
                    <a:r>
                      <a:rPr lang="en-US" sz="900" b="0" i="0" u="none" strike="noStrike" baseline="0">
                        <a:solidFill>
                          <a:srgbClr val="000000"/>
                        </a:solidFill>
                        <a:latin typeface="Arial"/>
                        <a:cs typeface="Arial"/>
                      </a:rPr>
                      <a:t>Mining and quarrying</a:t>
                    </a:r>
                  </a:p>
                  <a:p>
                    <a:pPr>
                      <a:defRPr sz="2300" b="0" i="0" u="none" strike="noStrike" baseline="0">
                        <a:solidFill>
                          <a:srgbClr val="000000"/>
                        </a:solidFill>
                        <a:latin typeface="Arial"/>
                        <a:ea typeface="Arial"/>
                        <a:cs typeface="Arial"/>
                      </a:defRPr>
                    </a:pPr>
                    <a:r>
                      <a:rPr lang="ar-SA" sz="900" b="0" i="0" u="none" strike="noStrike" baseline="0">
                        <a:solidFill>
                          <a:srgbClr val="000000"/>
                        </a:solidFill>
                        <a:latin typeface="Arial"/>
                        <a:cs typeface="Arial"/>
                      </a:rPr>
                      <a:t>التعدين وقلع الأحجار</a:t>
                    </a:r>
                  </a:p>
                  <a:p>
                    <a:pPr>
                      <a:defRPr sz="2300" b="0" i="0" u="none" strike="noStrike" baseline="0">
                        <a:solidFill>
                          <a:srgbClr val="000000"/>
                        </a:solidFill>
                        <a:latin typeface="Arial"/>
                        <a:ea typeface="Arial"/>
                        <a:cs typeface="Arial"/>
                      </a:defRPr>
                    </a:pPr>
                    <a:r>
                      <a:rPr lang="ar-SA" sz="900" b="0" i="0" u="none" strike="noStrike" baseline="0">
                        <a:solidFill>
                          <a:srgbClr val="000000"/>
                        </a:solidFill>
                        <a:latin typeface="Arial"/>
                        <a:cs typeface="Arial"/>
                      </a:rPr>
                      <a:t>51.1%</a:t>
                    </a:r>
                  </a:p>
                </c:rich>
              </c:tx>
              <c:spPr>
                <a:noFill/>
                <a:ln w="25400">
                  <a:noFill/>
                </a:ln>
              </c:spPr>
              <c:dLblPos val="bestFit"/>
            </c:dLbl>
            <c:dLbl>
              <c:idx val="1"/>
              <c:layout>
                <c:manualLayout>
                  <c:x val="0.32893267196226061"/>
                  <c:y val="3.3007463765075552E-2"/>
                </c:manualLayout>
              </c:layout>
              <c:tx>
                <c:rich>
                  <a:bodyPr/>
                  <a:lstStyle/>
                  <a:p>
                    <a:pPr>
                      <a:defRPr sz="2300" b="0" i="0" u="none" strike="noStrike" baseline="0">
                        <a:solidFill>
                          <a:srgbClr val="000000"/>
                        </a:solidFill>
                        <a:latin typeface="Arial"/>
                        <a:ea typeface="Arial"/>
                        <a:cs typeface="Arial"/>
                      </a:defRPr>
                    </a:pPr>
                    <a:r>
                      <a:rPr lang="en-US" sz="900" b="0" i="0" u="none" strike="noStrike" baseline="0">
                        <a:solidFill>
                          <a:srgbClr val="000000"/>
                        </a:solidFill>
                        <a:latin typeface="Arial"/>
                        <a:cs typeface="Arial"/>
                      </a:rPr>
                      <a:t>Manufacturing, electricity, gas and water</a:t>
                    </a:r>
                  </a:p>
                  <a:p>
                    <a:pPr>
                      <a:defRPr sz="2300" b="0" i="0" u="none" strike="noStrike" baseline="0">
                        <a:solidFill>
                          <a:srgbClr val="000000"/>
                        </a:solidFill>
                        <a:latin typeface="Arial"/>
                        <a:ea typeface="Arial"/>
                        <a:cs typeface="Arial"/>
                      </a:defRPr>
                    </a:pPr>
                    <a:r>
                      <a:rPr lang="ar-SA" sz="900" b="0" i="0" u="none" strike="noStrike" baseline="0">
                        <a:solidFill>
                          <a:srgbClr val="000000"/>
                        </a:solidFill>
                        <a:latin typeface="Arial"/>
                        <a:cs typeface="Arial"/>
                      </a:rPr>
                      <a:t>الصناعات التحويلية والكهرباء والغاز والمياه</a:t>
                    </a:r>
                  </a:p>
                  <a:p>
                    <a:pPr>
                      <a:defRPr sz="2300" b="0" i="0" u="none" strike="noStrike" baseline="0">
                        <a:solidFill>
                          <a:srgbClr val="000000"/>
                        </a:solidFill>
                        <a:latin typeface="Arial"/>
                        <a:ea typeface="Arial"/>
                        <a:cs typeface="Arial"/>
                      </a:defRPr>
                    </a:pPr>
                    <a:r>
                      <a:rPr lang="ar-SA" sz="900" b="0" i="0" u="none" strike="noStrike" baseline="0">
                        <a:solidFill>
                          <a:srgbClr val="000000"/>
                        </a:solidFill>
                        <a:latin typeface="Arial"/>
                        <a:cs typeface="Arial"/>
                      </a:rPr>
                      <a:t>  11.4%</a:t>
                    </a:r>
                  </a:p>
                </c:rich>
              </c:tx>
              <c:spPr>
                <a:noFill/>
                <a:ln w="25400">
                  <a:noFill/>
                </a:ln>
              </c:spPr>
              <c:dLblPos val="bestFit"/>
            </c:dLbl>
            <c:dLbl>
              <c:idx val="2"/>
              <c:layout>
                <c:manualLayout>
                  <c:x val="-1.5980575988507724E-2"/>
                  <c:y val="5.2156819558394428E-2"/>
                </c:manualLayout>
              </c:layout>
              <c:tx>
                <c:rich>
                  <a:bodyPr/>
                  <a:lstStyle/>
                  <a:p>
                    <a:pPr>
                      <a:defRPr sz="2300" b="0" i="0" u="none" strike="noStrike" baseline="0">
                        <a:solidFill>
                          <a:srgbClr val="000000"/>
                        </a:solidFill>
                        <a:latin typeface="Arial"/>
                        <a:ea typeface="Arial"/>
                        <a:cs typeface="Arial"/>
                      </a:defRPr>
                    </a:pPr>
                    <a:r>
                      <a:rPr lang="en-US" sz="900" b="0" i="0" u="none" strike="noStrike" baseline="0">
                        <a:solidFill>
                          <a:srgbClr val="000000"/>
                        </a:solidFill>
                        <a:latin typeface="Arial"/>
                        <a:cs typeface="Arial"/>
                      </a:rPr>
                      <a:t>Wholesale and retail trade, restaurants and hotels</a:t>
                    </a:r>
                  </a:p>
                  <a:p>
                    <a:pPr>
                      <a:defRPr sz="2300" b="0" i="0" u="none" strike="noStrike" baseline="0">
                        <a:solidFill>
                          <a:srgbClr val="000000"/>
                        </a:solidFill>
                        <a:latin typeface="Arial"/>
                        <a:ea typeface="Arial"/>
                        <a:cs typeface="Arial"/>
                      </a:defRPr>
                    </a:pPr>
                    <a:r>
                      <a:rPr lang="ar-SA" sz="900" b="0" i="0" u="none" strike="noStrike" baseline="0">
                        <a:solidFill>
                          <a:srgbClr val="000000"/>
                        </a:solidFill>
                        <a:latin typeface="Arial"/>
                        <a:cs typeface="Arial"/>
                      </a:rPr>
                      <a:t>تجارة الجملة والتجزئة، والمطاعم والفنادق</a:t>
                    </a:r>
                  </a:p>
                  <a:p>
                    <a:pPr>
                      <a:defRPr sz="2300" b="0" i="0" u="none" strike="noStrike" baseline="0">
                        <a:solidFill>
                          <a:srgbClr val="000000"/>
                        </a:solidFill>
                        <a:latin typeface="Arial"/>
                        <a:ea typeface="Arial"/>
                        <a:cs typeface="Arial"/>
                      </a:defRPr>
                    </a:pPr>
                    <a:r>
                      <a:rPr lang="ar-SA" sz="900" b="0" i="0" u="none" strike="noStrike" baseline="0">
                        <a:solidFill>
                          <a:srgbClr val="000000"/>
                        </a:solidFill>
                        <a:latin typeface="Arial"/>
                        <a:cs typeface="Arial"/>
                      </a:rPr>
                      <a:t>7.9%</a:t>
                    </a:r>
                  </a:p>
                </c:rich>
              </c:tx>
              <c:spPr>
                <a:noFill/>
                <a:ln w="25400">
                  <a:noFill/>
                </a:ln>
              </c:spPr>
              <c:dLblPos val="bestFit"/>
            </c:dLbl>
            <c:dLbl>
              <c:idx val="3"/>
              <c:layout>
                <c:manualLayout>
                  <c:x val="-3.9079158182861728E-2"/>
                  <c:y val="-7.4775618082706169E-4"/>
                </c:manualLayout>
              </c:layout>
              <c:tx>
                <c:rich>
                  <a:bodyPr/>
                  <a:lstStyle/>
                  <a:p>
                    <a:pPr>
                      <a:defRPr sz="2300" b="0" i="0" u="none" strike="noStrike" baseline="0">
                        <a:solidFill>
                          <a:srgbClr val="000000"/>
                        </a:solidFill>
                        <a:latin typeface="Arial"/>
                        <a:ea typeface="Arial"/>
                        <a:cs typeface="Arial"/>
                      </a:defRPr>
                    </a:pPr>
                    <a:r>
                      <a:rPr lang="en-US" sz="900" b="0" i="0" u="none" strike="noStrike" baseline="0">
                        <a:solidFill>
                          <a:srgbClr val="000000"/>
                        </a:solidFill>
                        <a:latin typeface="Arial"/>
                        <a:cs typeface="Arial"/>
                      </a:rPr>
                      <a:t>Transport, storage and communication</a:t>
                    </a:r>
                  </a:p>
                  <a:p>
                    <a:pPr>
                      <a:defRPr sz="2300" b="0" i="0" u="none" strike="noStrike" baseline="0">
                        <a:solidFill>
                          <a:srgbClr val="000000"/>
                        </a:solidFill>
                        <a:latin typeface="Arial"/>
                        <a:ea typeface="Arial"/>
                        <a:cs typeface="Arial"/>
                      </a:defRPr>
                    </a:pPr>
                    <a:r>
                      <a:rPr lang="ar-SA" sz="900" b="0" i="0" u="none" strike="noStrike" baseline="0">
                        <a:solidFill>
                          <a:srgbClr val="000000"/>
                        </a:solidFill>
                        <a:latin typeface="Arial"/>
                        <a:cs typeface="Arial"/>
                      </a:rPr>
                      <a:t>التقل والتخزين والاتصالات</a:t>
                    </a:r>
                  </a:p>
                  <a:p>
                    <a:pPr>
                      <a:defRPr sz="2300" b="0" i="0" u="none" strike="noStrike" baseline="0">
                        <a:solidFill>
                          <a:srgbClr val="000000"/>
                        </a:solidFill>
                        <a:latin typeface="Arial"/>
                        <a:ea typeface="Arial"/>
                        <a:cs typeface="Arial"/>
                      </a:defRPr>
                    </a:pPr>
                    <a:r>
                      <a:rPr lang="ar-SA" sz="900" b="0" i="0" u="none" strike="noStrike" baseline="0">
                        <a:solidFill>
                          <a:srgbClr val="000000"/>
                        </a:solidFill>
                        <a:latin typeface="Arial"/>
                        <a:cs typeface="Arial"/>
                      </a:rPr>
                      <a:t>5.3%</a:t>
                    </a:r>
                  </a:p>
                </c:rich>
              </c:tx>
              <c:spPr>
                <a:noFill/>
                <a:ln w="25400">
                  <a:noFill/>
                </a:ln>
              </c:spPr>
              <c:dLblPos val="bestFit"/>
            </c:dLbl>
            <c:dLbl>
              <c:idx val="4"/>
              <c:layout>
                <c:manualLayout>
                  <c:x val="-5.1627026797861707E-2"/>
                  <c:y val="-0.10770068483890671"/>
                </c:manualLayout>
              </c:layout>
              <c:tx>
                <c:rich>
                  <a:bodyPr/>
                  <a:lstStyle/>
                  <a:p>
                    <a:pPr>
                      <a:defRPr sz="2300" b="0" i="0" u="none" strike="noStrike" baseline="0">
                        <a:solidFill>
                          <a:srgbClr val="000000"/>
                        </a:solidFill>
                        <a:latin typeface="Arial"/>
                        <a:ea typeface="Arial"/>
                        <a:cs typeface="Arial"/>
                      </a:defRPr>
                    </a:pPr>
                    <a:r>
                      <a:rPr lang="en-US" sz="900" b="0" i="0" u="none" strike="noStrike" baseline="0">
                        <a:solidFill>
                          <a:srgbClr val="000000"/>
                        </a:solidFill>
                        <a:latin typeface="Arial"/>
                        <a:cs typeface="Arial"/>
                      </a:rPr>
                      <a:t>Financial institutions and insurance</a:t>
                    </a:r>
                  </a:p>
                  <a:p>
                    <a:pPr>
                      <a:defRPr sz="2300" b="0" i="0" u="none" strike="noStrike" baseline="0">
                        <a:solidFill>
                          <a:srgbClr val="000000"/>
                        </a:solidFill>
                        <a:latin typeface="Arial"/>
                        <a:ea typeface="Arial"/>
                        <a:cs typeface="Arial"/>
                      </a:defRPr>
                    </a:pPr>
                    <a:r>
                      <a:rPr lang="ar-SA" sz="900" b="0" i="0" u="none" strike="noStrike" baseline="0">
                        <a:solidFill>
                          <a:srgbClr val="000000"/>
                        </a:solidFill>
                        <a:latin typeface="Arial"/>
                        <a:cs typeface="Arial"/>
                      </a:rPr>
                      <a:t>المؤسسات المالية والتأمين</a:t>
                    </a:r>
                  </a:p>
                  <a:p>
                    <a:pPr>
                      <a:defRPr sz="2300" b="0" i="0" u="none" strike="noStrike" baseline="0">
                        <a:solidFill>
                          <a:srgbClr val="000000"/>
                        </a:solidFill>
                        <a:latin typeface="Arial"/>
                        <a:ea typeface="Arial"/>
                        <a:cs typeface="Arial"/>
                      </a:defRPr>
                    </a:pPr>
                    <a:r>
                      <a:rPr lang="ar-SA" sz="900" b="0" i="0" u="none" strike="noStrike" baseline="0">
                        <a:solidFill>
                          <a:srgbClr val="000000"/>
                        </a:solidFill>
                        <a:latin typeface="Arial"/>
                        <a:cs typeface="Arial"/>
                      </a:rPr>
                      <a:t>3.7%</a:t>
                    </a:r>
                  </a:p>
                </c:rich>
              </c:tx>
              <c:spPr>
                <a:noFill/>
                <a:ln w="25400">
                  <a:noFill/>
                </a:ln>
              </c:spPr>
              <c:dLblPos val="bestFit"/>
            </c:dLbl>
            <c:dLbl>
              <c:idx val="5"/>
              <c:delete val="1"/>
            </c:dLbl>
            <c:dLbl>
              <c:idx val="6"/>
              <c:layout>
                <c:manualLayout>
                  <c:x val="1.6764600460184804E-2"/>
                  <c:y val="-7.8080213330349715E-2"/>
                </c:manualLayout>
              </c:layout>
              <c:tx>
                <c:rich>
                  <a:bodyPr/>
                  <a:lstStyle/>
                  <a:p>
                    <a:pPr>
                      <a:defRPr sz="2300" b="0" i="0" u="none" strike="noStrike" baseline="0">
                        <a:solidFill>
                          <a:srgbClr val="000000"/>
                        </a:solidFill>
                        <a:latin typeface="Arial"/>
                        <a:ea typeface="Arial"/>
                        <a:cs typeface="Arial"/>
                      </a:defRPr>
                    </a:pPr>
                    <a:r>
                      <a:rPr lang="en-US" sz="900" b="0" i="0" u="none" strike="noStrike" baseline="0">
                        <a:solidFill>
                          <a:srgbClr val="000000"/>
                        </a:solidFill>
                        <a:latin typeface="Arial"/>
                        <a:cs typeface="Arial"/>
                      </a:rPr>
                      <a:t>Others</a:t>
                    </a:r>
                  </a:p>
                  <a:p>
                    <a:pPr>
                      <a:defRPr sz="2300" b="0" i="0" u="none" strike="noStrike" baseline="0">
                        <a:solidFill>
                          <a:srgbClr val="000000"/>
                        </a:solidFill>
                        <a:latin typeface="Arial"/>
                        <a:ea typeface="Arial"/>
                        <a:cs typeface="Arial"/>
                      </a:defRPr>
                    </a:pPr>
                    <a:r>
                      <a:rPr lang="ar-SA" sz="900" b="0" i="0" u="none" strike="noStrike" baseline="0">
                        <a:solidFill>
                          <a:srgbClr val="000000"/>
                        </a:solidFill>
                        <a:latin typeface="Arial"/>
                        <a:cs typeface="Arial"/>
                      </a:rPr>
                      <a:t>أنشطة أخرى</a:t>
                    </a:r>
                  </a:p>
                  <a:p>
                    <a:pPr>
                      <a:defRPr sz="2300" b="0" i="0" u="none" strike="noStrike" baseline="0">
                        <a:solidFill>
                          <a:srgbClr val="000000"/>
                        </a:solidFill>
                        <a:latin typeface="Arial"/>
                        <a:ea typeface="Arial"/>
                        <a:cs typeface="Arial"/>
                      </a:defRPr>
                    </a:pPr>
                    <a:r>
                      <a:rPr lang="ar-SA" sz="900" b="0" i="0" u="none" strike="noStrike" baseline="0">
                        <a:solidFill>
                          <a:srgbClr val="000000"/>
                        </a:solidFill>
                        <a:latin typeface="Arial"/>
                        <a:cs typeface="Arial"/>
                      </a:rPr>
                      <a:t>20.5%</a:t>
                    </a:r>
                  </a:p>
                </c:rich>
              </c:tx>
              <c:spPr>
                <a:noFill/>
                <a:ln w="25400">
                  <a:noFill/>
                </a:ln>
              </c:spPr>
              <c:dLblPos val="bestFit"/>
            </c:dLbl>
            <c:dLbl>
              <c:idx val="7"/>
              <c:layout>
                <c:manualLayout>
                  <c:xMode val="edge"/>
                  <c:yMode val="edge"/>
                  <c:x val="0.41666721357738684"/>
                  <c:y val="0.25"/>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en-US"/>
                </a:p>
              </c:txPr>
              <c:dLblPos val="bestFit"/>
              <c:showCatName val="1"/>
              <c:showPercent val="1"/>
            </c:dLbl>
            <c:dLbl>
              <c:idx val="8"/>
              <c:layout>
                <c:manualLayout>
                  <c:xMode val="edge"/>
                  <c:yMode val="edge"/>
                  <c:x val="0.26478529378950072"/>
                  <c:y val="0.5209790209790209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bestFit"/>
              <c:showCatName val="1"/>
              <c:showPercent val="1"/>
            </c:dLbl>
            <c:dLbl>
              <c:idx val="9"/>
              <c:layout>
                <c:manualLayout>
                  <c:xMode val="edge"/>
                  <c:yMode val="edge"/>
                  <c:x val="0.23118309914616303"/>
                  <c:y val="0.5"/>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bestFit"/>
              <c:showCatName val="1"/>
              <c:showPercent val="1"/>
            </c:dLbl>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n-US"/>
              </a:p>
            </c:txPr>
            <c:showCatName val="1"/>
            <c:showPercent val="1"/>
            <c:showLeaderLines val="1"/>
          </c:dLbls>
          <c:cat>
            <c:strRef>
              <c:f>[17]charts!$G$8:$G$14</c:f>
              <c:strCache>
                <c:ptCount val="7"/>
                <c:pt idx="0">
                  <c:v>Mining and quarrying</c:v>
                </c:pt>
                <c:pt idx="1">
                  <c:v>Manufacturing, electricity, gas and water</c:v>
                </c:pt>
                <c:pt idx="2">
                  <c:v>Wholesale and retail trade, restaurants and hotels</c:v>
                </c:pt>
                <c:pt idx="3">
                  <c:v>Transport, storage and communication</c:v>
                </c:pt>
                <c:pt idx="4">
                  <c:v>Financial institutions and insurance</c:v>
                </c:pt>
                <c:pt idx="5">
                  <c:v>Producers of government services</c:v>
                </c:pt>
                <c:pt idx="6">
                  <c:v>Others</c:v>
                </c:pt>
              </c:strCache>
            </c:strRef>
          </c:cat>
          <c:val>
            <c:numRef>
              <c:f>[17]charts!$J$8:$J$14</c:f>
              <c:numCache>
                <c:formatCode>General</c:formatCode>
                <c:ptCount val="7"/>
                <c:pt idx="0">
                  <c:v>14294.699999999999</c:v>
                </c:pt>
                <c:pt idx="1">
                  <c:v>3186.9</c:v>
                </c:pt>
                <c:pt idx="2">
                  <c:v>2213.3000000000002</c:v>
                </c:pt>
                <c:pt idx="3">
                  <c:v>1489.3</c:v>
                </c:pt>
                <c:pt idx="4">
                  <c:v>1033.5999999999999</c:v>
                </c:pt>
                <c:pt idx="5">
                  <c:v>3230.2</c:v>
                </c:pt>
                <c:pt idx="6">
                  <c:v>2506.3000000000065</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rgbClr val="000000"/>
      </a:solidFill>
      <a:prstDash val="solid"/>
    </a:ln>
  </c:spPr>
  <c:txPr>
    <a:bodyPr/>
    <a:lstStyle/>
    <a:p>
      <a:pPr>
        <a:defRPr sz="23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300" b="0" i="0" u="none" strike="noStrike" baseline="0">
                <a:solidFill>
                  <a:srgbClr val="000000"/>
                </a:solidFill>
                <a:latin typeface="Arial"/>
                <a:ea typeface="Arial"/>
                <a:cs typeface="Arial"/>
              </a:defRPr>
            </a:pPr>
            <a:r>
              <a:rPr lang="ar-LB" sz="1000" b="1" i="0" u="none" strike="noStrike" baseline="0"/>
              <a:t>الشكل</a:t>
            </a:r>
            <a:r>
              <a:rPr lang="en-US" sz="1000" b="1" i="0" strike="noStrike">
                <a:solidFill>
                  <a:srgbClr val="000000"/>
                </a:solidFill>
                <a:latin typeface="Times New Roman"/>
                <a:cs typeface="Times New Roman"/>
              </a:rPr>
              <a:t> Figure II</a:t>
            </a:r>
            <a:r>
              <a:rPr lang="en-US" sz="1000" b="1" i="0" strike="noStrike">
                <a:solidFill>
                  <a:srgbClr val="000000"/>
                </a:solidFill>
                <a:latin typeface="Arial"/>
                <a:cs typeface="Arial"/>
              </a:rPr>
              <a:t>-14 </a:t>
            </a:r>
            <a:endParaRPr lang="ar-LB" sz="1000" b="1" i="0" strike="noStrike">
              <a:solidFill>
                <a:srgbClr val="000000"/>
              </a:solidFill>
              <a:latin typeface="Arial"/>
              <a:cs typeface="Arial"/>
            </a:endParaRPr>
          </a:p>
          <a:p>
            <a:pPr>
              <a:defRPr sz="2300" b="0" i="0" u="none" strike="noStrike" baseline="0">
                <a:solidFill>
                  <a:srgbClr val="000000"/>
                </a:solidFill>
                <a:latin typeface="Arial"/>
                <a:ea typeface="Arial"/>
                <a:cs typeface="Arial"/>
              </a:defRPr>
            </a:pPr>
            <a:r>
              <a:rPr lang="ar-LB" sz="1000" b="1" i="0" strike="noStrike">
                <a:solidFill>
                  <a:srgbClr val="000000"/>
                </a:solidFill>
                <a:latin typeface="Arial"/>
                <a:cs typeface="Arial"/>
              </a:rPr>
              <a:t>           الناتج المحلي الإجمالي حسب الإنفاق في عمان - بالأسعار الجارية (2010)  </a:t>
            </a:r>
          </a:p>
          <a:p>
            <a:pPr>
              <a:defRPr sz="2300" b="0" i="0" u="none" strike="noStrike" baseline="0">
                <a:solidFill>
                  <a:srgbClr val="000000"/>
                </a:solidFill>
                <a:latin typeface="Arial"/>
                <a:ea typeface="Arial"/>
                <a:cs typeface="Arial"/>
              </a:defRPr>
            </a:pPr>
            <a:r>
              <a:rPr lang="ar-LB" sz="1000" b="1" i="0" strike="noStrike">
                <a:solidFill>
                  <a:srgbClr val="000000"/>
                </a:solidFill>
                <a:latin typeface="Arial"/>
                <a:cs typeface="Arial"/>
              </a:rPr>
              <a:t> </a:t>
            </a:r>
            <a:r>
              <a:rPr lang="en-US" sz="1000" b="1" i="0" strike="noStrike">
                <a:solidFill>
                  <a:srgbClr val="000000"/>
                </a:solidFill>
                <a:latin typeface="Arial"/>
                <a:cs typeface="Arial"/>
              </a:rPr>
              <a:t>GDP by Expenditure in Oman, at current prices (2010)</a:t>
            </a:r>
          </a:p>
        </c:rich>
      </c:tx>
      <c:layout>
        <c:manualLayout>
          <c:xMode val="edge"/>
          <c:yMode val="edge"/>
          <c:x val="0.26881765518955103"/>
          <c:y val="2.9143982002249717E-2"/>
        </c:manualLayout>
      </c:layout>
      <c:spPr>
        <a:noFill/>
        <a:ln w="25400">
          <a:noFill/>
        </a:ln>
      </c:spPr>
    </c:title>
    <c:plotArea>
      <c:layout>
        <c:manualLayout>
          <c:layoutTarget val="inner"/>
          <c:xMode val="edge"/>
          <c:yMode val="edge"/>
          <c:x val="0.11693563735881503"/>
          <c:y val="0.22040112064748521"/>
          <c:w val="0.82123763708317243"/>
          <c:h val="0.49544714724062805"/>
        </c:manualLayout>
      </c:layout>
      <c:barChart>
        <c:barDir val="col"/>
        <c:grouping val="clustered"/>
        <c:ser>
          <c:idx val="0"/>
          <c:order val="0"/>
          <c:tx>
            <c:strRef>
              <c:f>[17]charts!$Q$9</c:f>
              <c:strCache>
                <c:ptCount val="1"/>
                <c:pt idx="0">
                  <c:v>Government final consumption expenditure                   الإنفاق الاستهلاكي النهائي للحكومة</c:v>
                </c:pt>
              </c:strCache>
            </c:strRef>
          </c:tx>
          <c:spPr>
            <a:solidFill>
              <a:srgbClr val="FF8080"/>
            </a:solid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[17]charts!$S$9</c:f>
              <c:numCache>
                <c:formatCode>General</c:formatCode>
                <c:ptCount val="1"/>
                <c:pt idx="0">
                  <c:v>0.17850975775876429</c:v>
                </c:pt>
              </c:numCache>
            </c:numRef>
          </c:val>
        </c:ser>
        <c:ser>
          <c:idx val="1"/>
          <c:order val="1"/>
          <c:tx>
            <c:strRef>
              <c:f>[17]charts!$Q$10</c:f>
              <c:strCache>
                <c:ptCount val="1"/>
                <c:pt idx="0">
                  <c:v>Private final consumption expenditure                           الإنفاق الاستهلاكي النهائي الخاص</c:v>
                </c:pt>
              </c:strCache>
            </c:strRef>
          </c:tx>
          <c:spPr>
            <a:solidFill>
              <a:srgbClr val="802060"/>
            </a:solid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[17]charts!$S$10</c:f>
              <c:numCache>
                <c:formatCode>General</c:formatCode>
                <c:ptCount val="1"/>
                <c:pt idx="0">
                  <c:v>0.33856446138884422</c:v>
                </c:pt>
              </c:numCache>
            </c:numRef>
          </c:val>
        </c:ser>
        <c:ser>
          <c:idx val="2"/>
          <c:order val="2"/>
          <c:tx>
            <c:strRef>
              <c:f>[17]charts!$Q$11</c:f>
              <c:strCache>
                <c:ptCount val="1"/>
                <c:pt idx="0">
                  <c:v>Gross capital formation                                                       تكوين رأس المال الإجمالي</c:v>
                </c:pt>
              </c:strCache>
            </c:strRef>
          </c:tx>
          <c:spPr>
            <a:pattFill prst="dkHorz">
              <a:fgClr>
                <a:srgbClr val="333300"/>
              </a:fgClr>
              <a:bgClr>
                <a:srgbClr val="FFFFFF"/>
              </a:bgClr>
            </a:patt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[17]charts!$S$11</c:f>
              <c:numCache>
                <c:formatCode>General</c:formatCode>
                <c:ptCount val="1"/>
                <c:pt idx="0">
                  <c:v>0.24725179927921229</c:v>
                </c:pt>
              </c:numCache>
            </c:numRef>
          </c:val>
        </c:ser>
        <c:ser>
          <c:idx val="3"/>
          <c:order val="3"/>
          <c:tx>
            <c:strRef>
              <c:f>[17]charts!$Q$12</c:f>
              <c:strCache>
                <c:ptCount val="1"/>
                <c:pt idx="0">
                  <c:v>Exports of goods and services                                         الصادرات من السلع والخدمات</c:v>
                </c:pt>
              </c:strCache>
            </c:strRef>
          </c:tx>
          <c:spPr>
            <a:solidFill>
              <a:srgbClr val="FFFFC0"/>
            </a:solid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[17]charts!$S$12</c:f>
              <c:numCache>
                <c:formatCode>General</c:formatCode>
                <c:ptCount val="1"/>
                <c:pt idx="0">
                  <c:v>0.56329901912068991</c:v>
                </c:pt>
              </c:numCache>
            </c:numRef>
          </c:val>
        </c:ser>
        <c:ser>
          <c:idx val="4"/>
          <c:order val="4"/>
          <c:tx>
            <c:strRef>
              <c:f>[17]charts!$Q$13</c:f>
              <c:strCache>
                <c:ptCount val="1"/>
                <c:pt idx="0">
                  <c:v>Imports of goods and services                                           الواردات من السلع والخدمات</c:v>
                </c:pt>
              </c:strCache>
            </c:strRef>
          </c:tx>
          <c:spPr>
            <a:pattFill prst="wdUpDiag">
              <a:fgClr>
                <a:srgbClr val="000080"/>
              </a:fgClr>
              <a:bgClr>
                <a:srgbClr val="FFFFFF"/>
              </a:bgClr>
            </a:patt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[17]charts!$S$13</c:f>
              <c:numCache>
                <c:formatCode>General</c:formatCode>
                <c:ptCount val="1"/>
                <c:pt idx="0">
                  <c:v>0.32762503754751071</c:v>
                </c:pt>
              </c:numCache>
            </c:numRef>
          </c:val>
        </c:ser>
        <c:dLbls>
          <c:showVal val="1"/>
        </c:dLbls>
        <c:axId val="181279744"/>
        <c:axId val="181297920"/>
      </c:barChart>
      <c:catAx>
        <c:axId val="181279744"/>
        <c:scaling>
          <c:orientation val="minMax"/>
        </c:scaling>
        <c:delete val="1"/>
        <c:axPos val="b"/>
        <c:tickLblPos val="none"/>
        <c:crossAx val="181297920"/>
        <c:crosses val="autoZero"/>
        <c:auto val="1"/>
        <c:lblAlgn val="ctr"/>
        <c:lblOffset val="100"/>
      </c:catAx>
      <c:valAx>
        <c:axId val="181297920"/>
        <c:scaling>
          <c:orientation val="minMax"/>
        </c:scaling>
        <c:axPos val="l"/>
        <c:majorGridlines>
          <c:spPr>
            <a:ln w="3175">
              <a:solidFill>
                <a:srgbClr val="000000"/>
              </a:solidFill>
              <a:prstDash val="sysDash"/>
            </a:ln>
          </c:spPr>
        </c:majorGridlines>
        <c:numFmt formatCode="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1279744"/>
        <c:crosses val="autoZero"/>
        <c:crossBetween val="between"/>
      </c:valAx>
      <c:spPr>
        <a:solidFill>
          <a:srgbClr val="FFFFFF"/>
        </a:solidFill>
        <a:ln w="25400">
          <a:noFill/>
        </a:ln>
      </c:spPr>
    </c:plotArea>
    <c:legend>
      <c:legendPos val="b"/>
      <c:layout>
        <c:manualLayout>
          <c:xMode val="edge"/>
          <c:yMode val="edge"/>
          <c:wMode val="edge"/>
          <c:hMode val="edge"/>
          <c:x val="9.8118467440090701E-2"/>
          <c:y val="0.77231458567679034"/>
          <c:w val="0.8091410023451211"/>
          <c:h val="0.98725121859767528"/>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23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375" b="0" i="0" u="none" strike="noStrike" baseline="0">
                <a:solidFill>
                  <a:srgbClr val="000000"/>
                </a:solidFill>
                <a:latin typeface="Arial"/>
                <a:ea typeface="Arial"/>
                <a:cs typeface="Arial"/>
              </a:defRPr>
            </a:pPr>
            <a:r>
              <a:rPr lang="ar-SA" sz="1000" b="1" i="0" u="none" strike="noStrike" baseline="0">
                <a:solidFill>
                  <a:srgbClr val="000000"/>
                </a:solidFill>
                <a:latin typeface="Arial"/>
                <a:cs typeface="Arial"/>
              </a:rPr>
              <a:t>الشكل</a:t>
            </a:r>
            <a:r>
              <a:rPr lang="ar-SA" sz="1000" b="1" i="0" u="none" strike="noStrike" baseline="0">
                <a:solidFill>
                  <a:srgbClr val="000000"/>
                </a:solidFill>
                <a:latin typeface="Arial (Arabic)"/>
              </a:rPr>
              <a:t>  </a:t>
            </a:r>
            <a:r>
              <a:rPr lang="en-US" sz="1000" b="1" i="0" u="none" strike="noStrike" baseline="0">
                <a:solidFill>
                  <a:srgbClr val="000000"/>
                </a:solidFill>
                <a:latin typeface="Times New Roman"/>
                <a:cs typeface="Times New Roman"/>
              </a:rPr>
              <a:t>Figure II</a:t>
            </a:r>
            <a:r>
              <a:rPr lang="en-US" sz="1000" b="1" i="0" u="none" strike="noStrike" baseline="0">
                <a:solidFill>
                  <a:srgbClr val="000000"/>
                </a:solidFill>
                <a:latin typeface="Arial (Arabic)"/>
              </a:rPr>
              <a:t>-15 </a:t>
            </a:r>
            <a:endParaRPr lang="en-US" sz="1000" b="1" i="0" u="none" strike="noStrike" baseline="0">
              <a:solidFill>
                <a:srgbClr val="000000"/>
              </a:solidFill>
              <a:latin typeface="Arial"/>
              <a:cs typeface="Arial"/>
            </a:endParaRPr>
          </a:p>
          <a:p>
            <a:pPr>
              <a:defRPr sz="2375" b="0"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  </a:t>
            </a:r>
            <a:r>
              <a:rPr lang="ar-SA" sz="1000" b="1" i="0" u="none" strike="noStrike" baseline="0">
                <a:solidFill>
                  <a:srgbClr val="000000"/>
                </a:solidFill>
                <a:latin typeface="Arial"/>
                <a:cs typeface="Arial"/>
              </a:rPr>
              <a:t>الناتج المحلي الإجمالي حسب النشاط الاقتصادي في فلسطين - بالأسعار الجارية (2010)   </a:t>
            </a:r>
          </a:p>
          <a:p>
            <a:pPr>
              <a:defRPr sz="2375" b="0" i="0" u="none" strike="noStrike" baseline="0">
                <a:solidFill>
                  <a:srgbClr val="000000"/>
                </a:solidFill>
                <a:latin typeface="Arial"/>
                <a:ea typeface="Arial"/>
                <a:cs typeface="Arial"/>
              </a:defRPr>
            </a:pPr>
            <a:r>
              <a:rPr lang="ar-SA" sz="1000" b="1" i="0" u="none" strike="noStrike" baseline="0">
                <a:solidFill>
                  <a:srgbClr val="000000"/>
                </a:solidFill>
                <a:latin typeface="Arial"/>
                <a:cs typeface="Arial"/>
              </a:rPr>
              <a:t> </a:t>
            </a:r>
            <a:r>
              <a:rPr lang="en-US" sz="1000" b="1" i="0" u="none" strike="noStrike" baseline="0">
                <a:solidFill>
                  <a:srgbClr val="000000"/>
                </a:solidFill>
                <a:latin typeface="Arial (Arabic)"/>
              </a:rPr>
              <a:t>GDP by economic activity</a:t>
            </a:r>
            <a:r>
              <a:rPr lang="en-US" sz="1000" b="1" i="0" u="none" strike="noStrike" baseline="0">
                <a:solidFill>
                  <a:srgbClr val="000000"/>
                </a:solidFill>
                <a:latin typeface="Times New Roman"/>
                <a:cs typeface="Times New Roman"/>
              </a:rPr>
              <a:t> in Palestine, at current prices (2010)</a:t>
            </a:r>
          </a:p>
        </c:rich>
      </c:tx>
      <c:layout>
        <c:manualLayout>
          <c:xMode val="edge"/>
          <c:yMode val="edge"/>
          <c:x val="0.23697957253127702"/>
          <c:y val="2.7971930453664827E-2"/>
        </c:manualLayout>
      </c:layout>
      <c:spPr>
        <a:noFill/>
        <a:ln w="25400">
          <a:noFill/>
        </a:ln>
      </c:spPr>
    </c:title>
    <c:plotArea>
      <c:layout>
        <c:manualLayout>
          <c:layoutTarget val="inner"/>
          <c:xMode val="edge"/>
          <c:yMode val="edge"/>
          <c:x val="0.27343784769420332"/>
          <c:y val="0.33741258741258762"/>
          <c:w val="0.39453175167306481"/>
          <c:h val="0.52972027972027969"/>
        </c:manualLayout>
      </c:layout>
      <c:pieChart>
        <c:varyColors val="1"/>
        <c:ser>
          <c:idx val="0"/>
          <c:order val="0"/>
          <c:spPr>
            <a:solidFill>
              <a:srgbClr val="8080FF"/>
            </a:solidFill>
            <a:ln w="12700">
              <a:solidFill>
                <a:srgbClr val="000000"/>
              </a:solidFill>
              <a:prstDash val="solid"/>
            </a:ln>
          </c:spPr>
          <c:dPt>
            <c:idx val="0"/>
            <c:spPr>
              <a:pattFill prst="pct25">
                <a:fgClr>
                  <a:srgbClr val="8080FF"/>
                </a:fgClr>
                <a:bgClr>
                  <a:srgbClr val="FFFFFF"/>
                </a:bgClr>
              </a:pattFill>
              <a:ln w="3175">
                <a:solidFill>
                  <a:srgbClr val="000000"/>
                </a:solidFill>
                <a:prstDash val="solid"/>
              </a:ln>
            </c:spPr>
          </c:dPt>
          <c:dPt>
            <c:idx val="1"/>
            <c:spPr>
              <a:pattFill prst="pct50">
                <a:fgClr>
                  <a:srgbClr val="802060"/>
                </a:fgClr>
                <a:bgClr>
                  <a:srgbClr val="FFFFFF"/>
                </a:bgClr>
              </a:pattFill>
              <a:ln w="3175">
                <a:solidFill>
                  <a:srgbClr val="000000"/>
                </a:solidFill>
                <a:prstDash val="solid"/>
              </a:ln>
            </c:spPr>
          </c:dPt>
          <c:dPt>
            <c:idx val="2"/>
            <c:spPr>
              <a:pattFill prst="dkUpDiag">
                <a:fgClr>
                  <a:srgbClr val="999933"/>
                </a:fgClr>
                <a:bgClr>
                  <a:srgbClr val="FFFFFF"/>
                </a:bgClr>
              </a:pattFill>
              <a:ln w="3175">
                <a:solidFill>
                  <a:srgbClr val="000000"/>
                </a:solidFill>
                <a:prstDash val="solid"/>
              </a:ln>
            </c:spPr>
          </c:dPt>
          <c:dPt>
            <c:idx val="3"/>
            <c:spPr>
              <a:pattFill prst="wdDnDiag">
                <a:fgClr>
                  <a:srgbClr val="339933"/>
                </a:fgClr>
                <a:bgClr>
                  <a:srgbClr val="FFFFFF"/>
                </a:bgClr>
              </a:pattFill>
              <a:ln w="3175">
                <a:solidFill>
                  <a:srgbClr val="000000"/>
                </a:solidFill>
                <a:prstDash val="solid"/>
              </a:ln>
            </c:spPr>
          </c:dPt>
          <c:dPt>
            <c:idx val="4"/>
            <c:spPr>
              <a:pattFill prst="dashVert">
                <a:fgClr>
                  <a:srgbClr val="3333CC"/>
                </a:fgClr>
                <a:bgClr>
                  <a:srgbClr val="FFFFFF"/>
                </a:bgClr>
              </a:pattFill>
              <a:ln w="3175">
                <a:solidFill>
                  <a:srgbClr val="000000"/>
                </a:solidFill>
                <a:prstDash val="solid"/>
              </a:ln>
            </c:spPr>
          </c:dPt>
          <c:dPt>
            <c:idx val="5"/>
            <c:spPr>
              <a:pattFill prst="lgGrid">
                <a:fgClr>
                  <a:srgbClr val="FF8080"/>
                </a:fgClr>
                <a:bgClr>
                  <a:srgbClr val="FFFFFF"/>
                </a:bgClr>
              </a:pattFill>
              <a:ln w="3175">
                <a:solidFill>
                  <a:srgbClr val="000000"/>
                </a:solidFill>
                <a:prstDash val="solid"/>
              </a:ln>
            </c:spPr>
          </c:dPt>
          <c:dPt>
            <c:idx val="6"/>
            <c:spPr>
              <a:pattFill prst="dashHorz">
                <a:fgClr>
                  <a:srgbClr val="339933"/>
                </a:fgClr>
                <a:bgClr>
                  <a:srgbClr val="FFFFFF"/>
                </a:bgClr>
              </a:pattFill>
              <a:ln w="3175">
                <a:solidFill>
                  <a:srgbClr val="000000"/>
                </a:solidFill>
                <a:prstDash val="solid"/>
              </a:ln>
            </c:spPr>
          </c:dPt>
          <c:dPt>
            <c:idx val="7"/>
            <c:spPr>
              <a:pattFill prst="solidDmnd">
                <a:fgClr>
                  <a:srgbClr val="3366FF"/>
                </a:fgClr>
                <a:bgClr>
                  <a:srgbClr val="FFFFFF"/>
                </a:bgClr>
              </a:pattFill>
              <a:ln w="3175">
                <a:solidFill>
                  <a:srgbClr val="000000"/>
                </a:solidFill>
                <a:prstDash val="solid"/>
              </a:ln>
            </c:spPr>
          </c:dPt>
          <c:dPt>
            <c:idx val="8"/>
            <c:spPr>
              <a:solidFill>
                <a:srgbClr val="000000"/>
              </a:solidFill>
              <a:ln w="3175">
                <a:solidFill>
                  <a:srgbClr val="000000"/>
                </a:solidFill>
                <a:prstDash val="solid"/>
              </a:ln>
            </c:spPr>
          </c:dPt>
          <c:dLbls>
            <c:dLbl>
              <c:idx val="0"/>
              <c:layout>
                <c:manualLayout>
                  <c:x val="-1.6582289057342679E-2"/>
                  <c:y val="-6.5880366352807293E-2"/>
                </c:manualLayout>
              </c:layout>
              <c:tx>
                <c:rich>
                  <a:bodyPr/>
                  <a:lstStyle/>
                  <a:p>
                    <a:pPr>
                      <a:defRPr sz="2375" b="0" i="0" u="none" strike="noStrike" baseline="0">
                        <a:solidFill>
                          <a:srgbClr val="000000"/>
                        </a:solidFill>
                        <a:latin typeface="Arial"/>
                        <a:ea typeface="Arial"/>
                        <a:cs typeface="Arial"/>
                      </a:defRPr>
                    </a:pPr>
                    <a:r>
                      <a:rPr lang="en-US" sz="800" b="0" i="0" u="none" strike="noStrike" baseline="0">
                        <a:solidFill>
                          <a:srgbClr val="000000"/>
                        </a:solidFill>
                        <a:latin typeface="Arial"/>
                        <a:cs typeface="Arial"/>
                      </a:rPr>
                      <a:t>Agriculture, hunting, forestry and fishing</a:t>
                    </a:r>
                  </a:p>
                  <a:p>
                    <a:pPr>
                      <a:defRPr sz="2375" b="0" i="0" u="none" strike="noStrike" baseline="0">
                        <a:solidFill>
                          <a:srgbClr val="000000"/>
                        </a:solidFill>
                        <a:latin typeface="Arial"/>
                        <a:ea typeface="Arial"/>
                        <a:cs typeface="Arial"/>
                      </a:defRPr>
                    </a:pPr>
                    <a:r>
                      <a:rPr lang="ar-SA" sz="800" b="0" i="0" u="none" strike="noStrike" baseline="0">
                        <a:solidFill>
                          <a:srgbClr val="000000"/>
                        </a:solidFill>
                        <a:latin typeface="Arial"/>
                        <a:cs typeface="Arial"/>
                      </a:rPr>
                      <a:t>الزراعة وصيد الحيوانات، والحراجة وصيد الأسماك</a:t>
                    </a:r>
                  </a:p>
                  <a:p>
                    <a:pPr>
                      <a:defRPr sz="2375" b="0" i="0" u="none" strike="noStrike" baseline="0">
                        <a:solidFill>
                          <a:srgbClr val="000000"/>
                        </a:solidFill>
                        <a:latin typeface="Arial"/>
                        <a:ea typeface="Arial"/>
                        <a:cs typeface="Arial"/>
                      </a:defRPr>
                    </a:pPr>
                    <a:r>
                      <a:rPr lang="ar-SA" sz="800" b="0" i="0" u="none" strike="noStrike" baseline="0">
                        <a:solidFill>
                          <a:srgbClr val="000000"/>
                        </a:solidFill>
                        <a:latin typeface="Arial"/>
                        <a:cs typeface="Arial"/>
                      </a:rPr>
                      <a:t>5.2%</a:t>
                    </a:r>
                  </a:p>
                </c:rich>
              </c:tx>
              <c:spPr>
                <a:noFill/>
                <a:ln w="25400">
                  <a:noFill/>
                </a:ln>
              </c:spPr>
              <c:dLblPos val="bestFit"/>
            </c:dLbl>
            <c:dLbl>
              <c:idx val="1"/>
              <c:layout>
                <c:manualLayout>
                  <c:x val="6.1162966755281045E-2"/>
                  <c:y val="-5.4664574270873477E-2"/>
                </c:manualLayout>
              </c:layout>
              <c:tx>
                <c:rich>
                  <a:bodyPr/>
                  <a:lstStyle/>
                  <a:p>
                    <a:pPr>
                      <a:defRPr sz="2375" b="0" i="0" u="none" strike="noStrike" baseline="0">
                        <a:solidFill>
                          <a:srgbClr val="000000"/>
                        </a:solidFill>
                        <a:latin typeface="Arial"/>
                        <a:ea typeface="Arial"/>
                        <a:cs typeface="Arial"/>
                      </a:defRPr>
                    </a:pPr>
                    <a:r>
                      <a:rPr lang="en-US" sz="800" b="0" i="0" u="none" strike="noStrike" baseline="0">
                        <a:solidFill>
                          <a:srgbClr val="000000"/>
                        </a:solidFill>
                        <a:latin typeface="Arial"/>
                        <a:cs typeface="Arial"/>
                      </a:rPr>
                      <a:t>Mining and quarrying, manufacturing,</a:t>
                    </a:r>
                  </a:p>
                  <a:p>
                    <a:pPr>
                      <a:defRPr sz="2375" b="0" i="0" u="none" strike="noStrike" baseline="0">
                        <a:solidFill>
                          <a:srgbClr val="000000"/>
                        </a:solidFill>
                        <a:latin typeface="Arial"/>
                        <a:ea typeface="Arial"/>
                        <a:cs typeface="Arial"/>
                      </a:defRPr>
                    </a:pPr>
                    <a:r>
                      <a:rPr lang="en-US" sz="800" b="0" i="0" u="none" strike="noStrike" baseline="0">
                        <a:solidFill>
                          <a:srgbClr val="000000"/>
                        </a:solidFill>
                        <a:latin typeface="Arial"/>
                        <a:cs typeface="Arial"/>
                      </a:rPr>
                      <a:t>electricity, gas and water</a:t>
                    </a:r>
                  </a:p>
                  <a:p>
                    <a:pPr>
                      <a:defRPr sz="2375" b="0" i="0" u="none" strike="noStrike" baseline="0">
                        <a:solidFill>
                          <a:srgbClr val="000000"/>
                        </a:solidFill>
                        <a:latin typeface="Arial"/>
                        <a:ea typeface="Arial"/>
                        <a:cs typeface="Arial"/>
                      </a:defRPr>
                    </a:pPr>
                    <a:r>
                      <a:rPr lang="ar-SA" sz="800" b="0" i="0" u="none" strike="noStrike" baseline="0">
                        <a:solidFill>
                          <a:srgbClr val="000000"/>
                        </a:solidFill>
                        <a:latin typeface="Arial"/>
                        <a:cs typeface="Arial"/>
                      </a:rPr>
                      <a:t>التعدين وقلع الأحجار والصناعات التحويلية والكهرباء والغاز والمياه</a:t>
                    </a:r>
                  </a:p>
                  <a:p>
                    <a:pPr>
                      <a:defRPr sz="2375" b="0" i="0" u="none" strike="noStrike" baseline="0">
                        <a:solidFill>
                          <a:srgbClr val="000000"/>
                        </a:solidFill>
                        <a:latin typeface="Arial"/>
                        <a:ea typeface="Arial"/>
                        <a:cs typeface="Arial"/>
                      </a:defRPr>
                    </a:pPr>
                    <a:r>
                      <a:rPr lang="ar-SA" sz="800" b="0" i="0" u="none" strike="noStrike" baseline="0">
                        <a:solidFill>
                          <a:srgbClr val="000000"/>
                        </a:solidFill>
                        <a:latin typeface="Arial"/>
                        <a:cs typeface="Arial"/>
                      </a:rPr>
                      <a:t>12.6%</a:t>
                    </a:r>
                  </a:p>
                </c:rich>
              </c:tx>
              <c:spPr>
                <a:noFill/>
                <a:ln w="25400">
                  <a:noFill/>
                </a:ln>
              </c:spPr>
              <c:dLblPos val="bestFit"/>
            </c:dLbl>
            <c:dLbl>
              <c:idx val="2"/>
              <c:layout>
                <c:manualLayout>
                  <c:x val="0.12660220647342504"/>
                  <c:y val="-7.8644898408677874E-2"/>
                </c:manualLayout>
              </c:layout>
              <c:tx>
                <c:rich>
                  <a:bodyPr/>
                  <a:lstStyle/>
                  <a:p>
                    <a:pPr>
                      <a:defRPr sz="2375" b="0" i="0" u="none" strike="noStrike" baseline="0">
                        <a:solidFill>
                          <a:srgbClr val="000000"/>
                        </a:solidFill>
                        <a:latin typeface="Arial"/>
                        <a:ea typeface="Arial"/>
                        <a:cs typeface="Arial"/>
                      </a:defRPr>
                    </a:pPr>
                    <a:r>
                      <a:rPr lang="en-US" sz="800" b="0" i="0" u="none" strike="noStrike" baseline="0">
                        <a:solidFill>
                          <a:srgbClr val="000000"/>
                        </a:solidFill>
                        <a:latin typeface="Arial"/>
                        <a:cs typeface="Arial"/>
                      </a:rPr>
                      <a:t>Construction</a:t>
                    </a:r>
                  </a:p>
                  <a:p>
                    <a:pPr>
                      <a:defRPr sz="2375" b="0" i="0" u="none" strike="noStrike" baseline="0">
                        <a:solidFill>
                          <a:srgbClr val="000000"/>
                        </a:solidFill>
                        <a:latin typeface="Arial"/>
                        <a:ea typeface="Arial"/>
                        <a:cs typeface="Arial"/>
                      </a:defRPr>
                    </a:pPr>
                    <a:r>
                      <a:rPr lang="ar-SA" sz="800" b="0" i="0" u="none" strike="noStrike" baseline="0">
                        <a:solidFill>
                          <a:srgbClr val="000000"/>
                        </a:solidFill>
                        <a:latin typeface="Arial"/>
                        <a:cs typeface="Arial"/>
                      </a:rPr>
                      <a:t>البناء</a:t>
                    </a:r>
                  </a:p>
                  <a:p>
                    <a:pPr>
                      <a:defRPr sz="2375" b="0" i="0" u="none" strike="noStrike" baseline="0">
                        <a:solidFill>
                          <a:srgbClr val="000000"/>
                        </a:solidFill>
                        <a:latin typeface="Arial"/>
                        <a:ea typeface="Arial"/>
                        <a:cs typeface="Arial"/>
                      </a:defRPr>
                    </a:pPr>
                    <a:r>
                      <a:rPr lang="ar-SA" sz="800" b="0" i="0" u="none" strike="noStrike" baseline="0">
                        <a:solidFill>
                          <a:srgbClr val="000000"/>
                        </a:solidFill>
                        <a:latin typeface="Arial"/>
                        <a:cs typeface="Arial"/>
                      </a:rPr>
                      <a:t>4.4%</a:t>
                    </a:r>
                  </a:p>
                </c:rich>
              </c:tx>
              <c:spPr>
                <a:noFill/>
                <a:ln w="25400">
                  <a:noFill/>
                </a:ln>
              </c:spPr>
              <c:dLblPos val="bestFit"/>
            </c:dLbl>
            <c:dLbl>
              <c:idx val="3"/>
              <c:layout>
                <c:manualLayout>
                  <c:x val="8.5395471361531083E-2"/>
                  <c:y val="-0.10123322871354372"/>
                </c:manualLayout>
              </c:layout>
              <c:tx>
                <c:rich>
                  <a:bodyPr/>
                  <a:lstStyle/>
                  <a:p>
                    <a:pPr>
                      <a:defRPr sz="2375" b="0" i="0" u="none" strike="noStrike" baseline="0">
                        <a:solidFill>
                          <a:srgbClr val="000000"/>
                        </a:solidFill>
                        <a:latin typeface="Arial"/>
                        <a:ea typeface="Arial"/>
                        <a:cs typeface="Arial"/>
                      </a:defRPr>
                    </a:pPr>
                    <a:r>
                      <a:rPr lang="en-US" sz="800" b="0" i="0" u="none" strike="noStrike" baseline="0">
                        <a:solidFill>
                          <a:srgbClr val="000000"/>
                        </a:solidFill>
                        <a:latin typeface="Arial"/>
                        <a:cs typeface="Arial"/>
                      </a:rPr>
                      <a:t>Wholesale and retail trade, restaurants and hotels</a:t>
                    </a:r>
                  </a:p>
                  <a:p>
                    <a:pPr>
                      <a:defRPr sz="2375" b="0" i="0" u="none" strike="noStrike" baseline="0">
                        <a:solidFill>
                          <a:srgbClr val="000000"/>
                        </a:solidFill>
                        <a:latin typeface="Arial"/>
                        <a:ea typeface="Arial"/>
                        <a:cs typeface="Arial"/>
                      </a:defRPr>
                    </a:pPr>
                    <a:r>
                      <a:rPr lang="ar-SA" sz="800" b="0" i="0" u="none" strike="noStrike" baseline="0">
                        <a:solidFill>
                          <a:srgbClr val="000000"/>
                        </a:solidFill>
                        <a:latin typeface="Arial"/>
                        <a:cs typeface="Arial"/>
                      </a:rPr>
                      <a:t>تجارة الجملة والتجزئة، والمطاعم والفنادق</a:t>
                    </a:r>
                  </a:p>
                  <a:p>
                    <a:pPr>
                      <a:defRPr sz="2375" b="0" i="0" u="none" strike="noStrike" baseline="0">
                        <a:solidFill>
                          <a:srgbClr val="000000"/>
                        </a:solidFill>
                        <a:latin typeface="Arial"/>
                        <a:ea typeface="Arial"/>
                        <a:cs typeface="Arial"/>
                      </a:defRPr>
                    </a:pPr>
                    <a:r>
                      <a:rPr lang="ar-SA" sz="800" b="0" i="0" u="none" strike="noStrike" baseline="0">
                        <a:solidFill>
                          <a:srgbClr val="000000"/>
                        </a:solidFill>
                        <a:latin typeface="Arial"/>
                        <a:cs typeface="Arial"/>
                      </a:rPr>
                      <a:t>17.4%</a:t>
                    </a:r>
                  </a:p>
                </c:rich>
              </c:tx>
              <c:spPr>
                <a:noFill/>
                <a:ln w="25400">
                  <a:noFill/>
                </a:ln>
              </c:spPr>
              <c:dLblPos val="bestFit"/>
            </c:dLbl>
            <c:dLbl>
              <c:idx val="4"/>
              <c:layout>
                <c:manualLayout>
                  <c:x val="4.7280301571076946E-2"/>
                  <c:y val="-4.3186865627810468E-2"/>
                </c:manualLayout>
              </c:layout>
              <c:tx>
                <c:rich>
                  <a:bodyPr/>
                  <a:lstStyle/>
                  <a:p>
                    <a:pPr>
                      <a:defRPr sz="2375" b="0" i="0" u="none" strike="noStrike" baseline="0">
                        <a:solidFill>
                          <a:srgbClr val="000000"/>
                        </a:solidFill>
                        <a:latin typeface="Arial"/>
                        <a:ea typeface="Arial"/>
                        <a:cs typeface="Arial"/>
                      </a:defRPr>
                    </a:pPr>
                    <a:r>
                      <a:rPr lang="en-US" sz="800" b="0" i="0" u="none" strike="noStrike" baseline="0">
                        <a:solidFill>
                          <a:srgbClr val="000000"/>
                        </a:solidFill>
                        <a:latin typeface="Arial"/>
                        <a:cs typeface="Arial"/>
                      </a:rPr>
                      <a:t>Transport, storage and communication</a:t>
                    </a:r>
                  </a:p>
                  <a:p>
                    <a:pPr>
                      <a:defRPr sz="2375" b="0" i="0" u="none" strike="noStrike" baseline="0">
                        <a:solidFill>
                          <a:srgbClr val="000000"/>
                        </a:solidFill>
                        <a:latin typeface="Arial"/>
                        <a:ea typeface="Arial"/>
                        <a:cs typeface="Arial"/>
                      </a:defRPr>
                    </a:pPr>
                    <a:r>
                      <a:rPr lang="ar-SA" sz="800" b="0" i="0" u="none" strike="noStrike" baseline="0">
                        <a:solidFill>
                          <a:srgbClr val="000000"/>
                        </a:solidFill>
                        <a:latin typeface="Arial"/>
                        <a:cs typeface="Arial"/>
                      </a:rPr>
                      <a:t>النقل والتخزين والاتصالات</a:t>
                    </a:r>
                  </a:p>
                  <a:p>
                    <a:pPr>
                      <a:defRPr sz="2375" b="0" i="0" u="none" strike="noStrike" baseline="0">
                        <a:solidFill>
                          <a:srgbClr val="000000"/>
                        </a:solidFill>
                        <a:latin typeface="Arial"/>
                        <a:ea typeface="Arial"/>
                        <a:cs typeface="Arial"/>
                      </a:defRPr>
                    </a:pPr>
                    <a:r>
                      <a:rPr lang="ar-SA" sz="800" b="0" i="0" u="none" strike="noStrike" baseline="0">
                        <a:solidFill>
                          <a:srgbClr val="000000"/>
                        </a:solidFill>
                        <a:latin typeface="Arial"/>
                        <a:cs typeface="Arial"/>
                      </a:rPr>
                      <a:t>8.2%</a:t>
                    </a:r>
                  </a:p>
                </c:rich>
              </c:tx>
              <c:spPr>
                <a:noFill/>
                <a:ln w="25400">
                  <a:noFill/>
                </a:ln>
              </c:spPr>
              <c:dLblPos val="bestFit"/>
            </c:dLbl>
            <c:dLbl>
              <c:idx val="5"/>
              <c:layout>
                <c:manualLayout>
                  <c:x val="-0.19867228485233177"/>
                  <c:y val="-4.2727272727272732E-2"/>
                </c:manualLayout>
              </c:layout>
              <c:tx>
                <c:rich>
                  <a:bodyPr/>
                  <a:lstStyle/>
                  <a:p>
                    <a:pPr>
                      <a:defRPr sz="2375" b="0" i="0" u="none" strike="noStrike" baseline="0">
                        <a:solidFill>
                          <a:srgbClr val="000000"/>
                        </a:solidFill>
                        <a:latin typeface="Arial"/>
                        <a:ea typeface="Arial"/>
                        <a:cs typeface="Arial"/>
                      </a:defRPr>
                    </a:pPr>
                    <a:r>
                      <a:rPr lang="en-US" sz="800" b="0" i="0" u="none" strike="noStrike" baseline="0">
                        <a:solidFill>
                          <a:srgbClr val="000000"/>
                        </a:solidFill>
                        <a:latin typeface="Arial"/>
                        <a:cs typeface="Arial"/>
                      </a:rPr>
                      <a:t>Financial institutions, insurance, real estate and business services</a:t>
                    </a:r>
                  </a:p>
                  <a:p>
                    <a:pPr>
                      <a:defRPr sz="2375" b="0" i="0" u="none" strike="noStrike" baseline="0">
                        <a:solidFill>
                          <a:srgbClr val="000000"/>
                        </a:solidFill>
                        <a:latin typeface="Arial"/>
                        <a:ea typeface="Arial"/>
                        <a:cs typeface="Arial"/>
                      </a:defRPr>
                    </a:pPr>
                    <a:r>
                      <a:rPr lang="ar-SA" sz="800" b="0" i="0" u="none" strike="noStrike" baseline="0">
                        <a:solidFill>
                          <a:srgbClr val="000000"/>
                        </a:solidFill>
                        <a:latin typeface="Arial"/>
                        <a:cs typeface="Arial"/>
                      </a:rPr>
                      <a:t>المؤسسات المالية، والتأمين والخدمات العقارية والتجارية</a:t>
                    </a:r>
                  </a:p>
                  <a:p>
                    <a:pPr>
                      <a:defRPr sz="2375" b="0" i="0" u="none" strike="noStrike" baseline="0">
                        <a:solidFill>
                          <a:srgbClr val="000000"/>
                        </a:solidFill>
                        <a:latin typeface="Arial"/>
                        <a:ea typeface="Arial"/>
                        <a:cs typeface="Arial"/>
                      </a:defRPr>
                    </a:pPr>
                    <a:r>
                      <a:rPr lang="ar-SA" sz="800" b="0" i="0" u="none" strike="noStrike" baseline="0">
                        <a:solidFill>
                          <a:srgbClr val="000000"/>
                        </a:solidFill>
                        <a:latin typeface="Arial"/>
                        <a:cs typeface="Arial"/>
                      </a:rPr>
                      <a:t>8.7%</a:t>
                    </a:r>
                  </a:p>
                </c:rich>
              </c:tx>
              <c:spPr>
                <a:noFill/>
                <a:ln w="25400">
                  <a:noFill/>
                </a:ln>
              </c:spPr>
              <c:dLblPos val="bestFit"/>
            </c:dLbl>
            <c:dLbl>
              <c:idx val="6"/>
              <c:layout>
                <c:manualLayout>
                  <c:x val="-6.8743790476162955E-2"/>
                  <c:y val="-0.11695574766440919"/>
                </c:manualLayout>
              </c:layout>
              <c:tx>
                <c:rich>
                  <a:bodyPr/>
                  <a:lstStyle/>
                  <a:p>
                    <a:pPr>
                      <a:defRPr sz="2375" b="0" i="0" u="none" strike="noStrike" baseline="0">
                        <a:solidFill>
                          <a:srgbClr val="000000"/>
                        </a:solidFill>
                        <a:latin typeface="Arial"/>
                        <a:ea typeface="Arial"/>
                        <a:cs typeface="Arial"/>
                      </a:defRPr>
                    </a:pPr>
                    <a:r>
                      <a:rPr lang="en-US" sz="800" b="0" i="0" u="none" strike="noStrike" baseline="0">
                        <a:solidFill>
                          <a:srgbClr val="000000"/>
                        </a:solidFill>
                        <a:latin typeface="Arial"/>
                        <a:cs typeface="Arial"/>
                      </a:rPr>
                      <a:t>Community, social and personal services</a:t>
                    </a:r>
                  </a:p>
                  <a:p>
                    <a:pPr>
                      <a:defRPr sz="2375" b="0" i="0" u="none" strike="noStrike" baseline="0">
                        <a:solidFill>
                          <a:srgbClr val="000000"/>
                        </a:solidFill>
                        <a:latin typeface="Arial"/>
                        <a:ea typeface="Arial"/>
                        <a:cs typeface="Arial"/>
                      </a:defRPr>
                    </a:pPr>
                    <a:r>
                      <a:rPr lang="ar-SA" sz="800" b="0" i="0" u="none" strike="noStrike" baseline="0">
                        <a:solidFill>
                          <a:srgbClr val="000000"/>
                        </a:solidFill>
                        <a:latin typeface="Arial"/>
                        <a:cs typeface="Arial"/>
                      </a:rPr>
                      <a:t>الخدمات الاجتماعية والشخصية للمجتمع المحلي</a:t>
                    </a:r>
                  </a:p>
                  <a:p>
                    <a:pPr>
                      <a:defRPr sz="2375" b="0" i="0" u="none" strike="noStrike" baseline="0">
                        <a:solidFill>
                          <a:srgbClr val="000000"/>
                        </a:solidFill>
                        <a:latin typeface="Arial"/>
                        <a:ea typeface="Arial"/>
                        <a:cs typeface="Arial"/>
                      </a:defRPr>
                    </a:pPr>
                    <a:r>
                      <a:rPr lang="ar-SA" sz="800" b="0" i="0" u="none" strike="noStrike" baseline="0">
                        <a:solidFill>
                          <a:srgbClr val="000000"/>
                        </a:solidFill>
                        <a:latin typeface="Arial"/>
                        <a:cs typeface="Arial"/>
                      </a:rPr>
                      <a:t>31.4%</a:t>
                    </a:r>
                  </a:p>
                </c:rich>
              </c:tx>
              <c:spPr>
                <a:noFill/>
                <a:ln w="25400">
                  <a:noFill/>
                </a:ln>
              </c:spPr>
              <c:dLblPos val="bestFit"/>
            </c:dLbl>
            <c:dLbl>
              <c:idx val="7"/>
              <c:layout>
                <c:manualLayout>
                  <c:x val="-5.5701074942742825E-2"/>
                  <c:y val="-0.11263146302516376"/>
                </c:manualLayout>
              </c:layout>
              <c:tx>
                <c:rich>
                  <a:bodyPr/>
                  <a:lstStyle/>
                  <a:p>
                    <a:pPr>
                      <a:defRPr sz="2375" b="0" i="0" u="none" strike="noStrike" baseline="0">
                        <a:solidFill>
                          <a:srgbClr val="000000"/>
                        </a:solidFill>
                        <a:latin typeface="Arial"/>
                        <a:ea typeface="Arial"/>
                        <a:cs typeface="Arial"/>
                      </a:defRPr>
                    </a:pPr>
                    <a:r>
                      <a:rPr lang="en-US" sz="800" b="0" i="0" u="none" strike="noStrike" baseline="0">
                        <a:solidFill>
                          <a:srgbClr val="000000"/>
                        </a:solidFill>
                        <a:latin typeface="Arial"/>
                        <a:cs typeface="Arial"/>
                      </a:rPr>
                      <a:t>Producers of government services</a:t>
                    </a:r>
                  </a:p>
                  <a:p>
                    <a:pPr>
                      <a:defRPr sz="2375" b="0" i="0" u="none" strike="noStrike" baseline="0">
                        <a:solidFill>
                          <a:srgbClr val="000000"/>
                        </a:solidFill>
                        <a:latin typeface="Arial"/>
                        <a:ea typeface="Arial"/>
                        <a:cs typeface="Arial"/>
                      </a:defRPr>
                    </a:pPr>
                    <a:r>
                      <a:rPr lang="ar-SA" sz="800" b="0" i="0" u="none" strike="noStrike" baseline="0">
                        <a:solidFill>
                          <a:srgbClr val="000000"/>
                        </a:solidFill>
                        <a:latin typeface="Arial"/>
                        <a:cs typeface="Arial"/>
                      </a:rPr>
                      <a:t>منتجو الخدمات الحكومية</a:t>
                    </a:r>
                  </a:p>
                  <a:p>
                    <a:pPr>
                      <a:defRPr sz="2375" b="0" i="0" u="none" strike="noStrike" baseline="0">
                        <a:solidFill>
                          <a:srgbClr val="000000"/>
                        </a:solidFill>
                        <a:latin typeface="Arial"/>
                        <a:ea typeface="Arial"/>
                        <a:cs typeface="Arial"/>
                      </a:defRPr>
                    </a:pPr>
                    <a:r>
                      <a:rPr lang="ar-SA" sz="800" b="0" i="0" u="none" strike="noStrike" baseline="0">
                        <a:solidFill>
                          <a:srgbClr val="000000"/>
                        </a:solidFill>
                        <a:latin typeface="Arial"/>
                        <a:cs typeface="Arial"/>
                      </a:rPr>
                      <a:t>14.8%</a:t>
                    </a:r>
                  </a:p>
                </c:rich>
              </c:tx>
              <c:spPr>
                <a:noFill/>
                <a:ln w="25400">
                  <a:noFill/>
                </a:ln>
              </c:spPr>
              <c:dLblPos val="bestFit"/>
            </c:dLbl>
            <c:dLbl>
              <c:idx val="8"/>
              <c:layout>
                <c:manualLayout>
                  <c:x val="-5.971258709341646E-2"/>
                  <c:y val="-0.10004423398124192"/>
                </c:manualLayout>
              </c:layout>
              <c:tx>
                <c:rich>
                  <a:bodyPr/>
                  <a:lstStyle/>
                  <a:p>
                    <a:pPr>
                      <a:defRPr sz="2375" b="0" i="0" u="none" strike="noStrike" baseline="0">
                        <a:solidFill>
                          <a:srgbClr val="000000"/>
                        </a:solidFill>
                        <a:latin typeface="Arial"/>
                        <a:ea typeface="Arial"/>
                        <a:cs typeface="Arial"/>
                      </a:defRPr>
                    </a:pPr>
                    <a:r>
                      <a:rPr lang="en-US" sz="800" b="0" i="0" u="none" strike="noStrike" baseline="0">
                        <a:solidFill>
                          <a:srgbClr val="000000"/>
                        </a:solidFill>
                        <a:latin typeface="Arial"/>
                        <a:cs typeface="Arial"/>
                      </a:rPr>
                      <a:t>Others</a:t>
                    </a:r>
                  </a:p>
                  <a:p>
                    <a:pPr>
                      <a:defRPr sz="2375" b="0" i="0" u="none" strike="noStrike" baseline="0">
                        <a:solidFill>
                          <a:srgbClr val="000000"/>
                        </a:solidFill>
                        <a:latin typeface="Arial"/>
                        <a:ea typeface="Arial"/>
                        <a:cs typeface="Arial"/>
                      </a:defRPr>
                    </a:pPr>
                    <a:r>
                      <a:rPr lang="ar-SA" sz="800" b="0" i="0" u="none" strike="noStrike" baseline="0">
                        <a:solidFill>
                          <a:srgbClr val="000000"/>
                        </a:solidFill>
                        <a:latin typeface="Arial"/>
                        <a:cs typeface="Arial"/>
                      </a:rPr>
                      <a:t>أنشطة أخرى</a:t>
                    </a:r>
                  </a:p>
                  <a:p>
                    <a:pPr>
                      <a:defRPr sz="2375" b="0" i="0" u="none" strike="noStrike" baseline="0">
                        <a:solidFill>
                          <a:srgbClr val="000000"/>
                        </a:solidFill>
                        <a:latin typeface="Arial"/>
                        <a:ea typeface="Arial"/>
                        <a:cs typeface="Arial"/>
                      </a:defRPr>
                    </a:pPr>
                    <a:r>
                      <a:rPr lang="ar-SA" sz="800" b="0" i="0" u="none" strike="noStrike" baseline="0">
                        <a:solidFill>
                          <a:srgbClr val="000000"/>
                        </a:solidFill>
                        <a:latin typeface="Arial"/>
                        <a:cs typeface="Arial"/>
                      </a:rPr>
                      <a:t>2.8%</a:t>
                    </a:r>
                  </a:p>
                </c:rich>
              </c:tx>
              <c:spPr>
                <a:noFill/>
                <a:ln w="25400">
                  <a:noFill/>
                </a:ln>
              </c:spPr>
              <c:dLblPos val="bestFit"/>
            </c:dLbl>
            <c:dLbl>
              <c:idx val="9"/>
              <c:layout>
                <c:manualLayout>
                  <c:xMode val="edge"/>
                  <c:yMode val="edge"/>
                  <c:x val="0.22395861811144271"/>
                  <c:y val="0.5"/>
                </c:manualLayout>
              </c:layout>
              <c:dLblPos val="bestFit"/>
              <c:showCatName val="1"/>
              <c:showPercent val="1"/>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CatName val="1"/>
            <c:showPercent val="1"/>
            <c:showLeaderLines val="1"/>
          </c:dLbls>
          <c:cat>
            <c:strRef>
              <c:f>[18]charts!$F$7:$F$15</c:f>
              <c:strCache>
                <c:ptCount val="9"/>
                <c:pt idx="0">
                  <c:v>Agriculture, hunting, forestry and fishing</c:v>
                </c:pt>
                <c:pt idx="1">
                  <c:v>Mining and quarrying, manufacturing, electricity, gas and water</c:v>
                </c:pt>
                <c:pt idx="2">
                  <c:v>Construction</c:v>
                </c:pt>
                <c:pt idx="3">
                  <c:v>Wholesale and retail trade, restaurants and hotels</c:v>
                </c:pt>
                <c:pt idx="4">
                  <c:v>Transport, storage and communication</c:v>
                </c:pt>
                <c:pt idx="5">
                  <c:v>Financial institutions, insurance, real estate and business services</c:v>
                </c:pt>
                <c:pt idx="6">
                  <c:v>Community social and personal services</c:v>
                </c:pt>
                <c:pt idx="7">
                  <c:v>Producers of government services</c:v>
                </c:pt>
                <c:pt idx="8">
                  <c:v>Others</c:v>
                </c:pt>
              </c:strCache>
            </c:strRef>
          </c:cat>
          <c:val>
            <c:numRef>
              <c:f>[18]charts!$L$7:$L$15</c:f>
              <c:numCache>
                <c:formatCode>General</c:formatCode>
                <c:ptCount val="9"/>
                <c:pt idx="0">
                  <c:v>5.1652942165030129E-2</c:v>
                </c:pt>
                <c:pt idx="1">
                  <c:v>0.12606534943461453</c:v>
                </c:pt>
                <c:pt idx="2">
                  <c:v>4.3838378988308155E-2</c:v>
                </c:pt>
                <c:pt idx="3">
                  <c:v>0.17446522459366676</c:v>
                </c:pt>
                <c:pt idx="4">
                  <c:v>8.1842844452980582E-2</c:v>
                </c:pt>
                <c:pt idx="5">
                  <c:v>8.7400667418913391E-2</c:v>
                </c:pt>
                <c:pt idx="6">
                  <c:v>0.31403500348114177</c:v>
                </c:pt>
                <c:pt idx="7">
                  <c:v>0.14836866492209444</c:v>
                </c:pt>
                <c:pt idx="8">
                  <c:v>-2.7669075456749813E-2</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rgbClr val="000000"/>
      </a:solidFill>
      <a:prstDash val="solid"/>
    </a:ln>
  </c:spPr>
  <c:txPr>
    <a:bodyPr/>
    <a:lstStyle/>
    <a:p>
      <a:pPr>
        <a:defRPr sz="2375"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375" b="0" i="0" u="none" strike="noStrike" baseline="0">
                <a:solidFill>
                  <a:srgbClr val="000000"/>
                </a:solidFill>
                <a:latin typeface="Arial"/>
                <a:ea typeface="Arial"/>
                <a:cs typeface="Arial"/>
              </a:defRPr>
            </a:pPr>
            <a:r>
              <a:rPr lang="ar-SA" sz="1000" b="1" i="0" u="none" strike="noStrike" baseline="0">
                <a:solidFill>
                  <a:srgbClr val="000000"/>
                </a:solidFill>
                <a:latin typeface="Arial"/>
                <a:cs typeface="Arial"/>
              </a:rPr>
              <a:t>الشكل</a:t>
            </a:r>
            <a:r>
              <a:rPr lang="ar-SA" sz="1000" b="1"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Figure II-16 </a:t>
            </a:r>
          </a:p>
          <a:p>
            <a:pPr>
              <a:defRPr sz="2375" b="0" i="0" u="none" strike="noStrike" baseline="0">
                <a:solidFill>
                  <a:srgbClr val="000000"/>
                </a:solidFill>
                <a:latin typeface="Arial"/>
                <a:ea typeface="Arial"/>
                <a:cs typeface="Arial"/>
              </a:defRPr>
            </a:pPr>
            <a:r>
              <a:rPr lang="ar-SA" sz="1000" b="1" i="0" u="none" strike="noStrike" baseline="0">
                <a:solidFill>
                  <a:srgbClr val="000000"/>
                </a:solidFill>
                <a:latin typeface="Times New Roman"/>
                <a:cs typeface="Times New Roman"/>
              </a:rPr>
              <a:t>الناتج المحلي الإجمالي حسب الإنفاق </a:t>
            </a:r>
            <a:r>
              <a:rPr lang="ar-SA" sz="1000" b="1" i="0" u="none" strike="noStrike" baseline="0">
                <a:solidFill>
                  <a:srgbClr val="000000"/>
                </a:solidFill>
                <a:latin typeface="Arial"/>
                <a:cs typeface="Arial"/>
              </a:rPr>
              <a:t>في فلسطين - بالأسعار الجارية (2011) </a:t>
            </a:r>
          </a:p>
          <a:p>
            <a:pPr>
              <a:defRPr sz="2375" b="0" i="0" u="none" strike="noStrike" baseline="0">
                <a:solidFill>
                  <a:srgbClr val="000000"/>
                </a:solidFill>
                <a:latin typeface="Arial"/>
                <a:ea typeface="Arial"/>
                <a:cs typeface="Arial"/>
              </a:defRPr>
            </a:pPr>
            <a:r>
              <a:rPr lang="en-US" sz="1000" b="1" i="0" u="none" strike="noStrike" baseline="0">
                <a:solidFill>
                  <a:srgbClr val="000000"/>
                </a:solidFill>
                <a:latin typeface="Times New Roman"/>
                <a:cs typeface="Times New Roman"/>
              </a:rPr>
              <a:t>GDP by expenditure in Palestine, at current prices (2011)</a:t>
            </a:r>
          </a:p>
        </c:rich>
      </c:tx>
      <c:layout>
        <c:manualLayout>
          <c:xMode val="edge"/>
          <c:yMode val="edge"/>
          <c:x val="0.29036489907788077"/>
          <c:y val="2.8571400057882498E-2"/>
        </c:manualLayout>
      </c:layout>
      <c:spPr>
        <a:noFill/>
        <a:ln w="25400">
          <a:noFill/>
        </a:ln>
      </c:spPr>
    </c:title>
    <c:plotArea>
      <c:layout>
        <c:manualLayout>
          <c:layoutTarget val="inner"/>
          <c:xMode val="edge"/>
          <c:yMode val="edge"/>
          <c:x val="0.13281266888004167"/>
          <c:y val="0.21607142857142869"/>
          <c:w val="0.81510520312653012"/>
          <c:h val="0.51428571428571423"/>
        </c:manualLayout>
      </c:layout>
      <c:barChart>
        <c:barDir val="col"/>
        <c:grouping val="clustered"/>
        <c:ser>
          <c:idx val="0"/>
          <c:order val="0"/>
          <c:tx>
            <c:strRef>
              <c:f>[18]charts!$O$8</c:f>
              <c:strCache>
                <c:ptCount val="1"/>
                <c:pt idx="0">
                  <c:v>Government final consumption expenditure الإنفاق الاستهلاكي النهائي للحكومة</c:v>
                </c:pt>
              </c:strCache>
            </c:strRef>
          </c:tx>
          <c:spPr>
            <a:solidFill>
              <a:srgbClr val="FF8080"/>
            </a:solidFill>
            <a:ln w="12700">
              <a:solidFill>
                <a:srgbClr val="000000"/>
              </a:solidFill>
              <a:prstDash val="solid"/>
            </a:ln>
          </c:spPr>
          <c:dLbls>
            <c:dLbl>
              <c:idx val="0"/>
              <c:layout>
                <c:manualLayout>
                  <c:x val="1.5435446131465207E-3"/>
                  <c:y val="7.1812898387701571E-3"/>
                </c:manualLayout>
              </c:layout>
              <c:dLblPos val="outEnd"/>
              <c:showVal val="1"/>
            </c:dLbl>
            <c:numFmt formatCode="0.00%" sourceLinked="0"/>
            <c:spPr>
              <a:noFill/>
              <a:ln w="25400">
                <a:noFill/>
              </a:ln>
            </c:spPr>
            <c:txPr>
              <a:bodyPr/>
              <a:lstStyle/>
              <a:p>
                <a:pPr>
                  <a:defRPr sz="1175" b="0" i="0" u="none" strike="noStrike" baseline="0">
                    <a:solidFill>
                      <a:srgbClr val="000000"/>
                    </a:solidFill>
                    <a:latin typeface="Arial"/>
                    <a:ea typeface="Arial"/>
                    <a:cs typeface="Arial"/>
                  </a:defRPr>
                </a:pPr>
                <a:endParaRPr lang="en-US"/>
              </a:p>
            </c:txPr>
            <c:showVal val="1"/>
          </c:dLbls>
          <c:val>
            <c:numRef>
              <c:f>[18]charts!$V$8</c:f>
              <c:numCache>
                <c:formatCode>General</c:formatCode>
                <c:ptCount val="1"/>
                <c:pt idx="0">
                  <c:v>0.25567766301680001</c:v>
                </c:pt>
              </c:numCache>
            </c:numRef>
          </c:val>
        </c:ser>
        <c:ser>
          <c:idx val="1"/>
          <c:order val="1"/>
          <c:tx>
            <c:strRef>
              <c:f>[18]charts!$O$9</c:f>
              <c:strCache>
                <c:ptCount val="1"/>
                <c:pt idx="0">
                  <c:v>Private final consumption expenditure الإنفاق الاستهلاكي النهائي الخاص</c:v>
                </c:pt>
              </c:strCache>
            </c:strRef>
          </c:tx>
          <c:spPr>
            <a:solidFill>
              <a:srgbClr val="802060"/>
            </a:solidFill>
            <a:ln w="12700">
              <a:solidFill>
                <a:srgbClr val="000000"/>
              </a:solidFill>
              <a:prstDash val="solid"/>
            </a:ln>
          </c:spPr>
          <c:dLbls>
            <c:numFmt formatCode="0.00%" sourceLinked="0"/>
            <c:spPr>
              <a:noFill/>
              <a:ln w="25400">
                <a:noFill/>
              </a:ln>
            </c:spPr>
            <c:txPr>
              <a:bodyPr/>
              <a:lstStyle/>
              <a:p>
                <a:pPr>
                  <a:defRPr sz="1175" b="0" i="0" u="none" strike="noStrike" baseline="0">
                    <a:solidFill>
                      <a:srgbClr val="000000"/>
                    </a:solidFill>
                    <a:latin typeface="Arial"/>
                    <a:ea typeface="Arial"/>
                    <a:cs typeface="Arial"/>
                  </a:defRPr>
                </a:pPr>
                <a:endParaRPr lang="en-US"/>
              </a:p>
            </c:txPr>
            <c:showVal val="1"/>
          </c:dLbls>
          <c:val>
            <c:numRef>
              <c:f>[18]charts!$V$9</c:f>
              <c:numCache>
                <c:formatCode>General</c:formatCode>
                <c:ptCount val="1"/>
                <c:pt idx="0">
                  <c:v>1.0109495997836127</c:v>
                </c:pt>
              </c:numCache>
            </c:numRef>
          </c:val>
        </c:ser>
        <c:ser>
          <c:idx val="2"/>
          <c:order val="2"/>
          <c:tx>
            <c:strRef>
              <c:f>[18]charts!$O$10</c:f>
              <c:strCache>
                <c:ptCount val="1"/>
                <c:pt idx="0">
                  <c:v>Gross capital formation تكوين رأس المال الإجمالي</c:v>
                </c:pt>
              </c:strCache>
            </c:strRef>
          </c:tx>
          <c:spPr>
            <a:pattFill prst="dkHorz">
              <a:fgClr>
                <a:srgbClr val="333300"/>
              </a:fgClr>
              <a:bgClr>
                <a:srgbClr val="FFFFFF"/>
              </a:bgClr>
            </a:pattFill>
            <a:ln w="3175">
              <a:solidFill>
                <a:srgbClr val="000000"/>
              </a:solidFill>
              <a:prstDash val="solid"/>
            </a:ln>
          </c:spPr>
          <c:dLbls>
            <c:numFmt formatCode="0.00%" sourceLinked="0"/>
            <c:spPr>
              <a:noFill/>
              <a:ln w="25400">
                <a:noFill/>
              </a:ln>
            </c:spPr>
            <c:txPr>
              <a:bodyPr/>
              <a:lstStyle/>
              <a:p>
                <a:pPr>
                  <a:defRPr sz="1175" b="0" i="0" u="none" strike="noStrike" baseline="0">
                    <a:solidFill>
                      <a:srgbClr val="000000"/>
                    </a:solidFill>
                    <a:latin typeface="Arial"/>
                    <a:ea typeface="Arial"/>
                    <a:cs typeface="Arial"/>
                  </a:defRPr>
                </a:pPr>
                <a:endParaRPr lang="en-US"/>
              </a:p>
            </c:txPr>
            <c:showVal val="1"/>
          </c:dLbls>
          <c:val>
            <c:numRef>
              <c:f>[18]charts!$V$10</c:f>
              <c:numCache>
                <c:formatCode>General</c:formatCode>
                <c:ptCount val="1"/>
                <c:pt idx="0">
                  <c:v>0.18514140311156965</c:v>
                </c:pt>
              </c:numCache>
            </c:numRef>
          </c:val>
        </c:ser>
        <c:ser>
          <c:idx val="3"/>
          <c:order val="3"/>
          <c:tx>
            <c:strRef>
              <c:f>[18]charts!$O$11</c:f>
              <c:strCache>
                <c:ptCount val="1"/>
                <c:pt idx="0">
                  <c:v>Exports of goods and services الصادرات من السلع والخدمات</c:v>
                </c:pt>
              </c:strCache>
            </c:strRef>
          </c:tx>
          <c:spPr>
            <a:pattFill prst="pct75">
              <a:fgClr>
                <a:srgbClr val="FFFF99"/>
              </a:fgClr>
              <a:bgClr>
                <a:srgbClr val="FFFFFF"/>
              </a:bgClr>
            </a:pattFill>
            <a:ln w="12700">
              <a:solidFill>
                <a:srgbClr val="000000"/>
              </a:solidFill>
              <a:prstDash val="solid"/>
            </a:ln>
          </c:spPr>
          <c:dLbls>
            <c:dLbl>
              <c:idx val="0"/>
              <c:layout>
                <c:manualLayout>
                  <c:x val="3.4159362938870701E-4"/>
                  <c:y val="-1.2617735283089631E-2"/>
                </c:manualLayout>
              </c:layout>
              <c:dLblPos val="outEnd"/>
              <c:showVal val="1"/>
            </c:dLbl>
            <c:numFmt formatCode="0.00%" sourceLinked="0"/>
            <c:spPr>
              <a:noFill/>
              <a:ln w="25400">
                <a:noFill/>
              </a:ln>
            </c:spPr>
            <c:txPr>
              <a:bodyPr/>
              <a:lstStyle/>
              <a:p>
                <a:pPr>
                  <a:defRPr sz="1175" b="0" i="0" u="none" strike="noStrike" baseline="0">
                    <a:solidFill>
                      <a:srgbClr val="000000"/>
                    </a:solidFill>
                    <a:latin typeface="Arial"/>
                    <a:ea typeface="Arial"/>
                    <a:cs typeface="Arial"/>
                  </a:defRPr>
                </a:pPr>
                <a:endParaRPr lang="en-US"/>
              </a:p>
            </c:txPr>
            <c:showVal val="1"/>
          </c:dLbls>
          <c:val>
            <c:numRef>
              <c:f>[18]charts!$V$11</c:f>
              <c:numCache>
                <c:formatCode>General</c:formatCode>
                <c:ptCount val="1"/>
                <c:pt idx="0">
                  <c:v>0.18698470261768563</c:v>
                </c:pt>
              </c:numCache>
            </c:numRef>
          </c:val>
        </c:ser>
        <c:ser>
          <c:idx val="4"/>
          <c:order val="4"/>
          <c:tx>
            <c:strRef>
              <c:f>[18]charts!$O$12</c:f>
              <c:strCache>
                <c:ptCount val="1"/>
                <c:pt idx="0">
                  <c:v>Imports of goods and services الواردات من السلع والخدمات</c:v>
                </c:pt>
              </c:strCache>
            </c:strRef>
          </c:tx>
          <c:spPr>
            <a:pattFill prst="wdUpDiag">
              <a:fgClr>
                <a:srgbClr val="000080"/>
              </a:fgClr>
              <a:bgClr>
                <a:srgbClr val="FFFFFF"/>
              </a:bgClr>
            </a:pattFill>
            <a:ln w="3175">
              <a:solidFill>
                <a:srgbClr val="000000"/>
              </a:solidFill>
              <a:prstDash val="solid"/>
            </a:ln>
          </c:spPr>
          <c:dLbls>
            <c:numFmt formatCode="0.00%" sourceLinked="0"/>
            <c:spPr>
              <a:noFill/>
              <a:ln w="25400">
                <a:noFill/>
              </a:ln>
            </c:spPr>
            <c:txPr>
              <a:bodyPr/>
              <a:lstStyle/>
              <a:p>
                <a:pPr>
                  <a:defRPr sz="1175" b="0" i="0" u="none" strike="noStrike" baseline="0">
                    <a:solidFill>
                      <a:srgbClr val="000000"/>
                    </a:solidFill>
                    <a:latin typeface="Arial"/>
                    <a:ea typeface="Arial"/>
                    <a:cs typeface="Arial"/>
                  </a:defRPr>
                </a:pPr>
                <a:endParaRPr lang="en-US"/>
              </a:p>
            </c:txPr>
            <c:showVal val="1"/>
          </c:dLbls>
          <c:val>
            <c:numRef>
              <c:f>[18]charts!$V$12</c:f>
              <c:numCache>
                <c:formatCode>General</c:formatCode>
                <c:ptCount val="1"/>
                <c:pt idx="0">
                  <c:v>0.63875336852966802</c:v>
                </c:pt>
              </c:numCache>
            </c:numRef>
          </c:val>
        </c:ser>
        <c:dLbls>
          <c:showVal val="1"/>
        </c:dLbls>
        <c:axId val="182604544"/>
        <c:axId val="182606080"/>
      </c:barChart>
      <c:catAx>
        <c:axId val="182604544"/>
        <c:scaling>
          <c:orientation val="minMax"/>
        </c:scaling>
        <c:delete val="1"/>
        <c:axPos val="b"/>
        <c:tickLblPos val="none"/>
        <c:crossAx val="182606080"/>
        <c:crossesAt val="0"/>
        <c:auto val="1"/>
        <c:lblAlgn val="ctr"/>
        <c:lblOffset val="100"/>
      </c:catAx>
      <c:valAx>
        <c:axId val="182606080"/>
        <c:scaling>
          <c:orientation val="minMax"/>
          <c:max val="1.1000000000000001"/>
          <c:min val="0"/>
        </c:scaling>
        <c:axPos val="l"/>
        <c:majorGridlines>
          <c:spPr>
            <a:ln w="3175">
              <a:solidFill>
                <a:srgbClr val="000000"/>
              </a:solidFill>
              <a:prstDash val="sysDash"/>
            </a:ln>
          </c:spPr>
        </c:majorGridlines>
        <c:numFmt formatCode="0%" sourceLinked="0"/>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82604544"/>
        <c:crosses val="autoZero"/>
        <c:crossBetween val="between"/>
        <c:majorUnit val="0.1"/>
        <c:minorUnit val="2.0000000000000007E-2"/>
      </c:valAx>
      <c:spPr>
        <a:solidFill>
          <a:srgbClr val="FFFFFF"/>
        </a:solidFill>
        <a:ln w="25400">
          <a:noFill/>
        </a:ln>
      </c:spPr>
    </c:plotArea>
    <c:legend>
      <c:legendPos val="b"/>
      <c:layout>
        <c:manualLayout>
          <c:xMode val="edge"/>
          <c:yMode val="edge"/>
          <c:wMode val="edge"/>
          <c:hMode val="edge"/>
          <c:x val="0.25781261855542398"/>
          <c:y val="0.77142859994211743"/>
          <c:w val="0.79557382760783224"/>
          <c:h val="0.98928574992764684"/>
        </c:manualLayout>
      </c:layout>
      <c:spPr>
        <a:solidFill>
          <a:srgbClr val="FFFFFF"/>
        </a:solidFill>
        <a:ln w="25400">
          <a:noFill/>
        </a:ln>
      </c:spPr>
      <c:txPr>
        <a:bodyPr/>
        <a:lstStyle/>
        <a:p>
          <a:pPr>
            <a:defRPr sz="75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2375"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paperSize="9" orientation="landscape"/>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375" b="0" i="0" u="none" strike="noStrike" baseline="0">
                <a:solidFill>
                  <a:srgbClr val="000000"/>
                </a:solidFill>
                <a:latin typeface="Arial"/>
                <a:ea typeface="Arial"/>
                <a:cs typeface="Arial"/>
              </a:defRPr>
            </a:pPr>
            <a:r>
              <a:rPr lang="ar-SA" sz="1000" b="1" i="0" u="none" strike="noStrike" baseline="0">
                <a:solidFill>
                  <a:srgbClr val="000000"/>
                </a:solidFill>
                <a:latin typeface="Arial"/>
                <a:cs typeface="Arial"/>
              </a:rPr>
              <a:t>الشكل </a:t>
            </a:r>
            <a:r>
              <a:rPr lang="en-US" sz="1000" b="1" i="0" u="none" strike="noStrike" baseline="0">
                <a:solidFill>
                  <a:srgbClr val="000000"/>
                </a:solidFill>
                <a:latin typeface="Arial"/>
                <a:cs typeface="Arial"/>
              </a:rPr>
              <a:t>Figure II-17 </a:t>
            </a:r>
          </a:p>
          <a:p>
            <a:pPr>
              <a:defRPr sz="2375" b="0" i="0" u="none" strike="noStrike" baseline="0">
                <a:solidFill>
                  <a:srgbClr val="000000"/>
                </a:solidFill>
                <a:latin typeface="Arial"/>
                <a:ea typeface="Arial"/>
                <a:cs typeface="Arial"/>
              </a:defRPr>
            </a:pPr>
            <a:r>
              <a:rPr lang="ar-SA" sz="1000" b="1" i="0" u="none" strike="noStrike" baseline="0">
                <a:solidFill>
                  <a:srgbClr val="000000"/>
                </a:solidFill>
                <a:latin typeface="Arial"/>
                <a:cs typeface="Arial"/>
              </a:rPr>
              <a:t>الناتج المحلي الإجمالي حسب النشاط الاقتصادي في قطر - بالأسعار الجارية (2011) </a:t>
            </a:r>
          </a:p>
          <a:p>
            <a:pPr>
              <a:defRPr sz="2375" b="0"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GDP by economic activity in Qatar, at current prices (2011)</a:t>
            </a:r>
          </a:p>
        </c:rich>
      </c:tx>
      <c:layout>
        <c:manualLayout>
          <c:xMode val="edge"/>
          <c:yMode val="edge"/>
          <c:x val="0.25129539880540269"/>
          <c:y val="2.0978946780588599E-2"/>
        </c:manualLayout>
      </c:layout>
      <c:spPr>
        <a:noFill/>
        <a:ln w="25400">
          <a:noFill/>
        </a:ln>
      </c:spPr>
    </c:title>
    <c:plotArea>
      <c:layout>
        <c:manualLayout>
          <c:layoutTarget val="inner"/>
          <c:xMode val="edge"/>
          <c:yMode val="edge"/>
          <c:x val="0.30958568803741826"/>
          <c:y val="0.27797202797202808"/>
          <c:w val="0.37305723077312303"/>
          <c:h val="0.50349650349650354"/>
        </c:manualLayout>
      </c:layout>
      <c:pieChart>
        <c:varyColors val="1"/>
        <c:ser>
          <c:idx val="0"/>
          <c:order val="0"/>
          <c:spPr>
            <a:solidFill>
              <a:srgbClr val="8080FF"/>
            </a:solidFill>
            <a:ln w="3175">
              <a:solidFill>
                <a:srgbClr val="000000"/>
              </a:solidFill>
              <a:prstDash val="solid"/>
            </a:ln>
          </c:spPr>
          <c:dPt>
            <c:idx val="0"/>
            <c:spPr>
              <a:pattFill prst="pct20">
                <a:fgClr>
                  <a:srgbClr val="8080FF"/>
                </a:fgClr>
                <a:bgClr>
                  <a:srgbClr val="FFFFFF"/>
                </a:bgClr>
              </a:pattFill>
              <a:ln w="3175">
                <a:solidFill>
                  <a:srgbClr val="000000"/>
                </a:solidFill>
                <a:prstDash val="solid"/>
              </a:ln>
            </c:spPr>
          </c:dPt>
          <c:dPt>
            <c:idx val="1"/>
            <c:spPr>
              <a:pattFill prst="pct30">
                <a:fgClr>
                  <a:srgbClr val="802060"/>
                </a:fgClr>
                <a:bgClr>
                  <a:srgbClr val="FFFFFF"/>
                </a:bgClr>
              </a:pattFill>
              <a:ln w="3175">
                <a:solidFill>
                  <a:srgbClr val="000000"/>
                </a:solidFill>
                <a:prstDash val="solid"/>
              </a:ln>
            </c:spPr>
          </c:dPt>
          <c:dPt>
            <c:idx val="2"/>
            <c:spPr>
              <a:pattFill prst="wdUpDiag">
                <a:fgClr>
                  <a:srgbClr val="999933"/>
                </a:fgClr>
                <a:bgClr>
                  <a:srgbClr val="FFFFFF"/>
                </a:bgClr>
              </a:pattFill>
              <a:ln w="3175">
                <a:solidFill>
                  <a:srgbClr val="000000"/>
                </a:solidFill>
                <a:prstDash val="solid"/>
              </a:ln>
            </c:spPr>
          </c:dPt>
          <c:dPt>
            <c:idx val="3"/>
            <c:spPr>
              <a:pattFill prst="dashVert">
                <a:fgClr>
                  <a:srgbClr val="339933"/>
                </a:fgClr>
                <a:bgClr>
                  <a:srgbClr val="FFFFFF"/>
                </a:bgClr>
              </a:pattFill>
              <a:ln w="3175">
                <a:solidFill>
                  <a:srgbClr val="000000"/>
                </a:solidFill>
                <a:prstDash val="solid"/>
              </a:ln>
            </c:spPr>
          </c:dPt>
          <c:dPt>
            <c:idx val="4"/>
            <c:spPr>
              <a:pattFill prst="lgGrid">
                <a:fgClr>
                  <a:srgbClr val="FF0000"/>
                </a:fgClr>
                <a:bgClr>
                  <a:srgbClr val="FFFFFF"/>
                </a:bgClr>
              </a:pattFill>
              <a:ln w="3175">
                <a:solidFill>
                  <a:srgbClr val="000000"/>
                </a:solidFill>
                <a:prstDash val="solid"/>
              </a:ln>
            </c:spPr>
          </c:dPt>
          <c:dPt>
            <c:idx val="5"/>
            <c:spPr>
              <a:pattFill prst="solidDmnd">
                <a:fgClr>
                  <a:srgbClr val="3366FF"/>
                </a:fgClr>
                <a:bgClr>
                  <a:srgbClr val="FFFFFF"/>
                </a:bgClr>
              </a:pattFill>
              <a:ln w="3175">
                <a:solidFill>
                  <a:srgbClr val="000000"/>
                </a:solidFill>
                <a:prstDash val="solid"/>
              </a:ln>
            </c:spPr>
          </c:dPt>
          <c:dPt>
            <c:idx val="6"/>
            <c:spPr>
              <a:solidFill>
                <a:srgbClr val="000000"/>
              </a:solidFill>
              <a:ln w="3175">
                <a:solidFill>
                  <a:srgbClr val="000000"/>
                </a:solidFill>
                <a:prstDash val="solid"/>
              </a:ln>
            </c:spPr>
          </c:dPt>
          <c:dLbls>
            <c:dLbl>
              <c:idx val="0"/>
              <c:layout>
                <c:manualLayout>
                  <c:x val="4.120781499945643E-2"/>
                  <c:y val="6.6806206186252035E-2"/>
                </c:manualLayout>
              </c:layout>
              <c:tx>
                <c:rich>
                  <a:bodyPr/>
                  <a:lstStyle/>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Mining and quarrying</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التعدين وقلع الأحجار</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57.8%</a:t>
                    </a:r>
                  </a:p>
                </c:rich>
              </c:tx>
              <c:spPr>
                <a:noFill/>
                <a:ln w="25400">
                  <a:noFill/>
                </a:ln>
              </c:spPr>
              <c:dLblPos val="bestFit"/>
            </c:dLbl>
            <c:dLbl>
              <c:idx val="1"/>
              <c:layout>
                <c:manualLayout>
                  <c:x val="2.748606128375964E-2"/>
                  <c:y val="0.32067529533491879"/>
                </c:manualLayout>
              </c:layout>
              <c:tx>
                <c:rich>
                  <a:bodyPr/>
                  <a:lstStyle/>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Manufacturing, electricity,</a:t>
                    </a:r>
                  </a:p>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gas and water</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الصناعات التحويلية والكهرباء والغاز والمياه</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10.3 %</a:t>
                    </a:r>
                  </a:p>
                </c:rich>
              </c:tx>
              <c:spPr>
                <a:noFill/>
                <a:ln w="25400">
                  <a:noFill/>
                </a:ln>
              </c:spPr>
              <c:dLblPos val="bestFit"/>
            </c:dLbl>
            <c:dLbl>
              <c:idx val="2"/>
              <c:layout>
                <c:manualLayout>
                  <c:x val="-9.1894578266474153E-2"/>
                  <c:y val="0.26486062659889031"/>
                </c:manualLayout>
              </c:layout>
              <c:tx>
                <c:rich>
                  <a:bodyPr/>
                  <a:lstStyle/>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Wholesale and retail trade, restaurants and hotels</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تجارة الجملة والتجزئة والمطاعم والفنادق</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5.7 %</a:t>
                    </a:r>
                  </a:p>
                </c:rich>
              </c:tx>
              <c:spPr>
                <a:noFill/>
                <a:ln w="25400">
                  <a:noFill/>
                </a:ln>
              </c:spPr>
              <c:dLblPos val="bestFit"/>
            </c:dLbl>
            <c:dLbl>
              <c:idx val="3"/>
              <c:layout>
                <c:manualLayout>
                  <c:x val="-0.13837456708443988"/>
                  <c:y val="0.13270569026972895"/>
                </c:manualLayout>
              </c:layout>
              <c:tx>
                <c:rich>
                  <a:bodyPr/>
                  <a:lstStyle/>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Transport, storage and communication</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النقل والتخزين والاتصالات</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3.5 %</a:t>
                    </a:r>
                  </a:p>
                </c:rich>
              </c:tx>
              <c:spPr>
                <a:noFill/>
                <a:ln w="25400">
                  <a:noFill/>
                </a:ln>
              </c:spPr>
              <c:dLblPos val="bestFit"/>
            </c:dLbl>
            <c:dLbl>
              <c:idx val="4"/>
              <c:layout>
                <c:manualLayout>
                  <c:x val="-0.15437170945347808"/>
                  <c:y val="-1.3229675404498492E-2"/>
                </c:manualLayout>
              </c:layout>
              <c:tx>
                <c:rich>
                  <a:bodyPr/>
                  <a:lstStyle/>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Financial institutions, insurance, real estate and business services</a:t>
                    </a:r>
                  </a:p>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 </a:t>
                    </a:r>
                    <a:r>
                      <a:rPr lang="ar-SA" sz="1000" b="0" i="0" u="none" strike="noStrike" baseline="0">
                        <a:solidFill>
                          <a:srgbClr val="000000"/>
                        </a:solidFill>
                        <a:latin typeface="Arial"/>
                        <a:cs typeface="Arial"/>
                      </a:rPr>
                      <a:t>المؤسسات المالية والتأمين والخدمات العقارية وخدمات الأعمال</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11.7 %</a:t>
                    </a:r>
                  </a:p>
                </c:rich>
              </c:tx>
              <c:spPr>
                <a:noFill/>
                <a:ln w="25400">
                  <a:noFill/>
                </a:ln>
              </c:spPr>
              <c:dLblPos val="bestFit"/>
            </c:dLbl>
            <c:dLbl>
              <c:idx val="5"/>
              <c:layout>
                <c:manualLayout>
                  <c:x val="0.12568326642251557"/>
                  <c:y val="-7.1593970208504304E-2"/>
                </c:manualLayout>
              </c:layout>
              <c:tx>
                <c:rich>
                  <a:bodyPr/>
                  <a:lstStyle/>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Producers of Government services</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منتجو الخدمات الحكومية</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7.4 %</a:t>
                    </a:r>
                  </a:p>
                </c:rich>
              </c:tx>
              <c:spPr>
                <a:noFill/>
                <a:ln w="25400">
                  <a:noFill/>
                </a:ln>
              </c:spPr>
              <c:dLblPos val="bestFit"/>
            </c:dLbl>
            <c:dLbl>
              <c:idx val="6"/>
              <c:layout>
                <c:manualLayout>
                  <c:x val="0.19841850265506916"/>
                  <c:y val="-7.3950465152758368E-2"/>
                </c:manualLayout>
              </c:layout>
              <c:tx>
                <c:rich>
                  <a:bodyPr/>
                  <a:lstStyle/>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Others</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أنشطة أخرى</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3.7 %</a:t>
                    </a:r>
                  </a:p>
                </c:rich>
              </c:tx>
              <c:spPr>
                <a:noFill/>
                <a:ln w="25400">
                  <a:noFill/>
                </a:ln>
              </c:spPr>
              <c:dLblPos val="bestFit"/>
            </c:dLbl>
            <c:dLbl>
              <c:idx val="7"/>
              <c:layout>
                <c:manualLayout>
                  <c:xMode val="edge"/>
                  <c:yMode val="edge"/>
                  <c:x val="0.50777234188563936"/>
                  <c:y val="0.23601398601398604"/>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en-US"/>
                </a:p>
              </c:txPr>
              <c:dLblPos val="bestFit"/>
              <c:showCatName val="1"/>
              <c:showPercent val="1"/>
            </c:dLbl>
            <c:dLbl>
              <c:idx val="8"/>
              <c:layout>
                <c:manualLayout>
                  <c:xMode val="edge"/>
                  <c:yMode val="edge"/>
                  <c:x val="0.25518150854967092"/>
                  <c:y val="0.5209790209790209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bestFit"/>
              <c:showCatName val="1"/>
              <c:showPercent val="1"/>
            </c:dLbl>
            <c:dLbl>
              <c:idx val="9"/>
              <c:layout>
                <c:manualLayout>
                  <c:xMode val="edge"/>
                  <c:yMode val="edge"/>
                  <c:x val="0.22279806837839294"/>
                  <c:y val="0.5"/>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bestFit"/>
              <c:showCatName val="1"/>
              <c:showPercent val="1"/>
            </c:dLbl>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showCatName val="1"/>
            <c:showPercent val="1"/>
            <c:showLeaderLines val="1"/>
          </c:dLbls>
          <c:cat>
            <c:strRef>
              <c:f>[19]charts!$F$8:$F$14</c:f>
              <c:strCache>
                <c:ptCount val="7"/>
                <c:pt idx="0">
                  <c:v>Mining and quarrying</c:v>
                </c:pt>
                <c:pt idx="1">
                  <c:v>Manufacturing, electricity, gas and water</c:v>
                </c:pt>
                <c:pt idx="2">
                  <c:v>Wholesale and retail trade, restaurants and hotels</c:v>
                </c:pt>
                <c:pt idx="3">
                  <c:v>Transport, storage and communication</c:v>
                </c:pt>
                <c:pt idx="4">
                  <c:v>Financial institutions, insurance,real estate and business services</c:v>
                </c:pt>
                <c:pt idx="5">
                  <c:v>Producers of government services</c:v>
                </c:pt>
                <c:pt idx="6">
                  <c:v>Others</c:v>
                </c:pt>
              </c:strCache>
            </c:strRef>
          </c:cat>
          <c:val>
            <c:numRef>
              <c:f>[19]charts!$H$8:$H$14</c:f>
              <c:numCache>
                <c:formatCode>General</c:formatCode>
                <c:ptCount val="7"/>
                <c:pt idx="0">
                  <c:v>364458</c:v>
                </c:pt>
                <c:pt idx="1">
                  <c:v>65254</c:v>
                </c:pt>
                <c:pt idx="2">
                  <c:v>35696</c:v>
                </c:pt>
                <c:pt idx="3">
                  <c:v>21892</c:v>
                </c:pt>
                <c:pt idx="4">
                  <c:v>73727</c:v>
                </c:pt>
                <c:pt idx="5">
                  <c:v>46736</c:v>
                </c:pt>
                <c:pt idx="6">
                  <c:v>23120</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rgbClr val="000000"/>
      </a:solidFill>
      <a:prstDash val="solid"/>
    </a:ln>
  </c:spPr>
  <c:txPr>
    <a:bodyPr/>
    <a:lstStyle/>
    <a:p>
      <a:pPr>
        <a:defRPr sz="2375"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375" b="0" i="0" u="none" strike="noStrike" baseline="0">
                <a:solidFill>
                  <a:srgbClr val="000000"/>
                </a:solidFill>
                <a:latin typeface="Arial"/>
                <a:ea typeface="Arial"/>
                <a:cs typeface="Arial"/>
              </a:defRPr>
            </a:pPr>
            <a:r>
              <a:rPr lang="ar-SA" sz="1000" b="1" i="0" u="none" strike="noStrike" baseline="0">
                <a:solidFill>
                  <a:srgbClr val="000000"/>
                </a:solidFill>
                <a:latin typeface="Arial"/>
                <a:cs typeface="Arial"/>
              </a:rPr>
              <a:t>الشكل </a:t>
            </a:r>
            <a:r>
              <a:rPr lang="en-US" sz="1000" b="1" i="0" u="none" strike="noStrike" baseline="0">
                <a:solidFill>
                  <a:srgbClr val="000000"/>
                </a:solidFill>
                <a:latin typeface="Arial"/>
                <a:cs typeface="Arial"/>
              </a:rPr>
              <a:t>Figure II-18 </a:t>
            </a:r>
          </a:p>
          <a:p>
            <a:pPr>
              <a:defRPr sz="2375" b="0" i="0" u="none" strike="noStrike" baseline="0">
                <a:solidFill>
                  <a:srgbClr val="000000"/>
                </a:solidFill>
                <a:latin typeface="Arial"/>
                <a:ea typeface="Arial"/>
                <a:cs typeface="Arial"/>
              </a:defRPr>
            </a:pPr>
            <a:r>
              <a:rPr lang="ar-SA" sz="1000" b="1" i="0" u="none" strike="noStrike" baseline="0">
                <a:solidFill>
                  <a:srgbClr val="000000"/>
                </a:solidFill>
                <a:latin typeface="Arial"/>
                <a:cs typeface="Arial"/>
              </a:rPr>
              <a:t>الناتج المحلي الإجمالي حسب الإنفاق في قطر - بالأسعار الجارية (2011)    </a:t>
            </a:r>
          </a:p>
          <a:p>
            <a:pPr>
              <a:defRPr sz="2375" b="0"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GDP by expenditure in Qatar, at current prices (2011)</a:t>
            </a:r>
          </a:p>
        </c:rich>
      </c:tx>
      <c:layout>
        <c:manualLayout>
          <c:xMode val="edge"/>
          <c:yMode val="edge"/>
          <c:x val="0.27514706401610112"/>
          <c:y val="2.3954928047787132E-2"/>
        </c:manualLayout>
      </c:layout>
      <c:spPr>
        <a:noFill/>
        <a:ln w="25400">
          <a:noFill/>
        </a:ln>
      </c:spPr>
    </c:title>
    <c:plotArea>
      <c:layout>
        <c:manualLayout>
          <c:layoutTarget val="inner"/>
          <c:xMode val="edge"/>
          <c:yMode val="edge"/>
          <c:x val="0.11269430051813474"/>
          <c:y val="0.23920863309352525"/>
          <c:w val="0.84455958549222776"/>
          <c:h val="0.48381294964028793"/>
        </c:manualLayout>
      </c:layout>
      <c:barChart>
        <c:barDir val="col"/>
        <c:grouping val="clustered"/>
        <c:ser>
          <c:idx val="0"/>
          <c:order val="0"/>
          <c:tx>
            <c:strRef>
              <c:f>[19]charts!$M$7</c:f>
              <c:strCache>
                <c:ptCount val="1"/>
                <c:pt idx="0">
                  <c:v>Government final consumption expenditure الإنفاق الاستهلاكي النهائي للحكومة</c:v>
                </c:pt>
              </c:strCache>
            </c:strRef>
          </c:tx>
          <c:spPr>
            <a:solidFill>
              <a:srgbClr val="FF8080"/>
            </a:solid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[19]charts!$O$7</c:f>
              <c:numCache>
                <c:formatCode>General</c:formatCode>
                <c:ptCount val="1"/>
                <c:pt idx="0">
                  <c:v>0.12993863089796606</c:v>
                </c:pt>
              </c:numCache>
            </c:numRef>
          </c:val>
        </c:ser>
        <c:ser>
          <c:idx val="1"/>
          <c:order val="1"/>
          <c:tx>
            <c:strRef>
              <c:f>[19]charts!$M$8</c:f>
              <c:strCache>
                <c:ptCount val="1"/>
                <c:pt idx="0">
                  <c:v>Private final consumption expenditure الإنفاق الاستهلاكي النهائي الخاص</c:v>
                </c:pt>
              </c:strCache>
            </c:strRef>
          </c:tx>
          <c:spPr>
            <a:solidFill>
              <a:srgbClr val="802060"/>
            </a:solid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[19]charts!$O$8</c:f>
              <c:numCache>
                <c:formatCode>General</c:formatCode>
                <c:ptCount val="1"/>
                <c:pt idx="0">
                  <c:v>0.13512296510498809</c:v>
                </c:pt>
              </c:numCache>
            </c:numRef>
          </c:val>
        </c:ser>
        <c:ser>
          <c:idx val="2"/>
          <c:order val="2"/>
          <c:tx>
            <c:strRef>
              <c:f>[19]charts!$M$9</c:f>
              <c:strCache>
                <c:ptCount val="1"/>
                <c:pt idx="0">
                  <c:v>Gross capital formation تكوين رأس المال الإجمالي</c:v>
                </c:pt>
              </c:strCache>
            </c:strRef>
          </c:tx>
          <c:spPr>
            <a:pattFill prst="dkHorz">
              <a:fgClr>
                <a:srgbClr val="333300"/>
              </a:fgClr>
              <a:bgClr>
                <a:srgbClr val="FFFFFF"/>
              </a:bgClr>
            </a:patt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[19]charts!$O$9</c:f>
              <c:numCache>
                <c:formatCode>General</c:formatCode>
                <c:ptCount val="1"/>
                <c:pt idx="0">
                  <c:v>0.25543885732741206</c:v>
                </c:pt>
              </c:numCache>
            </c:numRef>
          </c:val>
        </c:ser>
        <c:ser>
          <c:idx val="3"/>
          <c:order val="3"/>
          <c:tx>
            <c:strRef>
              <c:f>[19]charts!$M$10</c:f>
              <c:strCache>
                <c:ptCount val="1"/>
                <c:pt idx="0">
                  <c:v>Exports of goods and services الصادرات من السلع والخدمات</c:v>
                </c:pt>
              </c:strCache>
            </c:strRef>
          </c:tx>
          <c:spPr>
            <a:solidFill>
              <a:srgbClr val="FFFFC0"/>
            </a:solid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[19]charts!$O$10</c:f>
              <c:numCache>
                <c:formatCode>General</c:formatCode>
                <c:ptCount val="1"/>
                <c:pt idx="0">
                  <c:v>0.74905864088564111</c:v>
                </c:pt>
              </c:numCache>
            </c:numRef>
          </c:val>
        </c:ser>
        <c:ser>
          <c:idx val="4"/>
          <c:order val="4"/>
          <c:tx>
            <c:strRef>
              <c:f>[19]charts!$M$11</c:f>
              <c:strCache>
                <c:ptCount val="1"/>
                <c:pt idx="0">
                  <c:v>Imports of goods and services الواردات من السلع والخدمات</c:v>
                </c:pt>
              </c:strCache>
            </c:strRef>
          </c:tx>
          <c:spPr>
            <a:pattFill prst="wdUpDiag">
              <a:fgClr>
                <a:srgbClr val="000080"/>
              </a:fgClr>
              <a:bgClr>
                <a:srgbClr val="FFFFFF"/>
              </a:bgClr>
            </a:patt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[19]charts!$O$11</c:f>
              <c:numCache>
                <c:formatCode>General</c:formatCode>
                <c:ptCount val="1"/>
                <c:pt idx="0">
                  <c:v>0.26955909421600743</c:v>
                </c:pt>
              </c:numCache>
            </c:numRef>
          </c:val>
        </c:ser>
        <c:dLbls>
          <c:showVal val="1"/>
        </c:dLbls>
        <c:axId val="182739328"/>
        <c:axId val="182740864"/>
      </c:barChart>
      <c:catAx>
        <c:axId val="182739328"/>
        <c:scaling>
          <c:orientation val="minMax"/>
        </c:scaling>
        <c:delete val="1"/>
        <c:axPos val="b"/>
        <c:tickLblPos val="none"/>
        <c:crossAx val="182740864"/>
        <c:crosses val="autoZero"/>
        <c:auto val="1"/>
        <c:lblAlgn val="ctr"/>
        <c:lblOffset val="100"/>
      </c:catAx>
      <c:valAx>
        <c:axId val="182740864"/>
        <c:scaling>
          <c:orientation val="minMax"/>
        </c:scaling>
        <c:axPos val="l"/>
        <c:majorGridlines>
          <c:spPr>
            <a:ln w="3175">
              <a:solidFill>
                <a:srgbClr val="000000"/>
              </a:solidFill>
              <a:prstDash val="sysDash"/>
            </a:ln>
          </c:spPr>
        </c:majorGridlines>
        <c:numFmt formatCode="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2739328"/>
        <c:crosses val="autoZero"/>
        <c:crossBetween val="between"/>
      </c:valAx>
      <c:spPr>
        <a:solidFill>
          <a:srgbClr val="FFFFFF"/>
        </a:solidFill>
        <a:ln w="25400">
          <a:noFill/>
        </a:ln>
      </c:spPr>
    </c:plotArea>
    <c:legend>
      <c:legendPos val="b"/>
      <c:layout>
        <c:manualLayout>
          <c:xMode val="edge"/>
          <c:yMode val="edge"/>
          <c:wMode val="edge"/>
          <c:hMode val="edge"/>
          <c:x val="0.18005202264515141"/>
          <c:y val="0.76798642411077922"/>
          <c:w val="0.76165860433365107"/>
          <c:h val="0.99100805502760425"/>
        </c:manualLayout>
      </c:layout>
      <c:spPr>
        <a:solidFill>
          <a:srgbClr val="FFFFFF"/>
        </a:solidFill>
        <a:ln w="25400">
          <a:noFill/>
        </a:ln>
      </c:spPr>
      <c:txPr>
        <a:bodyPr/>
        <a:lstStyle/>
        <a:p>
          <a:pPr>
            <a:defRPr sz="5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2375"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paperSize="9" orientation="landscape"/>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375" b="0" i="0" u="none" strike="noStrike" baseline="0">
                <a:solidFill>
                  <a:srgbClr val="000000"/>
                </a:solidFill>
                <a:latin typeface="Arial"/>
                <a:ea typeface="Arial"/>
                <a:cs typeface="Arial"/>
              </a:defRPr>
            </a:pPr>
            <a:r>
              <a:rPr lang="ar-SA" sz="1000" b="1" i="0" u="none" strike="noStrike" baseline="0">
                <a:solidFill>
                  <a:srgbClr val="000000"/>
                </a:solidFill>
                <a:latin typeface="Arial"/>
                <a:cs typeface="Arial"/>
              </a:rPr>
              <a:t>الشكل </a:t>
            </a:r>
            <a:r>
              <a:rPr lang="en-US" sz="1000" b="1" i="0" u="none" strike="noStrike" baseline="0">
                <a:solidFill>
                  <a:srgbClr val="000000"/>
                </a:solidFill>
                <a:latin typeface="Arial"/>
                <a:cs typeface="Arial"/>
              </a:rPr>
              <a:t>Figure II-19 </a:t>
            </a:r>
          </a:p>
          <a:p>
            <a:pPr>
              <a:defRPr sz="2375" b="0" i="0" u="none" strike="noStrike" baseline="0">
                <a:solidFill>
                  <a:srgbClr val="000000"/>
                </a:solidFill>
                <a:latin typeface="Arial"/>
                <a:ea typeface="Arial"/>
                <a:cs typeface="Arial"/>
              </a:defRPr>
            </a:pPr>
            <a:r>
              <a:rPr lang="ar-SA" sz="1000" b="1" i="0" u="none" strike="noStrike" baseline="0">
                <a:solidFill>
                  <a:srgbClr val="000000"/>
                </a:solidFill>
                <a:latin typeface="Arial"/>
                <a:cs typeface="Arial"/>
              </a:rPr>
              <a:t>الناتج المحلي الإجمالي حسب النشاط الاقتصادي في المملكة العربية السعودية - بالأسعار الجارية (2011) </a:t>
            </a:r>
          </a:p>
          <a:p>
            <a:pPr>
              <a:defRPr sz="2375" b="0"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GDP by  economic activity in Saudi Arabia, at current prices (2011)</a:t>
            </a:r>
          </a:p>
        </c:rich>
      </c:tx>
      <c:layout>
        <c:manualLayout>
          <c:xMode val="edge"/>
          <c:yMode val="edge"/>
          <c:x val="0.20466334565322192"/>
          <c:y val="2.7538635469427801E-2"/>
        </c:manualLayout>
      </c:layout>
      <c:spPr>
        <a:noFill/>
        <a:ln w="25400">
          <a:noFill/>
        </a:ln>
      </c:spPr>
    </c:title>
    <c:plotArea>
      <c:layout>
        <c:manualLayout>
          <c:layoutTarget val="inner"/>
          <c:xMode val="edge"/>
          <c:yMode val="edge"/>
          <c:x val="0.35621784188405853"/>
          <c:y val="0.31841652323580066"/>
          <c:w val="0.39119195726903883"/>
          <c:h val="0.5197934595524959"/>
        </c:manualLayout>
      </c:layout>
      <c:pieChart>
        <c:varyColors val="1"/>
        <c:ser>
          <c:idx val="0"/>
          <c:order val="0"/>
          <c:spPr>
            <a:solidFill>
              <a:srgbClr val="8080FF"/>
            </a:solidFill>
            <a:ln w="3175">
              <a:solidFill>
                <a:srgbClr val="000000"/>
              </a:solidFill>
              <a:prstDash val="solid"/>
            </a:ln>
          </c:spPr>
          <c:dPt>
            <c:idx val="0"/>
            <c:spPr>
              <a:pattFill prst="wave">
                <a:fgClr>
                  <a:srgbClr val="008000"/>
                </a:fgClr>
                <a:bgClr>
                  <a:srgbClr val="FFFFFF"/>
                </a:bgClr>
              </a:pattFill>
              <a:ln w="3175">
                <a:solidFill>
                  <a:srgbClr val="000000"/>
                </a:solidFill>
                <a:prstDash val="solid"/>
              </a:ln>
            </c:spPr>
          </c:dPt>
          <c:dPt>
            <c:idx val="1"/>
            <c:spPr>
              <a:pattFill prst="pct20">
                <a:fgClr>
                  <a:srgbClr val="802060"/>
                </a:fgClr>
                <a:bgClr>
                  <a:srgbClr val="FFFFFF"/>
                </a:bgClr>
              </a:pattFill>
              <a:ln w="3175">
                <a:solidFill>
                  <a:srgbClr val="000000"/>
                </a:solidFill>
                <a:prstDash val="solid"/>
              </a:ln>
            </c:spPr>
          </c:dPt>
          <c:dPt>
            <c:idx val="2"/>
            <c:spPr>
              <a:pattFill prst="pct30">
                <a:fgClr>
                  <a:srgbClr val="008080"/>
                </a:fgClr>
                <a:bgClr>
                  <a:srgbClr val="FFFFFF"/>
                </a:bgClr>
              </a:pattFill>
              <a:ln w="3175">
                <a:solidFill>
                  <a:srgbClr val="000000"/>
                </a:solidFill>
                <a:prstDash val="solid"/>
              </a:ln>
            </c:spPr>
          </c:dPt>
          <c:dPt>
            <c:idx val="3"/>
            <c:spPr>
              <a:pattFill prst="pct50">
                <a:fgClr>
                  <a:srgbClr val="999933"/>
                </a:fgClr>
                <a:bgClr>
                  <a:srgbClr val="C0C0C0"/>
                </a:bgClr>
              </a:pattFill>
              <a:ln w="3175">
                <a:solidFill>
                  <a:srgbClr val="000000"/>
                </a:solidFill>
                <a:prstDash val="solid"/>
              </a:ln>
            </c:spPr>
          </c:dPt>
          <c:dPt>
            <c:idx val="4"/>
            <c:spPr>
              <a:pattFill prst="wdUpDiag">
                <a:fgClr>
                  <a:srgbClr val="339933"/>
                </a:fgClr>
                <a:bgClr>
                  <a:srgbClr val="FFFFFF"/>
                </a:bgClr>
              </a:pattFill>
              <a:ln w="3175">
                <a:solidFill>
                  <a:srgbClr val="000000"/>
                </a:solidFill>
                <a:prstDash val="solid"/>
              </a:ln>
            </c:spPr>
          </c:dPt>
          <c:dPt>
            <c:idx val="5"/>
            <c:spPr>
              <a:pattFill prst="dashVert">
                <a:fgClr>
                  <a:srgbClr val="CC99FF"/>
                </a:fgClr>
                <a:bgClr>
                  <a:srgbClr val="FFFFFF"/>
                </a:bgClr>
              </a:pattFill>
              <a:ln w="3175">
                <a:solidFill>
                  <a:srgbClr val="000000"/>
                </a:solidFill>
                <a:prstDash val="solid"/>
              </a:ln>
            </c:spPr>
          </c:dPt>
          <c:dPt>
            <c:idx val="6"/>
            <c:spPr>
              <a:pattFill prst="lgGrid">
                <a:fgClr>
                  <a:srgbClr val="FF0000"/>
                </a:fgClr>
                <a:bgClr>
                  <a:srgbClr val="FFFFFF"/>
                </a:bgClr>
              </a:pattFill>
              <a:ln w="3175">
                <a:solidFill>
                  <a:srgbClr val="000000"/>
                </a:solidFill>
                <a:prstDash val="solid"/>
              </a:ln>
            </c:spPr>
          </c:dPt>
          <c:dPt>
            <c:idx val="7"/>
            <c:spPr>
              <a:pattFill prst="solidDmnd">
                <a:fgClr>
                  <a:srgbClr val="3366FF"/>
                </a:fgClr>
                <a:bgClr>
                  <a:srgbClr val="FFFFFF"/>
                </a:bgClr>
              </a:pattFill>
              <a:ln w="3175">
                <a:solidFill>
                  <a:srgbClr val="000000"/>
                </a:solidFill>
                <a:prstDash val="solid"/>
              </a:ln>
            </c:spPr>
          </c:dPt>
          <c:dPt>
            <c:idx val="8"/>
            <c:spPr>
              <a:solidFill>
                <a:srgbClr val="000000"/>
              </a:solidFill>
              <a:ln w="3175">
                <a:solidFill>
                  <a:srgbClr val="000000"/>
                </a:solidFill>
                <a:prstDash val="solid"/>
              </a:ln>
            </c:spPr>
          </c:dPt>
          <c:dLbls>
            <c:dLbl>
              <c:idx val="0"/>
              <c:layout>
                <c:manualLayout>
                  <c:x val="0.19260511265548139"/>
                  <c:y val="2.9745438446700207E-2"/>
                </c:manualLayout>
              </c:layout>
              <c:tx>
                <c:rich>
                  <a:bodyPr/>
                  <a:lstStyle/>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Agriculture, hunting,</a:t>
                    </a:r>
                  </a:p>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forestry and fishing</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الزراعة وصيد الحيوانات والحراجة صيد الأسماك</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2%</a:t>
                    </a:r>
                  </a:p>
                </c:rich>
              </c:tx>
              <c:spPr>
                <a:noFill/>
                <a:ln w="25400">
                  <a:noFill/>
                </a:ln>
              </c:spPr>
              <c:dLblPos val="bestFit"/>
            </c:dLbl>
            <c:dLbl>
              <c:idx val="1"/>
              <c:layout>
                <c:manualLayout>
                  <c:x val="5.2020277296164451E-2"/>
                  <c:y val="7.9606976838738575E-2"/>
                </c:manualLayout>
              </c:layout>
              <c:tx>
                <c:rich>
                  <a:bodyPr/>
                  <a:lstStyle/>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Mining and quarrying</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التعدين وقلع الأحجار</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53.2%</a:t>
                    </a:r>
                  </a:p>
                </c:rich>
              </c:tx>
              <c:spPr>
                <a:noFill/>
                <a:ln w="25400">
                  <a:noFill/>
                </a:ln>
              </c:spPr>
              <c:dLblPos val="bestFit"/>
            </c:dLbl>
            <c:dLbl>
              <c:idx val="2"/>
              <c:layout>
                <c:manualLayout>
                  <c:x val="7.209093238237764E-2"/>
                  <c:y val="9.6344161799052336E-2"/>
                </c:manualLayout>
              </c:layout>
              <c:tx>
                <c:rich>
                  <a:bodyPr/>
                  <a:lstStyle/>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Manufacturing, electricity, gas and water</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الصناعات التحويلية  والكهرباء والغاز والمياه</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10.9%</a:t>
                    </a:r>
                  </a:p>
                </c:rich>
              </c:tx>
              <c:spPr>
                <a:noFill/>
                <a:ln w="25400">
                  <a:noFill/>
                </a:ln>
              </c:spPr>
              <c:dLblPos val="bestFit"/>
            </c:dLbl>
            <c:dLbl>
              <c:idx val="3"/>
              <c:layout>
                <c:manualLayout>
                  <c:x val="-9.0234691186966559E-2"/>
                  <c:y val="0.18486942905762224"/>
                </c:manualLayout>
              </c:layout>
              <c:tx>
                <c:rich>
                  <a:bodyPr/>
                  <a:lstStyle/>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Construction</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البناء</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4%</a:t>
                    </a:r>
                  </a:p>
                </c:rich>
              </c:tx>
              <c:spPr>
                <a:noFill/>
                <a:ln w="25400">
                  <a:noFill/>
                </a:ln>
              </c:spPr>
              <c:dLblPos val="bestFit"/>
            </c:dLbl>
            <c:dLbl>
              <c:idx val="4"/>
              <c:layout>
                <c:manualLayout>
                  <c:x val="-9.2324084799018699E-2"/>
                  <c:y val="9.2100415158948443E-2"/>
                </c:manualLayout>
              </c:layout>
              <c:tx>
                <c:rich>
                  <a:bodyPr/>
                  <a:lstStyle/>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Wholesale and retail trade, restaurants and hotels</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تجارة الجملة والتجزئة والمطاعم والفنادق</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4.8%</a:t>
                    </a:r>
                  </a:p>
                </c:rich>
              </c:tx>
              <c:spPr>
                <a:noFill/>
                <a:ln w="25400">
                  <a:noFill/>
                </a:ln>
              </c:spPr>
              <c:dLblPos val="bestFit"/>
            </c:dLbl>
            <c:dLbl>
              <c:idx val="5"/>
              <c:layout>
                <c:manualLayout>
                  <c:x val="-9.5091003315416089E-2"/>
                  <c:y val="-3.2367038457542241E-2"/>
                </c:manualLayout>
              </c:layout>
              <c:tx>
                <c:rich>
                  <a:bodyPr/>
                  <a:lstStyle/>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Transport, storage and communication</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النقل والتخزين والاتصالات</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3.2%</a:t>
                    </a:r>
                  </a:p>
                </c:rich>
              </c:tx>
              <c:spPr>
                <a:noFill/>
                <a:ln w="25400">
                  <a:noFill/>
                </a:ln>
              </c:spPr>
              <c:dLblPos val="bestFit"/>
            </c:dLbl>
            <c:dLbl>
              <c:idx val="6"/>
              <c:layout>
                <c:manualLayout>
                  <c:x val="-8.6416379069878854E-2"/>
                  <c:y val="-7.722643103347028E-2"/>
                </c:manualLayout>
              </c:layout>
              <c:tx>
                <c:rich>
                  <a:bodyPr/>
                  <a:lstStyle/>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Financial institutions, insurance,</a:t>
                    </a:r>
                  </a:p>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real estate and business services</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المؤسسات المالية، والتأمين والخدمات العقارية والتجارية</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6.4%</a:t>
                    </a:r>
                  </a:p>
                </c:rich>
              </c:tx>
              <c:spPr>
                <a:noFill/>
                <a:ln w="25400">
                  <a:noFill/>
                </a:ln>
              </c:spPr>
              <c:dLblPos val="bestFit"/>
            </c:dLbl>
            <c:dLbl>
              <c:idx val="7"/>
              <c:layout>
                <c:manualLayout>
                  <c:x val="3.7424489697160411E-2"/>
                  <c:y val="-5.1677757147826416E-2"/>
                </c:manualLayout>
              </c:layout>
              <c:tx>
                <c:rich>
                  <a:bodyPr/>
                  <a:lstStyle/>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Producers of Government services</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منتجو الخدمات الحكومية</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13.9%</a:t>
                    </a:r>
                  </a:p>
                </c:rich>
              </c:tx>
              <c:spPr>
                <a:noFill/>
                <a:ln w="25400">
                  <a:noFill/>
                </a:ln>
              </c:spPr>
              <c:dLblPos val="bestFit"/>
            </c:dLbl>
            <c:dLbl>
              <c:idx val="8"/>
              <c:layout>
                <c:manualLayout>
                  <c:x val="1.3975952788080188E-2"/>
                  <c:y val="-3.119302858227059E-2"/>
                </c:manualLayout>
              </c:layout>
              <c:tx>
                <c:rich>
                  <a:bodyPr/>
                  <a:lstStyle/>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Others</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أنشطة أخرى</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1.7%</a:t>
                    </a:r>
                  </a:p>
                </c:rich>
              </c:tx>
              <c:spPr>
                <a:noFill/>
                <a:ln w="25400">
                  <a:noFill/>
                </a:ln>
              </c:spPr>
              <c:dLblPos val="bestFit"/>
            </c:dLbl>
            <c:dLbl>
              <c:idx val="9"/>
              <c:layout>
                <c:manualLayout>
                  <c:xMode val="edge"/>
                  <c:yMode val="edge"/>
                  <c:x val="0.22279806837839294"/>
                  <c:y val="0.49225473321858876"/>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bestFit"/>
              <c:showCatName val="1"/>
              <c:showPercent val="1"/>
            </c:dLbl>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showCatName val="1"/>
            <c:showPercent val="1"/>
            <c:showLeaderLines val="1"/>
          </c:dLbls>
          <c:cat>
            <c:strRef>
              <c:f>[20]charts!$F$7:$F$15</c:f>
              <c:strCache>
                <c:ptCount val="9"/>
                <c:pt idx="0">
                  <c:v>Agriculture, hunting, forestry and fishing</c:v>
                </c:pt>
                <c:pt idx="1">
                  <c:v>Mining and quarrying</c:v>
                </c:pt>
                <c:pt idx="2">
                  <c:v>Manufacturing, electricity, gas and water</c:v>
                </c:pt>
                <c:pt idx="3">
                  <c:v>Construction</c:v>
                </c:pt>
                <c:pt idx="4">
                  <c:v>Wholesale and retail trade, restaurants and hotels</c:v>
                </c:pt>
                <c:pt idx="5">
                  <c:v>Transport, storage and communication</c:v>
                </c:pt>
                <c:pt idx="6">
                  <c:v>Financial institutions, insurance, real estate and business services</c:v>
                </c:pt>
                <c:pt idx="7">
                  <c:v>Producers of government services</c:v>
                </c:pt>
                <c:pt idx="8">
                  <c:v>Others</c:v>
                </c:pt>
              </c:strCache>
            </c:strRef>
          </c:cat>
          <c:val>
            <c:numRef>
              <c:f>[20]charts!$M$7:$M$15</c:f>
              <c:numCache>
                <c:formatCode>General</c:formatCode>
                <c:ptCount val="9"/>
                <c:pt idx="0">
                  <c:v>1.9678241700132913E-2</c:v>
                </c:pt>
                <c:pt idx="1">
                  <c:v>0.53168678809792624</c:v>
                </c:pt>
                <c:pt idx="2">
                  <c:v>0.10861642680539081</c:v>
                </c:pt>
                <c:pt idx="3">
                  <c:v>4.0075084677938001E-2</c:v>
                </c:pt>
                <c:pt idx="4">
                  <c:v>4.798103857312315E-2</c:v>
                </c:pt>
                <c:pt idx="5">
                  <c:v>3.1588533106572725E-2</c:v>
                </c:pt>
                <c:pt idx="6">
                  <c:v>6.3886288605279326E-2</c:v>
                </c:pt>
                <c:pt idx="7">
                  <c:v>0.13948099927112662</c:v>
                </c:pt>
                <c:pt idx="8">
                  <c:v>1.7006599162510183E-2</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rgbClr val="000000"/>
      </a:solidFill>
      <a:prstDash val="solid"/>
    </a:ln>
  </c:spPr>
  <c:txPr>
    <a:bodyPr/>
    <a:lstStyle/>
    <a:p>
      <a:pPr>
        <a:defRPr sz="2375"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275" b="0" i="0" u="none" strike="noStrike" baseline="0">
                <a:solidFill>
                  <a:srgbClr val="000000"/>
                </a:solidFill>
                <a:latin typeface="Arial"/>
                <a:ea typeface="Arial"/>
                <a:cs typeface="Arial"/>
              </a:defRPr>
            </a:pPr>
            <a:r>
              <a:rPr lang="ar-LB" sz="1000" b="1" i="0" u="none" strike="noStrike" baseline="0">
                <a:cs typeface="+mj-cs"/>
              </a:rPr>
              <a:t>الشكل</a:t>
            </a:r>
            <a:r>
              <a:rPr lang="ar-LB" sz="1000" b="1" i="0" strike="noStrike">
                <a:solidFill>
                  <a:srgbClr val="000000"/>
                </a:solidFill>
                <a:latin typeface="Times New Roman"/>
                <a:cs typeface="Times New Roman"/>
              </a:rPr>
              <a:t> </a:t>
            </a:r>
            <a:r>
              <a:rPr lang="en-US" sz="1000" b="1" i="0" strike="noStrike">
                <a:solidFill>
                  <a:srgbClr val="000000"/>
                </a:solidFill>
                <a:latin typeface="Times New Roman"/>
                <a:cs typeface="Times New Roman"/>
              </a:rPr>
              <a:t>Figure II-2</a:t>
            </a:r>
            <a:endParaRPr lang="en-US" sz="1000" b="1" i="0" strike="noStrike">
              <a:solidFill>
                <a:srgbClr val="000000"/>
              </a:solidFill>
              <a:latin typeface="Times New Roman"/>
              <a:cs typeface="+mj-cs"/>
            </a:endParaRPr>
          </a:p>
          <a:p>
            <a:pPr>
              <a:defRPr sz="2275" b="0" i="0" u="none" strike="noStrike" baseline="0">
                <a:solidFill>
                  <a:srgbClr val="000000"/>
                </a:solidFill>
                <a:latin typeface="Arial"/>
                <a:ea typeface="Arial"/>
                <a:cs typeface="Arial"/>
              </a:defRPr>
            </a:pPr>
            <a:r>
              <a:rPr lang="ar-LB" sz="1000" b="1" i="0" strike="noStrike">
                <a:solidFill>
                  <a:srgbClr val="000000"/>
                </a:solidFill>
                <a:latin typeface="Times New Roman"/>
                <a:cs typeface="Times New Roman"/>
              </a:rPr>
              <a:t>الناتج المحلي الإجمالي حسب الانفاق في البحرين - بالأسعار الجارية (2011)</a:t>
            </a:r>
          </a:p>
          <a:p>
            <a:pPr>
              <a:defRPr sz="2275" b="0" i="0" u="none" strike="noStrike" baseline="0">
                <a:solidFill>
                  <a:srgbClr val="000000"/>
                </a:solidFill>
                <a:latin typeface="Arial"/>
                <a:ea typeface="Arial"/>
                <a:cs typeface="Arial"/>
              </a:defRPr>
            </a:pPr>
            <a:r>
              <a:rPr lang="en-US" sz="1000" b="1" i="0" strike="noStrike">
                <a:solidFill>
                  <a:srgbClr val="000000"/>
                </a:solidFill>
                <a:latin typeface="Times New Roman"/>
                <a:cs typeface="Times New Roman"/>
              </a:rPr>
              <a:t>GDP by expenditure in Bahrain, at current prices (2011)</a:t>
            </a:r>
          </a:p>
        </c:rich>
      </c:tx>
      <c:layout>
        <c:manualLayout>
          <c:xMode val="edge"/>
          <c:yMode val="edge"/>
          <c:x val="0.27223742032245973"/>
          <c:y val="2.9520297304609078E-2"/>
        </c:manualLayout>
      </c:layout>
      <c:spPr>
        <a:solidFill>
          <a:srgbClr val="FFFFFF"/>
        </a:solidFill>
        <a:ln w="25400">
          <a:noFill/>
        </a:ln>
      </c:spPr>
    </c:title>
    <c:plotArea>
      <c:layout>
        <c:manualLayout>
          <c:layoutTarget val="inner"/>
          <c:xMode val="edge"/>
          <c:yMode val="edge"/>
          <c:x val="0.13611868795714704"/>
          <c:y val="0.21033210332103328"/>
          <c:w val="0.82075525708814445"/>
          <c:h val="0.5073800738007378"/>
        </c:manualLayout>
      </c:layout>
      <c:barChart>
        <c:barDir val="col"/>
        <c:grouping val="clustered"/>
        <c:ser>
          <c:idx val="0"/>
          <c:order val="0"/>
          <c:tx>
            <c:strRef>
              <c:f>[11]charts!$Y$4</c:f>
              <c:strCache>
                <c:ptCount val="1"/>
                <c:pt idx="0">
                  <c:v>Government final consumption expenditure</c:v>
                </c:pt>
              </c:strCache>
            </c:strRef>
          </c:tx>
          <c:spPr>
            <a:solidFill>
              <a:srgbClr val="FF8080"/>
            </a:solid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[11]charts!$AE$4</c:f>
              <c:numCache>
                <c:formatCode>General</c:formatCode>
                <c:ptCount val="1"/>
                <c:pt idx="0">
                  <c:v>0.12609330750246334</c:v>
                </c:pt>
              </c:numCache>
            </c:numRef>
          </c:val>
        </c:ser>
        <c:ser>
          <c:idx val="1"/>
          <c:order val="1"/>
          <c:tx>
            <c:strRef>
              <c:f>[11]charts!$Y$5</c:f>
              <c:strCache>
                <c:ptCount val="1"/>
                <c:pt idx="0">
                  <c:v>Private final consumption expenditure</c:v>
                </c:pt>
              </c:strCache>
            </c:strRef>
          </c:tx>
          <c:dLbls>
            <c:numFmt formatCode="0.00%" sourceLinked="0"/>
            <c:txPr>
              <a:bodyPr/>
              <a:lstStyle/>
              <a:p>
                <a:pPr>
                  <a:defRPr sz="1200" b="0" i="0" u="none" strike="noStrike" baseline="0">
                    <a:solidFill>
                      <a:srgbClr val="000000"/>
                    </a:solidFill>
                    <a:latin typeface="Arial"/>
                    <a:ea typeface="Arial"/>
                    <a:cs typeface="Arial"/>
                  </a:defRPr>
                </a:pPr>
                <a:endParaRPr lang="en-US"/>
              </a:p>
            </c:txPr>
            <c:showVal val="1"/>
          </c:dLbls>
          <c:val>
            <c:numRef>
              <c:f>[11]charts!$AE$5</c:f>
              <c:numCache>
                <c:formatCode>General</c:formatCode>
                <c:ptCount val="1"/>
                <c:pt idx="0">
                  <c:v>0.37903447067277291</c:v>
                </c:pt>
              </c:numCache>
            </c:numRef>
          </c:val>
        </c:ser>
        <c:ser>
          <c:idx val="2"/>
          <c:order val="2"/>
          <c:tx>
            <c:strRef>
              <c:f>[11]charts!$Y$6</c:f>
              <c:strCache>
                <c:ptCount val="1"/>
                <c:pt idx="0">
                  <c:v>Gross capital formation </c:v>
                </c:pt>
              </c:strCache>
            </c:strRef>
          </c:tx>
          <c:dLbls>
            <c:numFmt formatCode="0.00%" sourceLinked="0"/>
            <c:txPr>
              <a:bodyPr/>
              <a:lstStyle/>
              <a:p>
                <a:pPr>
                  <a:defRPr sz="1200" b="0" i="0" u="none" strike="noStrike" baseline="0">
                    <a:solidFill>
                      <a:srgbClr val="000000"/>
                    </a:solidFill>
                    <a:latin typeface="Arial"/>
                    <a:ea typeface="Arial"/>
                    <a:cs typeface="Arial"/>
                  </a:defRPr>
                </a:pPr>
                <a:endParaRPr lang="en-US"/>
              </a:p>
            </c:txPr>
            <c:showVal val="1"/>
          </c:dLbls>
          <c:val>
            <c:numRef>
              <c:f>[11]charts!$AE$6</c:f>
              <c:numCache>
                <c:formatCode>General</c:formatCode>
                <c:ptCount val="1"/>
                <c:pt idx="0">
                  <c:v>0.18232199207375491</c:v>
                </c:pt>
              </c:numCache>
            </c:numRef>
          </c:val>
        </c:ser>
        <c:ser>
          <c:idx val="3"/>
          <c:order val="3"/>
          <c:tx>
            <c:strRef>
              <c:f>[11]charts!$Y$7</c:f>
              <c:strCache>
                <c:ptCount val="1"/>
                <c:pt idx="0">
                  <c:v>Exports of goods and services </c:v>
                </c:pt>
              </c:strCache>
            </c:strRef>
          </c:tx>
          <c:dLbls>
            <c:numFmt formatCode="0.00%" sourceLinked="0"/>
            <c:txPr>
              <a:bodyPr/>
              <a:lstStyle/>
              <a:p>
                <a:pPr>
                  <a:defRPr sz="1200" b="0" i="0" u="none" strike="noStrike" baseline="0">
                    <a:solidFill>
                      <a:srgbClr val="000000"/>
                    </a:solidFill>
                    <a:latin typeface="Arial"/>
                    <a:ea typeface="Arial"/>
                    <a:cs typeface="Arial"/>
                  </a:defRPr>
                </a:pPr>
                <a:endParaRPr lang="en-US"/>
              </a:p>
            </c:txPr>
            <c:showVal val="1"/>
          </c:dLbls>
          <c:val>
            <c:numRef>
              <c:f>[11]charts!$AE$7</c:f>
              <c:numCache>
                <c:formatCode>General</c:formatCode>
                <c:ptCount val="1"/>
                <c:pt idx="0">
                  <c:v>0.79146671769205434</c:v>
                </c:pt>
              </c:numCache>
            </c:numRef>
          </c:val>
        </c:ser>
        <c:ser>
          <c:idx val="4"/>
          <c:order val="4"/>
          <c:tx>
            <c:strRef>
              <c:f>[11]charts!$Y$8</c:f>
              <c:strCache>
                <c:ptCount val="1"/>
                <c:pt idx="0">
                  <c:v>Imports of goods and services</c:v>
                </c:pt>
              </c:strCache>
            </c:strRef>
          </c:tx>
          <c:dLbls>
            <c:numFmt formatCode="0.00%" sourceLinked="0"/>
            <c:txPr>
              <a:bodyPr/>
              <a:lstStyle/>
              <a:p>
                <a:pPr>
                  <a:defRPr sz="1200" b="0" i="0" u="none" strike="noStrike" baseline="0">
                    <a:solidFill>
                      <a:srgbClr val="000000"/>
                    </a:solidFill>
                    <a:latin typeface="Arial"/>
                    <a:ea typeface="Arial"/>
                    <a:cs typeface="Arial"/>
                  </a:defRPr>
                </a:pPr>
                <a:endParaRPr lang="en-US"/>
              </a:p>
            </c:txPr>
            <c:showVal val="1"/>
          </c:dLbls>
          <c:val>
            <c:numRef>
              <c:f>[11]charts!$AE$8</c:f>
              <c:numCache>
                <c:formatCode>General</c:formatCode>
                <c:ptCount val="1"/>
                <c:pt idx="0">
                  <c:v>0.47891648794104547</c:v>
                </c:pt>
              </c:numCache>
            </c:numRef>
          </c:val>
        </c:ser>
        <c:dLbls>
          <c:showVal val="1"/>
        </c:dLbls>
        <c:axId val="165115392"/>
        <c:axId val="165116928"/>
      </c:barChart>
      <c:catAx>
        <c:axId val="165115392"/>
        <c:scaling>
          <c:orientation val="minMax"/>
        </c:scaling>
        <c:delete val="1"/>
        <c:axPos val="b"/>
        <c:tickLblPos val="none"/>
        <c:crossAx val="165116928"/>
        <c:crosses val="autoZero"/>
        <c:auto val="1"/>
        <c:lblAlgn val="ctr"/>
        <c:lblOffset val="100"/>
      </c:catAx>
      <c:valAx>
        <c:axId val="165116928"/>
        <c:scaling>
          <c:orientation val="minMax"/>
        </c:scaling>
        <c:axPos val="l"/>
        <c:majorGridlines>
          <c:spPr>
            <a:ln w="3175">
              <a:solidFill>
                <a:srgbClr val="000000"/>
              </a:solidFill>
              <a:prstDash val="sysDash"/>
            </a:ln>
          </c:spPr>
        </c:majorGridlines>
        <c:numFmt formatCode="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65115392"/>
        <c:crosses val="autoZero"/>
        <c:crossBetween val="between"/>
      </c:valAx>
      <c:spPr>
        <a:noFill/>
        <a:ln w="25400">
          <a:noFill/>
        </a:ln>
      </c:spPr>
    </c:plotArea>
    <c:legend>
      <c:legendPos val="b"/>
      <c:layout>
        <c:manualLayout>
          <c:xMode val="edge"/>
          <c:yMode val="edge"/>
          <c:wMode val="edge"/>
          <c:hMode val="edge"/>
          <c:x val="0.12938027746531683"/>
          <c:y val="0.75092252708917706"/>
          <c:w val="0.48341867266591676"/>
          <c:h val="0.95915194145035665"/>
        </c:manualLayout>
      </c:layout>
      <c:spPr>
        <a:solidFill>
          <a:srgbClr val="FFFFFF"/>
        </a:solidFill>
        <a:ln w="25400">
          <a:noFill/>
        </a:ln>
      </c:spPr>
      <c:txPr>
        <a:bodyPr/>
        <a:lstStyle/>
        <a:p>
          <a:pPr>
            <a:defRPr sz="77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9525">
      <a:solidFill>
        <a:schemeClr val="tx1"/>
      </a:solidFill>
    </a:ln>
  </c:spPr>
  <c:txPr>
    <a:bodyPr/>
    <a:lstStyle/>
    <a:p>
      <a:pPr>
        <a:defRPr sz="2275"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paperSize="9"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375" b="0" i="0" u="none" strike="noStrike" baseline="0">
                <a:solidFill>
                  <a:srgbClr val="000000"/>
                </a:solidFill>
                <a:latin typeface="Arial"/>
                <a:ea typeface="Arial"/>
                <a:cs typeface="Arial"/>
              </a:defRPr>
            </a:pPr>
            <a:r>
              <a:rPr lang="ar-SA" sz="1000" b="1" i="0" u="none" strike="noStrike" baseline="0">
                <a:solidFill>
                  <a:srgbClr val="000000"/>
                </a:solidFill>
                <a:latin typeface="Arial"/>
                <a:cs typeface="Arial"/>
              </a:rPr>
              <a:t>الشكل  </a:t>
            </a:r>
            <a:r>
              <a:rPr lang="en-US" sz="1000" b="1" i="0" u="none" strike="noStrike" baseline="0">
                <a:solidFill>
                  <a:srgbClr val="000000"/>
                </a:solidFill>
                <a:latin typeface="Arial"/>
                <a:cs typeface="Arial"/>
              </a:rPr>
              <a:t>Figure II-20 </a:t>
            </a:r>
          </a:p>
          <a:p>
            <a:pPr>
              <a:defRPr sz="2375" b="0"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 </a:t>
            </a:r>
            <a:r>
              <a:rPr lang="ar-SA" sz="1000" b="1" i="0" u="none" strike="noStrike" baseline="0">
                <a:solidFill>
                  <a:srgbClr val="000000"/>
                </a:solidFill>
                <a:latin typeface="Arial"/>
                <a:cs typeface="Arial"/>
              </a:rPr>
              <a:t>الناتج المحلي الإجمالي حسب الإنفاق في المملكة العربية السعودية - بالأسعار الجارية  (2011)</a:t>
            </a:r>
          </a:p>
          <a:p>
            <a:pPr>
              <a:defRPr sz="2375" b="0"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GDP by expenditure in Saudi Arabia, at current prices (2011)</a:t>
            </a:r>
          </a:p>
        </c:rich>
      </c:tx>
      <c:layout>
        <c:manualLayout>
          <c:xMode val="edge"/>
          <c:yMode val="edge"/>
          <c:x val="0.25680956547098283"/>
          <c:y val="2.8725487260860452E-2"/>
        </c:manualLayout>
      </c:layout>
      <c:spPr>
        <a:noFill/>
        <a:ln w="25400">
          <a:noFill/>
        </a:ln>
      </c:spPr>
    </c:title>
    <c:plotArea>
      <c:layout>
        <c:manualLayout>
          <c:layoutTarget val="inner"/>
          <c:xMode val="edge"/>
          <c:yMode val="edge"/>
          <c:x val="0.11543464686011329"/>
          <c:y val="0.24057450628366242"/>
          <c:w val="0.84306202763004068"/>
          <c:h val="0.4865350089766608"/>
        </c:manualLayout>
      </c:layout>
      <c:barChart>
        <c:barDir val="col"/>
        <c:grouping val="clustered"/>
        <c:ser>
          <c:idx val="0"/>
          <c:order val="0"/>
          <c:tx>
            <c:strRef>
              <c:f>[20]charts!$O$9</c:f>
              <c:strCache>
                <c:ptCount val="1"/>
                <c:pt idx="0">
                  <c:v>Government final consumption expenditure               الإنفاق الاستهلاكي النهائي للحكومة</c:v>
                </c:pt>
              </c:strCache>
            </c:strRef>
          </c:tx>
          <c:spPr>
            <a:solidFill>
              <a:srgbClr val="FF8080"/>
            </a:solid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[20]charts!$R$9</c:f>
              <c:numCache>
                <c:formatCode>General</c:formatCode>
                <c:ptCount val="1"/>
                <c:pt idx="0">
                  <c:v>0.19715712580926384</c:v>
                </c:pt>
              </c:numCache>
            </c:numRef>
          </c:val>
        </c:ser>
        <c:ser>
          <c:idx val="1"/>
          <c:order val="1"/>
          <c:tx>
            <c:strRef>
              <c:f>[20]charts!$O$10</c:f>
              <c:strCache>
                <c:ptCount val="1"/>
                <c:pt idx="0">
                  <c:v>Private final consumption expenditure                        الإنفاق الاستهلاكي النهائي الخاص</c:v>
                </c:pt>
              </c:strCache>
            </c:strRef>
          </c:tx>
          <c:spPr>
            <a:solidFill>
              <a:srgbClr val="802060"/>
            </a:solid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[20]charts!$R$10</c:f>
              <c:numCache>
                <c:formatCode>General</c:formatCode>
                <c:ptCount val="1"/>
                <c:pt idx="0">
                  <c:v>0.29370739306284033</c:v>
                </c:pt>
              </c:numCache>
            </c:numRef>
          </c:val>
        </c:ser>
        <c:ser>
          <c:idx val="2"/>
          <c:order val="2"/>
          <c:tx>
            <c:strRef>
              <c:f>[20]charts!$O$11</c:f>
              <c:strCache>
                <c:ptCount val="1"/>
                <c:pt idx="0">
                  <c:v>Gross capital formation                                                    تكوين رأس المال الإجمالي</c:v>
                </c:pt>
              </c:strCache>
            </c:strRef>
          </c:tx>
          <c:spPr>
            <a:pattFill prst="dkHorz">
              <a:fgClr>
                <a:srgbClr val="333300"/>
              </a:fgClr>
              <a:bgClr>
                <a:srgbClr val="FFFFFF"/>
              </a:bgClr>
            </a:patt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[20]charts!$R$11</c:f>
              <c:numCache>
                <c:formatCode>General</c:formatCode>
                <c:ptCount val="1"/>
                <c:pt idx="0">
                  <c:v>0.21072524688799646</c:v>
                </c:pt>
              </c:numCache>
            </c:numRef>
          </c:val>
        </c:ser>
        <c:ser>
          <c:idx val="3"/>
          <c:order val="3"/>
          <c:tx>
            <c:strRef>
              <c:f>[20]charts!$O$12</c:f>
              <c:strCache>
                <c:ptCount val="1"/>
                <c:pt idx="0">
                  <c:v>Exports of goods and services                                      الصادرات من السلع والخدمات</c:v>
                </c:pt>
              </c:strCache>
            </c:strRef>
          </c:tx>
          <c:spPr>
            <a:solidFill>
              <a:srgbClr val="FFFFC0"/>
            </a:solid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[20]charts!$R$12</c:f>
              <c:numCache>
                <c:formatCode>General</c:formatCode>
                <c:ptCount val="1"/>
                <c:pt idx="0">
                  <c:v>0.630100773892041</c:v>
                </c:pt>
              </c:numCache>
            </c:numRef>
          </c:val>
        </c:ser>
        <c:ser>
          <c:idx val="4"/>
          <c:order val="4"/>
          <c:tx>
            <c:strRef>
              <c:f>[20]charts!$O$13</c:f>
              <c:strCache>
                <c:ptCount val="1"/>
                <c:pt idx="0">
                  <c:v>Imports of goods and services                                        الواردات من السلع والخدمات</c:v>
                </c:pt>
              </c:strCache>
            </c:strRef>
          </c:tx>
          <c:spPr>
            <a:pattFill prst="wdUpDiag">
              <a:fgClr>
                <a:srgbClr val="000080"/>
              </a:fgClr>
              <a:bgClr>
                <a:srgbClr val="FFFFFF"/>
              </a:bgClr>
            </a:patt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[20]charts!$R$13</c:f>
              <c:numCache>
                <c:formatCode>General</c:formatCode>
                <c:ptCount val="1"/>
                <c:pt idx="0">
                  <c:v>0.33169053965214162</c:v>
                </c:pt>
              </c:numCache>
            </c:numRef>
          </c:val>
        </c:ser>
        <c:dLbls>
          <c:showVal val="1"/>
        </c:dLbls>
        <c:axId val="182797824"/>
        <c:axId val="182799360"/>
      </c:barChart>
      <c:catAx>
        <c:axId val="182797824"/>
        <c:scaling>
          <c:orientation val="minMax"/>
        </c:scaling>
        <c:delete val="1"/>
        <c:axPos val="b"/>
        <c:tickLblPos val="none"/>
        <c:crossAx val="182799360"/>
        <c:crosses val="autoZero"/>
        <c:auto val="1"/>
        <c:lblAlgn val="ctr"/>
        <c:lblOffset val="100"/>
      </c:catAx>
      <c:valAx>
        <c:axId val="182799360"/>
        <c:scaling>
          <c:orientation val="minMax"/>
        </c:scaling>
        <c:axPos val="l"/>
        <c:majorGridlines>
          <c:spPr>
            <a:ln w="3175">
              <a:solidFill>
                <a:srgbClr val="000000"/>
              </a:solidFill>
              <a:prstDash val="sysDash"/>
            </a:ln>
          </c:spPr>
        </c:majorGridlines>
        <c:numFmt formatCode="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2797824"/>
        <c:crosses val="autoZero"/>
        <c:crossBetween val="between"/>
      </c:valAx>
      <c:spPr>
        <a:solidFill>
          <a:srgbClr val="FFFFFF"/>
        </a:solidFill>
        <a:ln w="25400">
          <a:noFill/>
        </a:ln>
      </c:spPr>
    </c:plotArea>
    <c:legend>
      <c:legendPos val="b"/>
      <c:layout>
        <c:manualLayout>
          <c:xMode val="edge"/>
          <c:yMode val="edge"/>
          <c:wMode val="edge"/>
          <c:hMode val="edge"/>
          <c:x val="0.23865128701017638"/>
          <c:y val="0.77199285450535415"/>
          <c:w val="0.86511120320486257"/>
          <c:h val="0.99461393371455953"/>
        </c:manualLayout>
      </c:layout>
      <c:spPr>
        <a:solidFill>
          <a:srgbClr val="FFFFFF"/>
        </a:solidFill>
        <a:ln w="25400">
          <a:noFill/>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2375"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375" b="0" i="0" u="none" strike="noStrike" baseline="0">
                <a:solidFill>
                  <a:srgbClr val="000000"/>
                </a:solidFill>
                <a:latin typeface="Arial"/>
                <a:ea typeface="Arial"/>
                <a:cs typeface="Arial"/>
              </a:defRPr>
            </a:pPr>
            <a:r>
              <a:rPr lang="ar-SA" sz="1000" b="1" i="0" u="none" strike="noStrike" baseline="0">
                <a:solidFill>
                  <a:srgbClr val="000000"/>
                </a:solidFill>
                <a:latin typeface="Arial"/>
                <a:cs typeface="Arial"/>
              </a:rPr>
              <a:t> الشكل</a:t>
            </a:r>
            <a:r>
              <a:rPr lang="en-US" sz="1000" b="1" i="0" u="none" strike="noStrike" baseline="0">
                <a:solidFill>
                  <a:srgbClr val="000000"/>
                </a:solidFill>
                <a:latin typeface="Times New Roman"/>
                <a:cs typeface="Times New Roman"/>
              </a:rPr>
              <a:t>Figure II</a:t>
            </a:r>
            <a:r>
              <a:rPr lang="en-US" sz="1000" b="1" i="0" u="none" strike="noStrike" baseline="0">
                <a:solidFill>
                  <a:srgbClr val="000000"/>
                </a:solidFill>
                <a:latin typeface="Arial"/>
                <a:cs typeface="Arial"/>
              </a:rPr>
              <a:t>-21 </a:t>
            </a:r>
          </a:p>
          <a:p>
            <a:pPr>
              <a:defRPr sz="2375" b="0"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  </a:t>
            </a:r>
            <a:r>
              <a:rPr lang="ar-SA" sz="1000" b="1" i="0" u="none" strike="noStrike" baseline="0">
                <a:solidFill>
                  <a:srgbClr val="000000"/>
                </a:solidFill>
                <a:latin typeface="Arial"/>
                <a:cs typeface="Arial"/>
              </a:rPr>
              <a:t>الناتج المحلي الإجمالي حسب النشاط الاقتصادي في السودان - بالأسعار الجارية (2010) </a:t>
            </a:r>
          </a:p>
          <a:p>
            <a:pPr>
              <a:defRPr sz="2375" b="0"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GDP by economic activity in the Sudan, at current prices (2010)</a:t>
            </a:r>
          </a:p>
        </c:rich>
      </c:tx>
      <c:layout>
        <c:manualLayout>
          <c:xMode val="edge"/>
          <c:yMode val="edge"/>
          <c:x val="0.21530497278444222"/>
          <c:y val="2.8119549572432477E-2"/>
        </c:manualLayout>
      </c:layout>
      <c:spPr>
        <a:noFill/>
        <a:ln w="25400">
          <a:noFill/>
        </a:ln>
      </c:spPr>
    </c:title>
    <c:plotArea>
      <c:layout>
        <c:manualLayout>
          <c:layoutTarget val="inner"/>
          <c:xMode val="edge"/>
          <c:yMode val="edge"/>
          <c:x val="0.33981884806010887"/>
          <c:y val="0.29876977152899831"/>
          <c:w val="0.35538307010866343"/>
          <c:h val="0.48154657293497388"/>
        </c:manualLayout>
      </c:layout>
      <c:pieChart>
        <c:varyColors val="1"/>
        <c:ser>
          <c:idx val="0"/>
          <c:order val="0"/>
          <c:spPr>
            <a:solidFill>
              <a:srgbClr val="8080FF"/>
            </a:solidFill>
            <a:ln w="3175">
              <a:solidFill>
                <a:srgbClr val="000000"/>
              </a:solidFill>
              <a:prstDash val="solid"/>
            </a:ln>
          </c:spPr>
          <c:dPt>
            <c:idx val="0"/>
            <c:spPr>
              <a:pattFill prst="zigZag">
                <a:fgClr>
                  <a:srgbClr val="00FF00"/>
                </a:fgClr>
                <a:bgClr>
                  <a:srgbClr val="FFFFFF"/>
                </a:bgClr>
              </a:pattFill>
              <a:ln w="3175">
                <a:solidFill>
                  <a:srgbClr val="000000"/>
                </a:solidFill>
                <a:prstDash val="solid"/>
              </a:ln>
            </c:spPr>
          </c:dPt>
          <c:dPt>
            <c:idx val="1"/>
            <c:spPr>
              <a:pattFill prst="pct20">
                <a:fgClr>
                  <a:srgbClr val="802060"/>
                </a:fgClr>
                <a:bgClr>
                  <a:srgbClr val="FFFFFF"/>
                </a:bgClr>
              </a:pattFill>
              <a:ln w="3175">
                <a:solidFill>
                  <a:srgbClr val="000000"/>
                </a:solidFill>
                <a:prstDash val="solid"/>
              </a:ln>
            </c:spPr>
          </c:dPt>
          <c:dPt>
            <c:idx val="2"/>
            <c:spPr>
              <a:pattFill prst="pct50">
                <a:fgClr>
                  <a:srgbClr val="999933"/>
                </a:fgClr>
                <a:bgClr>
                  <a:srgbClr val="FFFFFF"/>
                </a:bgClr>
              </a:pattFill>
              <a:ln w="3175">
                <a:solidFill>
                  <a:srgbClr val="000000"/>
                </a:solidFill>
                <a:prstDash val="solid"/>
              </a:ln>
            </c:spPr>
          </c:dPt>
          <c:dPt>
            <c:idx val="3"/>
            <c:spPr>
              <a:pattFill prst="wdUpDiag">
                <a:fgClr>
                  <a:srgbClr val="0080C0"/>
                </a:fgClr>
                <a:bgClr>
                  <a:srgbClr val="FFFFFF"/>
                </a:bgClr>
              </a:pattFill>
              <a:ln w="3175">
                <a:solidFill>
                  <a:srgbClr val="000000"/>
                </a:solidFill>
                <a:prstDash val="solid"/>
              </a:ln>
            </c:spPr>
          </c:dPt>
          <c:dPt>
            <c:idx val="4"/>
            <c:spPr>
              <a:pattFill prst="dashVert">
                <a:fgClr>
                  <a:srgbClr val="FF00FF"/>
                </a:fgClr>
                <a:bgClr>
                  <a:srgbClr val="FFFFFF"/>
                </a:bgClr>
              </a:pattFill>
              <a:ln w="3175">
                <a:solidFill>
                  <a:srgbClr val="000000"/>
                </a:solidFill>
                <a:prstDash val="solid"/>
              </a:ln>
            </c:spPr>
          </c:dPt>
          <c:dPt>
            <c:idx val="5"/>
            <c:spPr>
              <a:pattFill prst="lgGrid">
                <a:fgClr>
                  <a:srgbClr val="FF0000"/>
                </a:fgClr>
                <a:bgClr>
                  <a:srgbClr val="FFFFFF"/>
                </a:bgClr>
              </a:pattFill>
              <a:ln w="3175">
                <a:solidFill>
                  <a:srgbClr val="000000"/>
                </a:solidFill>
                <a:prstDash val="solid"/>
              </a:ln>
            </c:spPr>
          </c:dPt>
          <c:dPt>
            <c:idx val="6"/>
            <c:spPr>
              <a:pattFill prst="solidDmnd">
                <a:fgClr>
                  <a:srgbClr val="0080C0"/>
                </a:fgClr>
                <a:bgClr>
                  <a:srgbClr val="FFFFFF"/>
                </a:bgClr>
              </a:pattFill>
              <a:ln w="3175">
                <a:solidFill>
                  <a:srgbClr val="000000"/>
                </a:solidFill>
                <a:prstDash val="solid"/>
              </a:ln>
            </c:spPr>
          </c:dPt>
          <c:dPt>
            <c:idx val="7"/>
            <c:spPr>
              <a:solidFill>
                <a:srgbClr val="000000"/>
              </a:solidFill>
              <a:ln w="3175">
                <a:solidFill>
                  <a:srgbClr val="000000"/>
                </a:solidFill>
                <a:prstDash val="solid"/>
              </a:ln>
            </c:spPr>
          </c:dPt>
          <c:dLbls>
            <c:dLbl>
              <c:idx val="0"/>
              <c:layout>
                <c:manualLayout>
                  <c:x val="3.8221901452666233E-2"/>
                  <c:y val="2.8361217589453385E-3"/>
                </c:manualLayout>
              </c:layout>
              <c:tx>
                <c:rich>
                  <a:bodyPr/>
                  <a:lstStyle/>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Agriculture, hunting,</a:t>
                    </a:r>
                  </a:p>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forestry and fishing</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الزراعة وصيد الحيوانات والحراجة  وصيد الأسماك</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33.7%</a:t>
                    </a:r>
                  </a:p>
                </c:rich>
              </c:tx>
              <c:spPr>
                <a:noFill/>
                <a:ln w="25400">
                  <a:noFill/>
                </a:ln>
              </c:spPr>
              <c:dLblPos val="bestFit"/>
            </c:dLbl>
            <c:dLbl>
              <c:idx val="1"/>
              <c:layout>
                <c:manualLayout>
                  <c:x val="7.3237839476576805E-2"/>
                  <c:y val="-5.3918233858729063E-2"/>
                </c:manualLayout>
              </c:layout>
              <c:tx>
                <c:rich>
                  <a:bodyPr/>
                  <a:lstStyle/>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Mining and quarrying</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التعدين وقلع الأحجار</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9.1%</a:t>
                    </a:r>
                  </a:p>
                </c:rich>
              </c:tx>
              <c:spPr>
                <a:noFill/>
                <a:ln w="25400">
                  <a:noFill/>
                </a:ln>
              </c:spPr>
              <c:dLblPos val="bestFit"/>
            </c:dLbl>
            <c:dLbl>
              <c:idx val="2"/>
              <c:layout>
                <c:manualLayout>
                  <c:x val="0.11167567089133316"/>
                  <c:y val="9.4986369234601278E-4"/>
                </c:manualLayout>
              </c:layout>
              <c:tx>
                <c:rich>
                  <a:bodyPr/>
                  <a:lstStyle/>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Manufacturing,</a:t>
                    </a:r>
                  </a:p>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electricity, gas and water</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الصناعات التحويلية والكهرباء والمياه والغاز</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7.7%</a:t>
                    </a:r>
                  </a:p>
                </c:rich>
              </c:tx>
              <c:spPr>
                <a:noFill/>
                <a:ln w="25400">
                  <a:noFill/>
                </a:ln>
              </c:spPr>
              <c:dLblPos val="bestFit"/>
            </c:dLbl>
            <c:dLbl>
              <c:idx val="3"/>
              <c:layout>
                <c:manualLayout>
                  <c:x val="4.8259591533527213E-2"/>
                  <c:y val="3.5167836006439371E-2"/>
                </c:manualLayout>
              </c:layout>
              <c:tx>
                <c:rich>
                  <a:bodyPr/>
                  <a:lstStyle/>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Wholesale and retail trade, restaurants and hotels</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تجارة الجملة والتجزئة والمطاعم والفنادق</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14.3%</a:t>
                    </a:r>
                  </a:p>
                </c:rich>
              </c:tx>
              <c:spPr>
                <a:noFill/>
                <a:ln w="25400">
                  <a:noFill/>
                </a:ln>
              </c:spPr>
              <c:dLblPos val="bestFit"/>
            </c:dLbl>
            <c:dLbl>
              <c:idx val="4"/>
              <c:layout>
                <c:manualLayout>
                  <c:x val="-8.0103897518646758E-2"/>
                  <c:y val="0.15683950753958922"/>
                </c:manualLayout>
              </c:layout>
              <c:tx>
                <c:rich>
                  <a:bodyPr/>
                  <a:lstStyle/>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Transport, storage and communication</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النقل والتخزين والاتصالات</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16.7%</a:t>
                    </a:r>
                  </a:p>
                </c:rich>
              </c:tx>
              <c:spPr>
                <a:noFill/>
                <a:ln w="25400">
                  <a:noFill/>
                </a:ln>
              </c:spPr>
              <c:dLblPos val="bestFit"/>
            </c:dLbl>
            <c:dLbl>
              <c:idx val="5"/>
              <c:layout>
                <c:manualLayout>
                  <c:x val="-7.9549141960367789E-2"/>
                  <c:y val="0.10687903906563519"/>
                </c:manualLayout>
              </c:layout>
              <c:tx>
                <c:rich>
                  <a:bodyPr/>
                  <a:lstStyle/>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Financial institutions,</a:t>
                    </a:r>
                  </a:p>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insurance, real estate and business services</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المؤسسات المالية والتأمين والخدمات العقارية والتجارية</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10.1%</a:t>
                    </a:r>
                  </a:p>
                </c:rich>
              </c:tx>
              <c:spPr>
                <a:noFill/>
                <a:ln w="25400">
                  <a:noFill/>
                </a:ln>
              </c:spPr>
              <c:dLblPos val="bestFit"/>
            </c:dLbl>
            <c:dLbl>
              <c:idx val="6"/>
              <c:layout>
                <c:manualLayout>
                  <c:x val="-2.1479552410034349E-2"/>
                  <c:y val="-5.9666495993800486E-2"/>
                </c:manualLayout>
              </c:layout>
              <c:tx>
                <c:rich>
                  <a:bodyPr/>
                  <a:lstStyle/>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Producers of Government services</a:t>
                    </a:r>
                  </a:p>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6.3%</a:t>
                    </a:r>
                  </a:p>
                </c:rich>
              </c:tx>
              <c:spPr>
                <a:noFill/>
                <a:ln w="25400">
                  <a:noFill/>
                </a:ln>
              </c:spPr>
              <c:dLblPos val="bestFit"/>
            </c:dLbl>
            <c:dLbl>
              <c:idx val="7"/>
              <c:layout>
                <c:manualLayout>
                  <c:x val="9.487259617839594E-2"/>
                  <c:y val="-2.307238835918797E-2"/>
                </c:manualLayout>
              </c:layout>
              <c:tx>
                <c:rich>
                  <a:bodyPr/>
                  <a:lstStyle/>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Others</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أنشطة أخرى</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2.2%</a:t>
                    </a:r>
                  </a:p>
                </c:rich>
              </c:tx>
              <c:spPr>
                <a:noFill/>
                <a:ln w="25400">
                  <a:noFill/>
                </a:ln>
              </c:spPr>
              <c:dLblPos val="bestFit"/>
            </c:dLbl>
            <c:dLbl>
              <c:idx val="8"/>
              <c:layout>
                <c:manualLayout>
                  <c:xMode val="edge"/>
                  <c:yMode val="edge"/>
                  <c:x val="0.25551264529710477"/>
                  <c:y val="0.52372583479789125"/>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bestFit"/>
              <c:showCatName val="1"/>
              <c:showPercent val="1"/>
            </c:dLbl>
            <c:dLbl>
              <c:idx val="9"/>
              <c:layout>
                <c:manualLayout>
                  <c:xMode val="edge"/>
                  <c:yMode val="edge"/>
                  <c:x val="0.22308718269594921"/>
                  <c:y val="0.50263620386643237"/>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bestFit"/>
              <c:showCatName val="1"/>
              <c:showPercent val="1"/>
            </c:dLbl>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showCatName val="1"/>
            <c:showPercent val="1"/>
            <c:showLeaderLines val="1"/>
          </c:dLbls>
          <c:cat>
            <c:strRef>
              <c:f>[21]charts!$G$7:$G$14</c:f>
              <c:strCache>
                <c:ptCount val="8"/>
                <c:pt idx="0">
                  <c:v>Agriculture, hunting, forestry and fishing</c:v>
                </c:pt>
                <c:pt idx="1">
                  <c:v>Mining and quarrying</c:v>
                </c:pt>
                <c:pt idx="2">
                  <c:v>Manufacturing, electricity, gas and water</c:v>
                </c:pt>
                <c:pt idx="3">
                  <c:v>Wholesale and retail trade, restaurants and hotels</c:v>
                </c:pt>
                <c:pt idx="4">
                  <c:v>Transport, storage and communication</c:v>
                </c:pt>
                <c:pt idx="5">
                  <c:v>Financial institutions, insurance,real estate and business services</c:v>
                </c:pt>
                <c:pt idx="6">
                  <c:v>Producers of government services</c:v>
                </c:pt>
                <c:pt idx="7">
                  <c:v>Others</c:v>
                </c:pt>
              </c:strCache>
            </c:strRef>
          </c:cat>
          <c:val>
            <c:numRef>
              <c:f>[21]charts!$K$7:$K$14</c:f>
              <c:numCache>
                <c:formatCode>General</c:formatCode>
                <c:ptCount val="8"/>
                <c:pt idx="0">
                  <c:v>54075.749000000003</c:v>
                </c:pt>
                <c:pt idx="1">
                  <c:v>14549.411</c:v>
                </c:pt>
                <c:pt idx="2">
                  <c:v>12397.871999999999</c:v>
                </c:pt>
                <c:pt idx="3">
                  <c:v>23029.664000000001</c:v>
                </c:pt>
                <c:pt idx="4">
                  <c:v>26816.896579968899</c:v>
                </c:pt>
                <c:pt idx="5">
                  <c:v>16159.149000000001</c:v>
                </c:pt>
                <c:pt idx="6">
                  <c:v>10156.550999999999</c:v>
                </c:pt>
                <c:pt idx="7">
                  <c:v>3461.1644200310402</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rgbClr val="000000"/>
      </a:solidFill>
      <a:prstDash val="solid"/>
    </a:ln>
  </c:spPr>
  <c:txPr>
    <a:bodyPr/>
    <a:lstStyle/>
    <a:p>
      <a:pPr>
        <a:defRPr sz="2375"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375" b="0" i="0" u="none" strike="noStrike" baseline="0">
                <a:solidFill>
                  <a:srgbClr val="000000"/>
                </a:solidFill>
                <a:latin typeface="Arial"/>
                <a:ea typeface="Arial"/>
                <a:cs typeface="Arial"/>
              </a:defRPr>
            </a:pPr>
            <a:r>
              <a:rPr lang="ar-SA" sz="1000" b="1" i="0" u="none" strike="noStrike" baseline="0">
                <a:solidFill>
                  <a:srgbClr val="000000"/>
                </a:solidFill>
                <a:latin typeface="Arial"/>
                <a:cs typeface="Arial"/>
              </a:rPr>
              <a:t>الشكل</a:t>
            </a:r>
            <a:r>
              <a:rPr lang="ar-SA" sz="1000" b="1"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Figure II</a:t>
            </a:r>
            <a:r>
              <a:rPr lang="en-US" sz="1000" b="1" i="0" u="none" strike="noStrike" baseline="0">
                <a:solidFill>
                  <a:srgbClr val="000000"/>
                </a:solidFill>
                <a:latin typeface="Arial"/>
                <a:cs typeface="Arial"/>
              </a:rPr>
              <a:t>-22 </a:t>
            </a:r>
          </a:p>
          <a:p>
            <a:pPr>
              <a:defRPr sz="2375" b="0"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  </a:t>
            </a:r>
            <a:r>
              <a:rPr lang="ar-SA" sz="1000" b="1" i="0" u="none" strike="noStrike" baseline="0">
                <a:solidFill>
                  <a:srgbClr val="000000"/>
                </a:solidFill>
                <a:latin typeface="Arial"/>
                <a:cs typeface="Arial"/>
              </a:rPr>
              <a:t>الناتج المحلي الإجمالي حسب الإنفاق في السودان - بالأسعار الجارية (2010)  </a:t>
            </a:r>
          </a:p>
          <a:p>
            <a:pPr>
              <a:defRPr sz="2375" b="0"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GDP by expenditure in the Sudan, at current prices (2010)</a:t>
            </a:r>
          </a:p>
        </c:rich>
      </c:tx>
      <c:layout>
        <c:manualLayout>
          <c:xMode val="edge"/>
          <c:yMode val="edge"/>
          <c:x val="0.23476037978474168"/>
          <c:y val="5.197132616487455E-2"/>
        </c:manualLayout>
      </c:layout>
      <c:spPr>
        <a:noFill/>
        <a:ln w="25400">
          <a:noFill/>
        </a:ln>
      </c:spPr>
    </c:title>
    <c:plotArea>
      <c:layout>
        <c:manualLayout>
          <c:layoutTarget val="inner"/>
          <c:xMode val="edge"/>
          <c:yMode val="edge"/>
          <c:x val="0.11802868386820572"/>
          <c:y val="0.23476743595891436"/>
          <c:w val="0.82749780558148633"/>
          <c:h val="0.49104028589879795"/>
        </c:manualLayout>
      </c:layout>
      <c:barChart>
        <c:barDir val="col"/>
        <c:grouping val="clustered"/>
        <c:ser>
          <c:idx val="0"/>
          <c:order val="0"/>
          <c:tx>
            <c:strRef>
              <c:f>[21]charts!$R$9</c:f>
              <c:strCache>
                <c:ptCount val="1"/>
                <c:pt idx="0">
                  <c:v>Government final consumption expenditure الإنفاق الاستهلاكي النهائي للحكومة</c:v>
                </c:pt>
              </c:strCache>
            </c:strRef>
          </c:tx>
          <c:spPr>
            <a:solidFill>
              <a:srgbClr val="FF8080"/>
            </a:solid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[21]charts!$V$9</c:f>
              <c:numCache>
                <c:formatCode>General</c:formatCode>
                <c:ptCount val="1"/>
                <c:pt idx="0">
                  <c:v>7.4702780404301117E-2</c:v>
                </c:pt>
              </c:numCache>
            </c:numRef>
          </c:val>
        </c:ser>
        <c:ser>
          <c:idx val="1"/>
          <c:order val="1"/>
          <c:tx>
            <c:strRef>
              <c:f>[21]charts!$R$10</c:f>
              <c:strCache>
                <c:ptCount val="1"/>
                <c:pt idx="0">
                  <c:v>Private final consumption expenditure الإنفاق الاستهلاكي النهائي الخاص</c:v>
                </c:pt>
              </c:strCache>
            </c:strRef>
          </c:tx>
          <c:spPr>
            <a:solidFill>
              <a:srgbClr val="802060"/>
            </a:solid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[21]charts!$V$10</c:f>
              <c:numCache>
                <c:formatCode>General</c:formatCode>
                <c:ptCount val="1"/>
                <c:pt idx="0">
                  <c:v>0.70173609244304724</c:v>
                </c:pt>
              </c:numCache>
            </c:numRef>
          </c:val>
        </c:ser>
        <c:ser>
          <c:idx val="2"/>
          <c:order val="2"/>
          <c:tx>
            <c:strRef>
              <c:f>[21]charts!$R$11</c:f>
              <c:strCache>
                <c:ptCount val="1"/>
                <c:pt idx="0">
                  <c:v>Gross capital formation تكوين رأس المال الإجمالي</c:v>
                </c:pt>
              </c:strCache>
            </c:strRef>
          </c:tx>
          <c:spPr>
            <a:pattFill prst="dkHorz">
              <a:fgClr>
                <a:srgbClr val="333300"/>
              </a:fgClr>
              <a:bgClr>
                <a:srgbClr val="FFFFFF"/>
              </a:bgClr>
            </a:patt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[21]charts!$V$11</c:f>
              <c:numCache>
                <c:formatCode>General</c:formatCode>
                <c:ptCount val="1"/>
                <c:pt idx="0">
                  <c:v>0.21664905438904267</c:v>
                </c:pt>
              </c:numCache>
            </c:numRef>
          </c:val>
        </c:ser>
        <c:ser>
          <c:idx val="3"/>
          <c:order val="3"/>
          <c:tx>
            <c:strRef>
              <c:f>[21]charts!$R$12</c:f>
              <c:strCache>
                <c:ptCount val="1"/>
                <c:pt idx="0">
                  <c:v>Exports of goods and services الصادرات من السلع والخدمات</c:v>
                </c:pt>
              </c:strCache>
            </c:strRef>
          </c:tx>
          <c:spPr>
            <a:solidFill>
              <a:srgbClr val="FFFFC0"/>
            </a:solid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[21]charts!$V$12</c:f>
              <c:numCache>
                <c:formatCode>General</c:formatCode>
                <c:ptCount val="1"/>
                <c:pt idx="0">
                  <c:v>0.17131905996532501</c:v>
                </c:pt>
              </c:numCache>
            </c:numRef>
          </c:val>
        </c:ser>
        <c:ser>
          <c:idx val="4"/>
          <c:order val="4"/>
          <c:tx>
            <c:strRef>
              <c:f>[21]charts!$R$13</c:f>
              <c:strCache>
                <c:ptCount val="1"/>
                <c:pt idx="0">
                  <c:v>Imports of goods and services الواردات من السلع والخدمات</c:v>
                </c:pt>
              </c:strCache>
            </c:strRef>
          </c:tx>
          <c:spPr>
            <a:pattFill prst="wdUpDiag">
              <a:fgClr>
                <a:srgbClr val="000080"/>
              </a:fgClr>
              <a:bgClr>
                <a:srgbClr val="FFFFFF"/>
              </a:bgClr>
            </a:patt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[21]charts!$V$13</c:f>
              <c:numCache>
                <c:formatCode>General</c:formatCode>
                <c:ptCount val="1"/>
                <c:pt idx="0">
                  <c:v>0.16440698720171593</c:v>
                </c:pt>
              </c:numCache>
            </c:numRef>
          </c:val>
        </c:ser>
        <c:dLbls>
          <c:showVal val="1"/>
        </c:dLbls>
        <c:axId val="187955072"/>
        <c:axId val="187956608"/>
      </c:barChart>
      <c:catAx>
        <c:axId val="187955072"/>
        <c:scaling>
          <c:orientation val="minMax"/>
        </c:scaling>
        <c:delete val="1"/>
        <c:axPos val="b"/>
        <c:tickLblPos val="none"/>
        <c:crossAx val="187956608"/>
        <c:crosses val="autoZero"/>
        <c:auto val="1"/>
        <c:lblAlgn val="ctr"/>
        <c:lblOffset val="100"/>
      </c:catAx>
      <c:valAx>
        <c:axId val="187956608"/>
        <c:scaling>
          <c:orientation val="minMax"/>
        </c:scaling>
        <c:axPos val="l"/>
        <c:majorGridlines>
          <c:spPr>
            <a:ln w="3175">
              <a:solidFill>
                <a:srgbClr val="000000"/>
              </a:solidFill>
              <a:prstDash val="sysDash"/>
            </a:ln>
          </c:spPr>
        </c:majorGridlines>
        <c:numFmt formatCode="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7955072"/>
        <c:crosses val="autoZero"/>
        <c:crossBetween val="between"/>
      </c:valAx>
      <c:spPr>
        <a:solidFill>
          <a:srgbClr val="FFFFFF"/>
        </a:solidFill>
        <a:ln w="25400">
          <a:noFill/>
        </a:ln>
      </c:spPr>
    </c:plotArea>
    <c:legend>
      <c:legendPos val="r"/>
      <c:layout>
        <c:manualLayout>
          <c:xMode val="edge"/>
          <c:yMode val="edge"/>
          <c:wMode val="edge"/>
          <c:hMode val="edge"/>
          <c:x val="0.13229572477936904"/>
          <c:y val="0.75806451612903225"/>
          <c:w val="0.75875481336645001"/>
          <c:h val="0.989247311827957"/>
        </c:manualLayout>
      </c:layout>
      <c:spPr>
        <a:solidFill>
          <a:srgbClr val="FFFFFF"/>
        </a:solidFill>
        <a:ln w="25400">
          <a:noFill/>
        </a:ln>
      </c:spPr>
      <c:txPr>
        <a:bodyPr/>
        <a:lstStyle/>
        <a:p>
          <a:pPr>
            <a:defRPr sz="65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2375"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paperSize="9" orientation="landscape"/>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375" b="0" i="0" u="none" strike="noStrike" baseline="0">
                <a:solidFill>
                  <a:srgbClr val="000000"/>
                </a:solidFill>
                <a:latin typeface="Arial"/>
                <a:ea typeface="Arial"/>
                <a:cs typeface="Arial"/>
              </a:defRPr>
            </a:pPr>
            <a:r>
              <a:rPr lang="en-US" sz="1000" b="1" i="0" u="none" strike="noStrike" baseline="0">
                <a:solidFill>
                  <a:srgbClr val="000000"/>
                </a:solidFill>
                <a:latin typeface="Times New Roman"/>
                <a:cs typeface="Times New Roman"/>
              </a:rPr>
              <a:t>Figure II</a:t>
            </a:r>
            <a:r>
              <a:rPr lang="en-US" sz="1000" b="1" i="0" u="none" strike="noStrike" baseline="0">
                <a:solidFill>
                  <a:srgbClr val="000000"/>
                </a:solidFill>
                <a:latin typeface="Arial"/>
                <a:cs typeface="Arial"/>
              </a:rPr>
              <a:t>-23 </a:t>
            </a:r>
            <a:r>
              <a:rPr lang="ar-LB" sz="1000" b="1" i="0" u="none" strike="noStrike" baseline="0">
                <a:solidFill>
                  <a:srgbClr val="000000"/>
                </a:solidFill>
                <a:latin typeface="Arial"/>
                <a:cs typeface="Arial"/>
              </a:rPr>
              <a:t>الشكل</a:t>
            </a:r>
          </a:p>
          <a:p>
            <a:pPr>
              <a:defRPr sz="2375" b="0" i="0" u="none" strike="noStrike" baseline="0">
                <a:solidFill>
                  <a:srgbClr val="000000"/>
                </a:solidFill>
                <a:latin typeface="Arial"/>
                <a:ea typeface="Arial"/>
                <a:cs typeface="Arial"/>
              </a:defRPr>
            </a:pPr>
            <a:r>
              <a:rPr lang="ar-LB" sz="1000" b="1" i="0" u="none" strike="noStrike" baseline="0">
                <a:solidFill>
                  <a:srgbClr val="000000"/>
                </a:solidFill>
                <a:latin typeface="Arial"/>
                <a:cs typeface="Arial"/>
              </a:rPr>
              <a:t> </a:t>
            </a:r>
            <a:r>
              <a:rPr lang="ar-LB" sz="1000" b="1" i="0" u="none" strike="noStrike" baseline="0">
                <a:solidFill>
                  <a:srgbClr val="000000"/>
                </a:solidFill>
                <a:cs typeface="Arabic Transparent"/>
              </a:rPr>
              <a:t> الناتج المحلي الإجمالي حسب النشاط الاقتصادي في الجمهورية العربية السورية - بالأسعار الجارية (2011) </a:t>
            </a:r>
          </a:p>
          <a:p>
            <a:pPr>
              <a:defRPr sz="2375" b="0"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GDP by economic activity in the Syrian Arab Republic, at current prices (2011)</a:t>
            </a:r>
          </a:p>
        </c:rich>
      </c:tx>
      <c:layout>
        <c:manualLayout>
          <c:xMode val="edge"/>
          <c:yMode val="edge"/>
          <c:x val="0.21530508388388858"/>
          <c:y val="2.8119586317533096E-2"/>
        </c:manualLayout>
      </c:layout>
      <c:spPr>
        <a:noFill/>
        <a:ln w="25400">
          <a:noFill/>
        </a:ln>
      </c:spPr>
    </c:title>
    <c:plotArea>
      <c:layout>
        <c:manualLayout>
          <c:layoutTarget val="inner"/>
          <c:xMode val="edge"/>
          <c:yMode val="edge"/>
          <c:x val="0.33981884806010887"/>
          <c:y val="0.29876977152899831"/>
          <c:w val="0.35538307010866343"/>
          <c:h val="0.48154657293497388"/>
        </c:manualLayout>
      </c:layout>
      <c:pieChart>
        <c:varyColors val="1"/>
        <c:ser>
          <c:idx val="0"/>
          <c:order val="0"/>
          <c:spPr>
            <a:solidFill>
              <a:srgbClr val="8080FF"/>
            </a:solidFill>
            <a:ln w="3175">
              <a:solidFill>
                <a:srgbClr val="000000"/>
              </a:solidFill>
              <a:prstDash val="solid"/>
            </a:ln>
          </c:spPr>
          <c:dPt>
            <c:idx val="0"/>
            <c:spPr>
              <a:pattFill prst="zigZag">
                <a:fgClr>
                  <a:srgbClr val="00FF00"/>
                </a:fgClr>
                <a:bgClr>
                  <a:srgbClr val="FFFFFF"/>
                </a:bgClr>
              </a:pattFill>
              <a:ln w="3175">
                <a:solidFill>
                  <a:srgbClr val="000000"/>
                </a:solidFill>
                <a:prstDash val="solid"/>
              </a:ln>
            </c:spPr>
          </c:dPt>
          <c:dPt>
            <c:idx val="1"/>
            <c:spPr>
              <a:pattFill prst="pct20">
                <a:fgClr>
                  <a:srgbClr val="802060"/>
                </a:fgClr>
                <a:bgClr>
                  <a:srgbClr val="FFFFFF"/>
                </a:bgClr>
              </a:pattFill>
              <a:ln w="3175">
                <a:solidFill>
                  <a:srgbClr val="000000"/>
                </a:solidFill>
                <a:prstDash val="solid"/>
              </a:ln>
            </c:spPr>
          </c:dPt>
          <c:dPt>
            <c:idx val="2"/>
            <c:spPr>
              <a:pattFill prst="pct50">
                <a:fgClr>
                  <a:srgbClr val="999933"/>
                </a:fgClr>
                <a:bgClr>
                  <a:srgbClr val="FFFFFF"/>
                </a:bgClr>
              </a:pattFill>
              <a:ln w="3175">
                <a:solidFill>
                  <a:srgbClr val="000000"/>
                </a:solidFill>
                <a:prstDash val="solid"/>
              </a:ln>
            </c:spPr>
          </c:dPt>
          <c:dPt>
            <c:idx val="3"/>
            <c:spPr>
              <a:pattFill prst="wdUpDiag">
                <a:fgClr>
                  <a:srgbClr val="0080C0"/>
                </a:fgClr>
                <a:bgClr>
                  <a:srgbClr val="FFFFFF"/>
                </a:bgClr>
              </a:pattFill>
              <a:ln w="3175">
                <a:solidFill>
                  <a:srgbClr val="000000"/>
                </a:solidFill>
                <a:prstDash val="solid"/>
              </a:ln>
            </c:spPr>
          </c:dPt>
          <c:dPt>
            <c:idx val="4"/>
            <c:spPr>
              <a:pattFill prst="dashVert">
                <a:fgClr>
                  <a:srgbClr val="FF00FF"/>
                </a:fgClr>
                <a:bgClr>
                  <a:srgbClr val="FFFFFF"/>
                </a:bgClr>
              </a:pattFill>
              <a:ln w="3175">
                <a:solidFill>
                  <a:srgbClr val="000000"/>
                </a:solidFill>
                <a:prstDash val="solid"/>
              </a:ln>
            </c:spPr>
          </c:dPt>
          <c:dPt>
            <c:idx val="5"/>
            <c:spPr>
              <a:pattFill prst="lgGrid">
                <a:fgClr>
                  <a:srgbClr val="FF0000"/>
                </a:fgClr>
                <a:bgClr>
                  <a:srgbClr val="FFFFFF"/>
                </a:bgClr>
              </a:pattFill>
              <a:ln w="3175">
                <a:solidFill>
                  <a:srgbClr val="000000"/>
                </a:solidFill>
                <a:prstDash val="solid"/>
              </a:ln>
            </c:spPr>
          </c:dPt>
          <c:dPt>
            <c:idx val="6"/>
            <c:spPr>
              <a:pattFill prst="solidDmnd">
                <a:fgClr>
                  <a:srgbClr val="0080C0"/>
                </a:fgClr>
                <a:bgClr>
                  <a:srgbClr val="FFFFFF"/>
                </a:bgClr>
              </a:pattFill>
              <a:ln w="3175">
                <a:solidFill>
                  <a:srgbClr val="000000"/>
                </a:solidFill>
                <a:prstDash val="solid"/>
              </a:ln>
            </c:spPr>
          </c:dPt>
          <c:dPt>
            <c:idx val="7"/>
            <c:spPr>
              <a:solidFill>
                <a:srgbClr val="000000"/>
              </a:solidFill>
              <a:ln w="3175">
                <a:solidFill>
                  <a:srgbClr val="000000"/>
                </a:solidFill>
                <a:prstDash val="solid"/>
              </a:ln>
            </c:spPr>
          </c:dPt>
          <c:dLbls>
            <c:dLbl>
              <c:idx val="0"/>
              <c:layout>
                <c:manualLayout>
                  <c:x val="3.8221901452666233E-2"/>
                  <c:y val="2.8361217589453385E-3"/>
                </c:manualLayout>
              </c:layout>
              <c:tx>
                <c:rich>
                  <a:bodyPr/>
                  <a:lstStyle/>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Agriculture, hunting,</a:t>
                    </a:r>
                  </a:p>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forestry and fishing</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الزراعة وصيد الحيوانات والحراجة  وصيد الأسماك</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19.4%</a:t>
                    </a:r>
                  </a:p>
                </c:rich>
              </c:tx>
              <c:spPr>
                <a:noFill/>
                <a:ln w="25400">
                  <a:noFill/>
                </a:ln>
              </c:spPr>
              <c:dLblPos val="bestFit"/>
            </c:dLbl>
            <c:dLbl>
              <c:idx val="1"/>
              <c:layout>
                <c:manualLayout>
                  <c:x val="7.3237839476576805E-2"/>
                  <c:y val="-5.3918233858729063E-2"/>
                </c:manualLayout>
              </c:layout>
              <c:tx>
                <c:rich>
                  <a:bodyPr/>
                  <a:lstStyle/>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Mining and quarrying</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التعدين وقلع الأحجار</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29.8%</a:t>
                    </a:r>
                  </a:p>
                </c:rich>
              </c:tx>
              <c:spPr>
                <a:noFill/>
                <a:ln w="25400">
                  <a:noFill/>
                </a:ln>
              </c:spPr>
              <c:dLblPos val="bestFit"/>
            </c:dLbl>
            <c:dLbl>
              <c:idx val="2"/>
              <c:layout>
                <c:manualLayout>
                  <c:x val="0.21851336392190926"/>
                  <c:y val="3.0524412296564194E-2"/>
                </c:manualLayout>
              </c:layout>
              <c:tx>
                <c:rich>
                  <a:bodyPr/>
                  <a:lstStyle/>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Manufacturing,</a:t>
                    </a:r>
                  </a:p>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electricity, gas and water</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الصناعات التحويلية والكهرباء والمياه والغاز</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4.5%</a:t>
                    </a:r>
                  </a:p>
                </c:rich>
              </c:tx>
              <c:spPr>
                <a:noFill/>
                <a:ln w="25400">
                  <a:noFill/>
                </a:ln>
              </c:spPr>
              <c:dLblPos val="bestFit"/>
            </c:dLbl>
            <c:dLbl>
              <c:idx val="3"/>
              <c:layout>
                <c:manualLayout>
                  <c:x val="4.8259591533527213E-2"/>
                  <c:y val="3.5167836006439371E-2"/>
                </c:manualLayout>
              </c:layout>
              <c:tx>
                <c:rich>
                  <a:bodyPr/>
                  <a:lstStyle/>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Wholesale and retail trade, restaurants and hotels</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تجارة الجملة والتجزئة والمطاعم والفنادق</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19%</a:t>
                    </a:r>
                  </a:p>
                </c:rich>
              </c:tx>
              <c:spPr>
                <a:noFill/>
                <a:ln w="25400">
                  <a:noFill/>
                </a:ln>
              </c:spPr>
              <c:dLblPos val="bestFit"/>
            </c:dLbl>
            <c:dLbl>
              <c:idx val="4"/>
              <c:layout>
                <c:manualLayout>
                  <c:x val="-9.048296078697507E-2"/>
                  <c:y val="0.15331497446826187"/>
                </c:manualLayout>
              </c:layout>
              <c:tx>
                <c:rich>
                  <a:bodyPr/>
                  <a:lstStyle/>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Transport, storage and communication</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النقل والتخزين والاتصالات</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6.9%</a:t>
                    </a:r>
                  </a:p>
                </c:rich>
              </c:tx>
              <c:spPr>
                <a:noFill/>
                <a:ln w="25400">
                  <a:noFill/>
                </a:ln>
              </c:spPr>
              <c:dLblPos val="bestFit"/>
            </c:dLbl>
            <c:dLbl>
              <c:idx val="5"/>
              <c:layout>
                <c:manualLayout>
                  <c:x val="-9.7800183358970533E-2"/>
                  <c:y val="3.2778231367827711E-2"/>
                </c:manualLayout>
              </c:layout>
              <c:tx>
                <c:rich>
                  <a:bodyPr/>
                  <a:lstStyle/>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Financial institutions, insurance,</a:t>
                    </a:r>
                  </a:p>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real estate and business services</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المؤسسات المالية والتأمين والخدمات العقارية والتجارية</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4.6%</a:t>
                    </a:r>
                  </a:p>
                </c:rich>
              </c:tx>
              <c:spPr>
                <a:noFill/>
                <a:ln w="25400">
                  <a:noFill/>
                </a:ln>
              </c:spPr>
              <c:dLblPos val="bestFit"/>
            </c:dLbl>
            <c:dLbl>
              <c:idx val="6"/>
              <c:layout>
                <c:manualLayout>
                  <c:x val="4.0546905724595385E-2"/>
                  <c:y val="-0.10100217261945953"/>
                </c:manualLayout>
              </c:layout>
              <c:tx>
                <c:rich>
                  <a:bodyPr/>
                  <a:lstStyle/>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Producers of Government services</a:t>
                    </a:r>
                  </a:p>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10.3%</a:t>
                    </a:r>
                  </a:p>
                </c:rich>
              </c:tx>
              <c:spPr>
                <a:noFill/>
                <a:ln w="25400">
                  <a:noFill/>
                </a:ln>
              </c:spPr>
              <c:dLblPos val="bestFit"/>
            </c:dLbl>
            <c:dLbl>
              <c:idx val="7"/>
              <c:layout>
                <c:manualLayout>
                  <c:x val="5.9042964513796412E-2"/>
                  <c:y val="-7.7582903191582633E-2"/>
                </c:manualLayout>
              </c:layout>
              <c:tx>
                <c:rich>
                  <a:bodyPr/>
                  <a:lstStyle/>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Others</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أنشطة أخرى</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5.6%</a:t>
                    </a:r>
                  </a:p>
                </c:rich>
              </c:tx>
              <c:spPr>
                <a:noFill/>
                <a:ln w="25400">
                  <a:noFill/>
                </a:ln>
              </c:spPr>
              <c:dLblPos val="bestFit"/>
            </c:dLbl>
            <c:dLbl>
              <c:idx val="8"/>
              <c:layout>
                <c:manualLayout>
                  <c:xMode val="edge"/>
                  <c:yMode val="edge"/>
                  <c:x val="0.25551264529710477"/>
                  <c:y val="0.52372583479789125"/>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bestFit"/>
              <c:showCatName val="1"/>
              <c:showPercent val="1"/>
            </c:dLbl>
            <c:dLbl>
              <c:idx val="9"/>
              <c:layout>
                <c:manualLayout>
                  <c:xMode val="edge"/>
                  <c:yMode val="edge"/>
                  <c:x val="0.22308718269594921"/>
                  <c:y val="0.50263620386643237"/>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bestFit"/>
              <c:showCatName val="1"/>
              <c:showPercent val="1"/>
            </c:dLbl>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showCatName val="1"/>
            <c:showPercent val="1"/>
            <c:showLeaderLines val="1"/>
          </c:dLbls>
          <c:cat>
            <c:strRef>
              <c:f>[22]charts!$F$7:$F$14</c:f>
              <c:strCache>
                <c:ptCount val="8"/>
                <c:pt idx="0">
                  <c:v>Agriculture, hunting, forestry and fishing</c:v>
                </c:pt>
                <c:pt idx="1">
                  <c:v>Mining and quarrying</c:v>
                </c:pt>
                <c:pt idx="2">
                  <c:v>Manufacturing, electricity, gas and water</c:v>
                </c:pt>
                <c:pt idx="3">
                  <c:v>Wholesale and retail trade, restaurants and hotels</c:v>
                </c:pt>
                <c:pt idx="4">
                  <c:v>Transport, storage and communication</c:v>
                </c:pt>
                <c:pt idx="5">
                  <c:v>Financial institutions, insurance,real estate and business services</c:v>
                </c:pt>
                <c:pt idx="6">
                  <c:v>Producers of government services</c:v>
                </c:pt>
                <c:pt idx="7">
                  <c:v>Others</c:v>
                </c:pt>
              </c:strCache>
            </c:strRef>
          </c:cat>
          <c:val>
            <c:numRef>
              <c:f>[22]charts!$I$7:$I$14</c:f>
              <c:numCache>
                <c:formatCode>General</c:formatCode>
                <c:ptCount val="8"/>
                <c:pt idx="0">
                  <c:v>668659</c:v>
                </c:pt>
                <c:pt idx="1">
                  <c:v>1029038</c:v>
                </c:pt>
                <c:pt idx="2">
                  <c:v>155156</c:v>
                </c:pt>
                <c:pt idx="3">
                  <c:v>654911</c:v>
                </c:pt>
                <c:pt idx="4">
                  <c:v>238614</c:v>
                </c:pt>
                <c:pt idx="5">
                  <c:v>159177</c:v>
                </c:pt>
                <c:pt idx="6">
                  <c:v>354637</c:v>
                </c:pt>
                <c:pt idx="7">
                  <c:v>195031</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rgbClr val="000000"/>
      </a:solidFill>
      <a:prstDash val="solid"/>
    </a:ln>
  </c:spPr>
  <c:txPr>
    <a:bodyPr/>
    <a:lstStyle/>
    <a:p>
      <a:pPr>
        <a:defRPr sz="2375"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375" b="0" i="0" u="none" strike="noStrike" baseline="0">
                <a:solidFill>
                  <a:srgbClr val="000000"/>
                </a:solidFill>
                <a:latin typeface="Arial"/>
                <a:ea typeface="Arial"/>
                <a:cs typeface="Arial"/>
              </a:defRPr>
            </a:pPr>
            <a:r>
              <a:rPr lang="en-US" sz="1000" b="1" i="0" u="none" strike="noStrike" baseline="0">
                <a:solidFill>
                  <a:srgbClr val="000000"/>
                </a:solidFill>
                <a:latin typeface="Times New Roman"/>
                <a:cs typeface="Times New Roman"/>
              </a:rPr>
              <a:t>Figure II</a:t>
            </a:r>
            <a:r>
              <a:rPr lang="en-US" sz="1000" b="1" i="0" u="none" strike="noStrike" baseline="0">
                <a:solidFill>
                  <a:srgbClr val="000000"/>
                </a:solidFill>
                <a:latin typeface="Arial"/>
                <a:cs typeface="Arial"/>
              </a:rPr>
              <a:t>-24 </a:t>
            </a:r>
            <a:r>
              <a:rPr lang="ar-LB" sz="1000" b="1" i="0" u="none" strike="noStrike" baseline="0">
                <a:solidFill>
                  <a:srgbClr val="000000"/>
                </a:solidFill>
                <a:latin typeface="Arial"/>
                <a:cs typeface="Arial"/>
              </a:rPr>
              <a:t>الشكل</a:t>
            </a:r>
          </a:p>
          <a:p>
            <a:pPr>
              <a:defRPr sz="2375" b="0" i="0" u="none" strike="noStrike" baseline="0">
                <a:solidFill>
                  <a:srgbClr val="000000"/>
                </a:solidFill>
                <a:latin typeface="Arial"/>
                <a:ea typeface="Arial"/>
                <a:cs typeface="Arial"/>
              </a:defRPr>
            </a:pPr>
            <a:r>
              <a:rPr lang="ar-LB" sz="1000" b="1" i="0" u="none" strike="noStrike" baseline="0">
                <a:solidFill>
                  <a:srgbClr val="000000"/>
                </a:solidFill>
                <a:latin typeface="Arial"/>
                <a:cs typeface="Arial"/>
              </a:rPr>
              <a:t> </a:t>
            </a:r>
            <a:r>
              <a:rPr lang="ar-LB" sz="1000" b="1" i="0" u="none" strike="noStrike" baseline="0">
                <a:solidFill>
                  <a:srgbClr val="000000"/>
                </a:solidFill>
                <a:cs typeface="Arabic Transparent"/>
              </a:rPr>
              <a:t> الناتج المحلي الإجمالي حسب الإنفاق في الجمهورية العربية السورية - بالأسعار الجارية (2011) </a:t>
            </a:r>
          </a:p>
          <a:p>
            <a:pPr>
              <a:defRPr sz="2375" b="0"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GDP by expenditure in the Syrian Arab Republic, at current prices (2011)</a:t>
            </a:r>
          </a:p>
        </c:rich>
      </c:tx>
      <c:layout>
        <c:manualLayout>
          <c:xMode val="edge"/>
          <c:yMode val="edge"/>
          <c:x val="0.23476020042949175"/>
          <c:y val="5.1971351682305537E-2"/>
        </c:manualLayout>
      </c:layout>
      <c:spPr>
        <a:noFill/>
        <a:ln w="25400">
          <a:noFill/>
        </a:ln>
      </c:spPr>
    </c:title>
    <c:plotArea>
      <c:layout>
        <c:manualLayout>
          <c:layoutTarget val="inner"/>
          <c:xMode val="edge"/>
          <c:yMode val="edge"/>
          <c:x val="0.11802868386820572"/>
          <c:y val="0.23476743595891436"/>
          <c:w val="0.82749780558148633"/>
          <c:h val="0.49104028589879795"/>
        </c:manualLayout>
      </c:layout>
      <c:barChart>
        <c:barDir val="col"/>
        <c:grouping val="clustered"/>
        <c:ser>
          <c:idx val="0"/>
          <c:order val="0"/>
          <c:tx>
            <c:strRef>
              <c:f>[22]charts!$O$9</c:f>
              <c:strCache>
                <c:ptCount val="1"/>
                <c:pt idx="0">
                  <c:v>Government final consumption expenditure الإنفاق الاستهلاكي النهائي للحكومة</c:v>
                </c:pt>
              </c:strCache>
            </c:strRef>
          </c:tx>
          <c:spPr>
            <a:solidFill>
              <a:srgbClr val="FF8080"/>
            </a:solid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[22]charts!$Q$9</c:f>
              <c:numCache>
                <c:formatCode>General</c:formatCode>
                <c:ptCount val="1"/>
                <c:pt idx="0">
                  <c:v>0.12035344751988511</c:v>
                </c:pt>
              </c:numCache>
            </c:numRef>
          </c:val>
        </c:ser>
        <c:ser>
          <c:idx val="1"/>
          <c:order val="1"/>
          <c:tx>
            <c:strRef>
              <c:f>[22]charts!$O$10</c:f>
              <c:strCache>
                <c:ptCount val="1"/>
                <c:pt idx="0">
                  <c:v>Private final consumption expenditure الإنفاق الاستهلاكي النهائي الخاص</c:v>
                </c:pt>
              </c:strCache>
            </c:strRef>
          </c:tx>
          <c:spPr>
            <a:solidFill>
              <a:srgbClr val="802060"/>
            </a:solid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[22]charts!$Q$10</c:f>
              <c:numCache>
                <c:formatCode>General</c:formatCode>
                <c:ptCount val="1"/>
                <c:pt idx="0">
                  <c:v>0.51988337655775041</c:v>
                </c:pt>
              </c:numCache>
            </c:numRef>
          </c:val>
        </c:ser>
        <c:ser>
          <c:idx val="2"/>
          <c:order val="2"/>
          <c:tx>
            <c:strRef>
              <c:f>[22]charts!$O$11</c:f>
              <c:strCache>
                <c:ptCount val="1"/>
                <c:pt idx="0">
                  <c:v>Gross capital formation تكوين رأس المال الإجمالي</c:v>
                </c:pt>
              </c:strCache>
            </c:strRef>
          </c:tx>
          <c:spPr>
            <a:pattFill prst="dkHorz">
              <a:fgClr>
                <a:srgbClr val="333300"/>
              </a:fgClr>
              <a:bgClr>
                <a:srgbClr val="FFFFFF"/>
              </a:bgClr>
            </a:patt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[22]charts!$Q$11</c:f>
              <c:numCache>
                <c:formatCode>General</c:formatCode>
                <c:ptCount val="1"/>
                <c:pt idx="0">
                  <c:v>0.47232957178161872</c:v>
                </c:pt>
              </c:numCache>
            </c:numRef>
          </c:val>
        </c:ser>
        <c:ser>
          <c:idx val="3"/>
          <c:order val="3"/>
          <c:tx>
            <c:strRef>
              <c:f>[22]charts!$O$12</c:f>
              <c:strCache>
                <c:ptCount val="1"/>
                <c:pt idx="0">
                  <c:v>Exports of goods and services الصادرات من السلع والخدمات</c:v>
                </c:pt>
              </c:strCache>
            </c:strRef>
          </c:tx>
          <c:spPr>
            <a:solidFill>
              <a:srgbClr val="FFFFC0"/>
            </a:solid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[22]charts!$Q$12</c:f>
              <c:numCache>
                <c:formatCode>General</c:formatCode>
                <c:ptCount val="1"/>
                <c:pt idx="0">
                  <c:v>0.18234134236777191</c:v>
                </c:pt>
              </c:numCache>
            </c:numRef>
          </c:val>
        </c:ser>
        <c:ser>
          <c:idx val="4"/>
          <c:order val="4"/>
          <c:tx>
            <c:strRef>
              <c:f>[22]charts!$O$13</c:f>
              <c:strCache>
                <c:ptCount val="1"/>
                <c:pt idx="0">
                  <c:v>Imports of goods and services الواردات من السلع والخدمات</c:v>
                </c:pt>
              </c:strCache>
            </c:strRef>
          </c:tx>
          <c:spPr>
            <a:pattFill prst="wdUpDiag">
              <a:fgClr>
                <a:srgbClr val="000080"/>
              </a:fgClr>
              <a:bgClr>
                <a:srgbClr val="FFFFFF"/>
              </a:bgClr>
            </a:patt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[22]charts!$Q$13</c:f>
              <c:numCache>
                <c:formatCode>General</c:formatCode>
                <c:ptCount val="1"/>
                <c:pt idx="0">
                  <c:v>0.29490773822702615</c:v>
                </c:pt>
              </c:numCache>
            </c:numRef>
          </c:val>
        </c:ser>
        <c:dLbls>
          <c:showVal val="1"/>
        </c:dLbls>
        <c:axId val="189078144"/>
        <c:axId val="189084032"/>
      </c:barChart>
      <c:catAx>
        <c:axId val="189078144"/>
        <c:scaling>
          <c:orientation val="minMax"/>
        </c:scaling>
        <c:delete val="1"/>
        <c:axPos val="b"/>
        <c:tickLblPos val="none"/>
        <c:crossAx val="189084032"/>
        <c:crosses val="autoZero"/>
        <c:auto val="1"/>
        <c:lblAlgn val="ctr"/>
        <c:lblOffset val="100"/>
      </c:catAx>
      <c:valAx>
        <c:axId val="189084032"/>
        <c:scaling>
          <c:orientation val="minMax"/>
        </c:scaling>
        <c:axPos val="l"/>
        <c:majorGridlines>
          <c:spPr>
            <a:ln w="3175">
              <a:solidFill>
                <a:srgbClr val="000000"/>
              </a:solidFill>
              <a:prstDash val="sysDash"/>
            </a:ln>
          </c:spPr>
        </c:majorGridlines>
        <c:numFmt formatCode="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9078144"/>
        <c:crosses val="autoZero"/>
        <c:crossBetween val="between"/>
      </c:valAx>
      <c:spPr>
        <a:solidFill>
          <a:srgbClr val="FFFFFF"/>
        </a:solidFill>
        <a:ln w="25400">
          <a:noFill/>
        </a:ln>
      </c:spPr>
    </c:plotArea>
    <c:legend>
      <c:legendPos val="b"/>
      <c:layout>
        <c:manualLayout>
          <c:xMode val="edge"/>
          <c:yMode val="edge"/>
          <c:wMode val="edge"/>
          <c:hMode val="edge"/>
          <c:x val="0.1322958251679047"/>
          <c:y val="0.75806600124351542"/>
          <c:w val="0.75875580381066376"/>
          <c:h val="0.98924919195227179"/>
        </c:manualLayout>
      </c:layout>
      <c:spPr>
        <a:solidFill>
          <a:srgbClr val="FFFFFF"/>
        </a:solidFill>
        <a:ln w="25400">
          <a:noFill/>
        </a:ln>
      </c:spPr>
      <c:txPr>
        <a:bodyPr/>
        <a:lstStyle/>
        <a:p>
          <a:pPr>
            <a:defRPr sz="77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2375"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paperSize="9" orientation="landscape"/>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375" b="0" i="0" u="none" strike="noStrike" baseline="0">
                <a:solidFill>
                  <a:srgbClr val="000000"/>
                </a:solidFill>
                <a:latin typeface="Arial"/>
                <a:ea typeface="Arial"/>
                <a:cs typeface="Arial"/>
              </a:defRPr>
            </a:pPr>
            <a:r>
              <a:rPr lang="en-US" sz="1000" b="1" i="0" u="none" strike="noStrike" baseline="0">
                <a:solidFill>
                  <a:srgbClr val="000000"/>
                </a:solidFill>
                <a:latin typeface="Times New Roman"/>
                <a:cs typeface="Times New Roman"/>
              </a:rPr>
              <a:t>  Figure II-25 </a:t>
            </a:r>
            <a:r>
              <a:rPr lang="ar-LB" sz="1000" b="1" i="0" u="none" strike="noStrike" baseline="0">
                <a:solidFill>
                  <a:srgbClr val="000000"/>
                </a:solidFill>
                <a:cs typeface="Arabic Transparent"/>
              </a:rPr>
              <a:t>االشكل</a:t>
            </a:r>
          </a:p>
          <a:p>
            <a:pPr>
              <a:defRPr sz="2375" b="0" i="0" u="none" strike="noStrike" baseline="0">
                <a:solidFill>
                  <a:srgbClr val="000000"/>
                </a:solidFill>
                <a:latin typeface="Arial"/>
                <a:ea typeface="Arial"/>
                <a:cs typeface="Arial"/>
              </a:defRPr>
            </a:pPr>
            <a:r>
              <a:rPr lang="ar-LB" sz="1000" b="1" i="0" u="none" strike="noStrike" baseline="0">
                <a:solidFill>
                  <a:srgbClr val="000000"/>
                </a:solidFill>
                <a:latin typeface="Times New Roman"/>
                <a:cs typeface="Times New Roman"/>
              </a:rPr>
              <a:t> (</a:t>
            </a:r>
            <a:r>
              <a:rPr lang="ar-LB" sz="1000" b="1" i="0" u="none" strike="noStrike" baseline="0">
                <a:solidFill>
                  <a:srgbClr val="000000"/>
                </a:solidFill>
                <a:cs typeface="Arabic Transparent"/>
              </a:rPr>
              <a:t>2011</a:t>
            </a:r>
            <a:r>
              <a:rPr lang="ar-LB" sz="1000" b="1" i="0" u="none" strike="noStrike" baseline="0">
                <a:solidFill>
                  <a:srgbClr val="000000"/>
                </a:solidFill>
                <a:latin typeface="Times New Roman"/>
                <a:cs typeface="Times New Roman"/>
              </a:rPr>
              <a:t>)</a:t>
            </a:r>
            <a:r>
              <a:rPr lang="ar-LB" sz="1000" b="1" i="0" u="none" strike="noStrike" baseline="0">
                <a:solidFill>
                  <a:srgbClr val="000000"/>
                </a:solidFill>
                <a:cs typeface="Arabic Transparent"/>
              </a:rPr>
              <a:t> الناتج المحلي الإجمالي حسب النشاط الاقتصادي في الإمارات العربية المتحدة - بالأسعار الجارية </a:t>
            </a:r>
            <a:r>
              <a:rPr lang="ar-LB" sz="1000" b="1" i="0" u="none" strike="noStrike" baseline="0">
                <a:solidFill>
                  <a:srgbClr val="000000"/>
                </a:solidFill>
                <a:latin typeface="Times New Roman"/>
                <a:cs typeface="Times New Roman"/>
              </a:rPr>
              <a:t> </a:t>
            </a:r>
            <a:endParaRPr lang="ar-LB" sz="1000" b="1" i="0" u="none" strike="noStrike" baseline="0">
              <a:solidFill>
                <a:srgbClr val="000000"/>
              </a:solidFill>
              <a:cs typeface="Arabic Transparent"/>
            </a:endParaRPr>
          </a:p>
          <a:p>
            <a:pPr>
              <a:defRPr sz="2375" b="0" i="0" u="none" strike="noStrike" baseline="0">
                <a:solidFill>
                  <a:srgbClr val="000000"/>
                </a:solidFill>
                <a:latin typeface="Arial"/>
                <a:ea typeface="Arial"/>
                <a:cs typeface="Arial"/>
              </a:defRPr>
            </a:pPr>
            <a:r>
              <a:rPr lang="en-US" sz="1000" b="1" i="0" u="none" strike="noStrike" baseline="0">
                <a:solidFill>
                  <a:srgbClr val="000000"/>
                </a:solidFill>
                <a:latin typeface="Times New Roman"/>
                <a:cs typeface="Times New Roman"/>
              </a:rPr>
              <a:t>GDP by economic activity in the United Arab Emirates, at current prices (2011)</a:t>
            </a:r>
          </a:p>
        </c:rich>
      </c:tx>
      <c:layout>
        <c:manualLayout>
          <c:xMode val="edge"/>
          <c:yMode val="edge"/>
          <c:x val="0.20103788396313474"/>
          <c:y val="3.0303047562092712E-2"/>
        </c:manualLayout>
      </c:layout>
      <c:spPr>
        <a:noFill/>
        <a:ln w="25400">
          <a:noFill/>
        </a:ln>
      </c:spPr>
    </c:title>
    <c:plotArea>
      <c:layout>
        <c:manualLayout>
          <c:layoutTarget val="inner"/>
          <c:xMode val="edge"/>
          <c:yMode val="edge"/>
          <c:x val="0.32166058900346189"/>
          <c:y val="0.3262037763963912"/>
          <c:w val="0.34500692207629358"/>
          <c:h val="0.47415412306797838"/>
        </c:manualLayout>
      </c:layout>
      <c:pieChart>
        <c:varyColors val="1"/>
        <c:ser>
          <c:idx val="0"/>
          <c:order val="0"/>
          <c:spPr>
            <a:solidFill>
              <a:srgbClr val="8080FF"/>
            </a:solidFill>
            <a:ln w="3175">
              <a:solidFill>
                <a:srgbClr val="000000"/>
              </a:solidFill>
              <a:prstDash val="solid"/>
            </a:ln>
          </c:spPr>
          <c:dPt>
            <c:idx val="0"/>
            <c:spPr>
              <a:pattFill prst="pct20">
                <a:fgClr>
                  <a:srgbClr val="8080FF"/>
                </a:fgClr>
                <a:bgClr>
                  <a:srgbClr val="FFFFFF"/>
                </a:bgClr>
              </a:pattFill>
              <a:ln w="3175">
                <a:solidFill>
                  <a:srgbClr val="000000"/>
                </a:solidFill>
                <a:prstDash val="solid"/>
              </a:ln>
            </c:spPr>
          </c:dPt>
          <c:dPt>
            <c:idx val="1"/>
            <c:spPr>
              <a:pattFill prst="pct30">
                <a:fgClr>
                  <a:srgbClr val="802060"/>
                </a:fgClr>
                <a:bgClr>
                  <a:srgbClr val="FFFFFF"/>
                </a:bgClr>
              </a:pattFill>
              <a:ln w="3175">
                <a:solidFill>
                  <a:srgbClr val="000000"/>
                </a:solidFill>
                <a:prstDash val="solid"/>
              </a:ln>
            </c:spPr>
          </c:dPt>
          <c:dPt>
            <c:idx val="2"/>
            <c:spPr>
              <a:pattFill prst="pct50">
                <a:fgClr>
                  <a:srgbClr val="999933"/>
                </a:fgClr>
                <a:bgClr>
                  <a:srgbClr val="969696"/>
                </a:bgClr>
              </a:pattFill>
              <a:ln w="3175">
                <a:solidFill>
                  <a:srgbClr val="000000"/>
                </a:solidFill>
                <a:prstDash val="solid"/>
              </a:ln>
            </c:spPr>
          </c:dPt>
          <c:dPt>
            <c:idx val="3"/>
            <c:spPr>
              <a:pattFill prst="wdUpDiag">
                <a:fgClr>
                  <a:srgbClr val="339933"/>
                </a:fgClr>
                <a:bgClr>
                  <a:srgbClr val="FFFFFF"/>
                </a:bgClr>
              </a:pattFill>
              <a:ln w="3175">
                <a:solidFill>
                  <a:srgbClr val="000000"/>
                </a:solidFill>
                <a:prstDash val="solid"/>
              </a:ln>
            </c:spPr>
          </c:dPt>
          <c:dPt>
            <c:idx val="4"/>
            <c:spPr>
              <a:pattFill prst="dashVert">
                <a:fgClr>
                  <a:srgbClr val="600080"/>
                </a:fgClr>
                <a:bgClr>
                  <a:srgbClr val="FFFFFF"/>
                </a:bgClr>
              </a:pattFill>
              <a:ln w="3175">
                <a:solidFill>
                  <a:srgbClr val="000000"/>
                </a:solidFill>
                <a:prstDash val="solid"/>
              </a:ln>
            </c:spPr>
          </c:dPt>
          <c:dPt>
            <c:idx val="5"/>
            <c:spPr>
              <a:pattFill prst="lgGrid">
                <a:fgClr>
                  <a:srgbClr val="FF8080"/>
                </a:fgClr>
                <a:bgClr>
                  <a:srgbClr val="FFFFFF"/>
                </a:bgClr>
              </a:pattFill>
              <a:ln w="3175">
                <a:solidFill>
                  <a:srgbClr val="000000"/>
                </a:solidFill>
                <a:prstDash val="solid"/>
              </a:ln>
            </c:spPr>
          </c:dPt>
          <c:dPt>
            <c:idx val="6"/>
            <c:spPr>
              <a:pattFill prst="solidDmnd">
                <a:fgClr>
                  <a:srgbClr val="0080C0"/>
                </a:fgClr>
                <a:bgClr>
                  <a:srgbClr val="FFFFFF"/>
                </a:bgClr>
              </a:pattFill>
              <a:ln w="3175">
                <a:solidFill>
                  <a:srgbClr val="000000"/>
                </a:solidFill>
                <a:prstDash val="solid"/>
              </a:ln>
            </c:spPr>
          </c:dPt>
          <c:dPt>
            <c:idx val="7"/>
            <c:spPr>
              <a:solidFill>
                <a:srgbClr val="000000"/>
              </a:solidFill>
              <a:ln w="3175">
                <a:solidFill>
                  <a:srgbClr val="000000"/>
                </a:solidFill>
                <a:prstDash val="solid"/>
              </a:ln>
            </c:spPr>
          </c:dPt>
          <c:dLbls>
            <c:dLbl>
              <c:idx val="0"/>
              <c:layout>
                <c:manualLayout>
                  <c:x val="3.8119021192517775E-2"/>
                  <c:y val="5.6483362806480364E-2"/>
                </c:manualLayout>
              </c:layout>
              <c:tx>
                <c:rich>
                  <a:bodyPr/>
                  <a:lstStyle/>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Mining and quarrying</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التعدين وقلع الأحجار</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38.6 %</a:t>
                    </a:r>
                  </a:p>
                </c:rich>
              </c:tx>
              <c:spPr>
                <a:noFill/>
                <a:ln w="25400">
                  <a:noFill/>
                </a:ln>
              </c:spPr>
              <c:dLblPos val="bestFit"/>
            </c:dLbl>
            <c:dLbl>
              <c:idx val="1"/>
              <c:layout>
                <c:manualLayout>
                  <c:x val="9.3955782794600581E-2"/>
                  <c:y val="-1.7750979732515746E-2"/>
                </c:manualLayout>
              </c:layout>
              <c:tx>
                <c:rich>
                  <a:bodyPr/>
                  <a:lstStyle/>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Manufacturing,</a:t>
                    </a:r>
                  </a:p>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electricity, gas and water</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الصناعات التحويلية والكهرباء والمياه والغاز</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9.9 %</a:t>
                    </a:r>
                  </a:p>
                </c:rich>
              </c:tx>
              <c:spPr>
                <a:noFill/>
                <a:ln w="25400">
                  <a:noFill/>
                </a:ln>
              </c:spPr>
              <c:dLblPos val="bestFit"/>
            </c:dLbl>
            <c:dLbl>
              <c:idx val="2"/>
              <c:layout>
                <c:manualLayout>
                  <c:x val="6.0866899596113515E-3"/>
                  <c:y val="7.7861556610336155E-2"/>
                </c:manualLayout>
              </c:layout>
              <c:tx>
                <c:rich>
                  <a:bodyPr/>
                  <a:lstStyle/>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Construction</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البناء</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10.5 %</a:t>
                    </a:r>
                  </a:p>
                </c:rich>
              </c:tx>
              <c:spPr>
                <a:noFill/>
                <a:ln w="25400">
                  <a:noFill/>
                </a:ln>
              </c:spPr>
              <c:dLblPos val="bestFit"/>
            </c:dLbl>
            <c:dLbl>
              <c:idx val="3"/>
              <c:layout>
                <c:manualLayout>
                  <c:x val="-8.2444981875452281E-2"/>
                  <c:y val="2.4445710931544077E-2"/>
                </c:manualLayout>
              </c:layout>
              <c:tx>
                <c:rich>
                  <a:bodyPr/>
                  <a:lstStyle/>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Wholesale and retail trade, restaurants and hotels</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تجارة الجملة والتجزئة والمطاعم والفنادق</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13.6 %</a:t>
                    </a:r>
                  </a:p>
                </c:rich>
              </c:tx>
              <c:spPr>
                <a:noFill/>
                <a:ln w="25400">
                  <a:noFill/>
                </a:ln>
              </c:spPr>
              <c:dLblPos val="bestFit"/>
            </c:dLbl>
            <c:dLbl>
              <c:idx val="4"/>
              <c:layout>
                <c:manualLayout>
                  <c:x val="-7.9549624211937869E-2"/>
                  <c:y val="-3.0206380290947132E-3"/>
                </c:manualLayout>
              </c:layout>
              <c:tx>
                <c:rich>
                  <a:bodyPr/>
                  <a:lstStyle/>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Transport, storage and communication</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النقل والتخزين والاتصالات</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8 %</a:t>
                    </a:r>
                  </a:p>
                </c:rich>
              </c:tx>
              <c:spPr>
                <a:noFill/>
                <a:ln w="25400">
                  <a:noFill/>
                </a:ln>
              </c:spPr>
              <c:dLblPos val="bestFit"/>
            </c:dLbl>
            <c:dLbl>
              <c:idx val="5"/>
              <c:layout>
                <c:manualLayout>
                  <c:x val="-0.11659785941571028"/>
                  <c:y val="1.6545047252396649E-2"/>
                </c:manualLayout>
              </c:layout>
              <c:tx>
                <c:rich>
                  <a:bodyPr/>
                  <a:lstStyle/>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Financial institutions, insurance, real estate and business services</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المؤسسات المالية والتأمين والخدمات العقارية والتجارية</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15.7 %</a:t>
                    </a:r>
                  </a:p>
                </c:rich>
              </c:tx>
              <c:spPr>
                <a:noFill/>
                <a:ln w="25400">
                  <a:noFill/>
                </a:ln>
              </c:spPr>
              <c:dLblPos val="bestFit"/>
            </c:dLbl>
            <c:dLbl>
              <c:idx val="6"/>
              <c:layout>
                <c:manualLayout>
                  <c:x val="-6.1015674090262234E-2"/>
                  <c:y val="-1.9460055335693293E-2"/>
                </c:manualLayout>
              </c:layout>
              <c:tx>
                <c:rich>
                  <a:bodyPr/>
                  <a:lstStyle/>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Producers of government services</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منتجو الخدمات الحكومية</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4.3 %</a:t>
                    </a:r>
                  </a:p>
                </c:rich>
              </c:tx>
              <c:spPr>
                <a:noFill/>
                <a:ln w="25400">
                  <a:noFill/>
                </a:ln>
              </c:spPr>
              <c:dLblPos val="bestFit"/>
            </c:dLbl>
            <c:dLbl>
              <c:idx val="7"/>
              <c:layout>
                <c:manualLayout>
                  <c:x val="8.6860095077059093E-2"/>
                  <c:y val="-1.7272314338779279E-2"/>
                </c:manualLayout>
              </c:layout>
              <c:tx>
                <c:rich>
                  <a:bodyPr/>
                  <a:lstStyle/>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Others</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أنشطة أخرى</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0.7 %</a:t>
                    </a:r>
                  </a:p>
                </c:rich>
              </c:tx>
              <c:spPr>
                <a:noFill/>
                <a:ln w="25400">
                  <a:noFill/>
                </a:ln>
              </c:spPr>
              <c:dLblPos val="bestFit"/>
            </c:dLbl>
            <c:dLbl>
              <c:idx val="8"/>
              <c:layout>
                <c:manualLayout>
                  <c:xMode val="edge"/>
                  <c:yMode val="edge"/>
                  <c:x val="0.25551264529710477"/>
                  <c:y val="0.53119522057991564"/>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bestFit"/>
              <c:showCatName val="1"/>
              <c:showPercent val="1"/>
            </c:dLbl>
            <c:dLbl>
              <c:idx val="9"/>
              <c:layout>
                <c:manualLayout>
                  <c:xMode val="edge"/>
                  <c:yMode val="edge"/>
                  <c:x val="0.22308718269594921"/>
                  <c:y val="0.50980480901293879"/>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bestFit"/>
              <c:showCatName val="1"/>
              <c:showPercent val="1"/>
            </c:dLbl>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showCatName val="1"/>
            <c:showPercent val="1"/>
            <c:showLeaderLines val="1"/>
          </c:dLbls>
          <c:cat>
            <c:strRef>
              <c:f>[23]charts!$F$8:$F$15</c:f>
              <c:strCache>
                <c:ptCount val="8"/>
                <c:pt idx="0">
                  <c:v>Mining and quarrying</c:v>
                </c:pt>
                <c:pt idx="1">
                  <c:v>Manufacturing, electricity, gas and water</c:v>
                </c:pt>
                <c:pt idx="2">
                  <c:v>Construction</c:v>
                </c:pt>
                <c:pt idx="3">
                  <c:v>Wholesale and retail trade, restaurants and hotels</c:v>
                </c:pt>
                <c:pt idx="4">
                  <c:v>Transport, storage and communication</c:v>
                </c:pt>
                <c:pt idx="5">
                  <c:v>Financial institutions, insurrance, real estate and business services</c:v>
                </c:pt>
                <c:pt idx="6">
                  <c:v>Producers of government services</c:v>
                </c:pt>
                <c:pt idx="7">
                  <c:v>Others</c:v>
                </c:pt>
              </c:strCache>
            </c:strRef>
          </c:cat>
          <c:val>
            <c:numRef>
              <c:f>[23]charts!$I$8:$I$15</c:f>
              <c:numCache>
                <c:formatCode>General</c:formatCode>
                <c:ptCount val="8"/>
                <c:pt idx="0">
                  <c:v>479981.59217247734</c:v>
                </c:pt>
                <c:pt idx="1">
                  <c:v>123640.62164095514</c:v>
                </c:pt>
                <c:pt idx="2">
                  <c:v>131209.90071257995</c:v>
                </c:pt>
                <c:pt idx="3">
                  <c:v>168874</c:v>
                </c:pt>
                <c:pt idx="4">
                  <c:v>99007.0478</c:v>
                </c:pt>
                <c:pt idx="5">
                  <c:v>195664.20683857452</c:v>
                </c:pt>
                <c:pt idx="6">
                  <c:v>54058.850766087002</c:v>
                </c:pt>
                <c:pt idx="7">
                  <c:v>-8597.3614920189139</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rgbClr val="000000"/>
      </a:solidFill>
      <a:prstDash val="solid"/>
    </a:ln>
  </c:spPr>
  <c:txPr>
    <a:bodyPr/>
    <a:lstStyle/>
    <a:p>
      <a:pPr>
        <a:defRPr sz="2375"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paperSize="9"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375" b="0" i="0" u="none" strike="noStrike" baseline="0">
                <a:solidFill>
                  <a:srgbClr val="000000"/>
                </a:solidFill>
                <a:latin typeface="Arial"/>
                <a:ea typeface="Arial"/>
                <a:cs typeface="Arial"/>
              </a:defRPr>
            </a:pPr>
            <a:r>
              <a:rPr lang="en-US" sz="1000" b="1" i="0" u="none" strike="noStrike" baseline="0">
                <a:solidFill>
                  <a:srgbClr val="000000"/>
                </a:solidFill>
                <a:cs typeface="Arabic Transparent"/>
              </a:rPr>
              <a:t> </a:t>
            </a:r>
            <a:r>
              <a:rPr lang="en-US" sz="1000" b="1" i="0" u="none" strike="noStrike" baseline="0">
                <a:solidFill>
                  <a:srgbClr val="000000"/>
                </a:solidFill>
                <a:latin typeface="Times New Roman"/>
                <a:cs typeface="Times New Roman"/>
              </a:rPr>
              <a:t>Figure II</a:t>
            </a:r>
            <a:r>
              <a:rPr lang="en-US" sz="1000" b="1" i="0" u="none" strike="noStrike" baseline="0">
                <a:solidFill>
                  <a:srgbClr val="000000"/>
                </a:solidFill>
                <a:cs typeface="Arabic Transparent"/>
              </a:rPr>
              <a:t>-26 </a:t>
            </a:r>
            <a:r>
              <a:rPr lang="ar-LB" sz="1000" b="1" i="0" u="none" strike="noStrike" baseline="0">
                <a:solidFill>
                  <a:srgbClr val="000000"/>
                </a:solidFill>
                <a:cs typeface="Arabic Transparent"/>
              </a:rPr>
              <a:t>الشكل</a:t>
            </a:r>
          </a:p>
          <a:p>
            <a:pPr>
              <a:defRPr sz="2375" b="0" i="0" u="none" strike="noStrike" baseline="0">
                <a:solidFill>
                  <a:srgbClr val="000000"/>
                </a:solidFill>
                <a:latin typeface="Arial"/>
                <a:ea typeface="Arial"/>
                <a:cs typeface="Arial"/>
              </a:defRPr>
            </a:pPr>
            <a:r>
              <a:rPr lang="ar-LB" sz="1000" b="1" i="0" u="none" strike="noStrike" baseline="0">
                <a:solidFill>
                  <a:srgbClr val="000000"/>
                </a:solidFill>
                <a:cs typeface="Arabic Transparent"/>
              </a:rPr>
              <a:t>(2011) الناتج المحلي الإجمالي حسب الإنفاق في الإمارات العربية المتحدة - بالأسعار الجارية  </a:t>
            </a:r>
          </a:p>
          <a:p>
            <a:pPr>
              <a:defRPr sz="2375" b="0" i="0" u="none" strike="noStrike" baseline="0">
                <a:solidFill>
                  <a:srgbClr val="000000"/>
                </a:solidFill>
                <a:latin typeface="Arial"/>
                <a:ea typeface="Arial"/>
                <a:cs typeface="Arial"/>
              </a:defRPr>
            </a:pPr>
            <a:r>
              <a:rPr lang="en-US" sz="1000" b="1" i="0" u="none" strike="noStrike" baseline="0">
                <a:solidFill>
                  <a:srgbClr val="000000"/>
                </a:solidFill>
                <a:cs typeface="Arabic Transparent"/>
              </a:rPr>
              <a:t>GDP by expenditure in the United Arab Emirates, at current prices (2011)</a:t>
            </a:r>
          </a:p>
        </c:rich>
      </c:tx>
      <c:layout>
        <c:manualLayout>
          <c:xMode val="edge"/>
          <c:yMode val="edge"/>
          <c:x val="0.22438412093465485"/>
          <c:y val="2.8168947236025876E-2"/>
        </c:manualLayout>
      </c:layout>
      <c:spPr>
        <a:noFill/>
        <a:ln w="25400">
          <a:noFill/>
        </a:ln>
      </c:spPr>
    </c:title>
    <c:plotArea>
      <c:layout>
        <c:manualLayout>
          <c:layoutTarget val="inner"/>
          <c:xMode val="edge"/>
          <c:yMode val="edge"/>
          <c:x val="0.13394216133942172"/>
          <c:y val="0.30018083182640165"/>
          <c:w val="0.82343987823439901"/>
          <c:h val="0.43399638336347218"/>
        </c:manualLayout>
      </c:layout>
      <c:barChart>
        <c:barDir val="col"/>
        <c:grouping val="clustered"/>
        <c:ser>
          <c:idx val="0"/>
          <c:order val="0"/>
          <c:tx>
            <c:strRef>
              <c:f>[23]charts!$N$10</c:f>
              <c:strCache>
                <c:ptCount val="1"/>
                <c:pt idx="0">
                  <c:v>Government final consumption expenditure الإنفاق الاستهلاكي النهائي للحكومة</c:v>
                </c:pt>
              </c:strCache>
            </c:strRef>
          </c:tx>
          <c:spPr>
            <a:solidFill>
              <a:srgbClr val="FF8080"/>
            </a:solidFill>
            <a:ln w="3175">
              <a:solidFill>
                <a:srgbClr val="000000"/>
              </a:solidFill>
              <a:prstDash val="solid"/>
            </a:ln>
          </c:spPr>
          <c:dLbls>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[23]charts!$Q$10</c:f>
              <c:numCache>
                <c:formatCode>General</c:formatCode>
                <c:ptCount val="1"/>
                <c:pt idx="0">
                  <c:v>7.5296735689717204E-2</c:v>
                </c:pt>
              </c:numCache>
            </c:numRef>
          </c:val>
        </c:ser>
        <c:ser>
          <c:idx val="1"/>
          <c:order val="1"/>
          <c:tx>
            <c:strRef>
              <c:f>[23]charts!$N$11</c:f>
              <c:strCache>
                <c:ptCount val="1"/>
                <c:pt idx="0">
                  <c:v>Private final consumption expenditure الإنفاق الاستهلاكي النهائي الخاص</c:v>
                </c:pt>
              </c:strCache>
            </c:strRef>
          </c:tx>
          <c:spPr>
            <a:solidFill>
              <a:srgbClr val="802060"/>
            </a:solidFill>
            <a:ln w="3175">
              <a:solidFill>
                <a:srgbClr val="000000"/>
              </a:solidFill>
              <a:prstDash val="solid"/>
            </a:ln>
          </c:spPr>
          <c:dLbls>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[23]charts!$Q$11</c:f>
              <c:numCache>
                <c:formatCode>General</c:formatCode>
                <c:ptCount val="1"/>
                <c:pt idx="0">
                  <c:v>0.515290077153163</c:v>
                </c:pt>
              </c:numCache>
            </c:numRef>
          </c:val>
        </c:ser>
        <c:ser>
          <c:idx val="2"/>
          <c:order val="2"/>
          <c:tx>
            <c:strRef>
              <c:f>[23]charts!$N$12</c:f>
              <c:strCache>
                <c:ptCount val="1"/>
                <c:pt idx="0">
                  <c:v>Gross capital formation  تكوين رأس المال الإجمالي</c:v>
                </c:pt>
              </c:strCache>
            </c:strRef>
          </c:tx>
          <c:spPr>
            <a:pattFill prst="dkHorz">
              <a:fgClr>
                <a:srgbClr val="333300"/>
              </a:fgClr>
              <a:bgClr>
                <a:srgbClr val="FFFFFF"/>
              </a:bgClr>
            </a:pattFill>
            <a:ln w="3175">
              <a:solidFill>
                <a:srgbClr val="000000"/>
              </a:solidFill>
              <a:prstDash val="solid"/>
            </a:ln>
          </c:spPr>
          <c:dLbls>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[23]charts!$Q$12</c:f>
              <c:numCache>
                <c:formatCode>General</c:formatCode>
                <c:ptCount val="1"/>
                <c:pt idx="0">
                  <c:v>0.28333736263369824</c:v>
                </c:pt>
              </c:numCache>
            </c:numRef>
          </c:val>
        </c:ser>
        <c:ser>
          <c:idx val="3"/>
          <c:order val="3"/>
          <c:tx>
            <c:strRef>
              <c:f>[23]charts!$N$13</c:f>
              <c:strCache>
                <c:ptCount val="1"/>
                <c:pt idx="0">
                  <c:v>Exports of goods and services الصادرات من السلع والخدمات</c:v>
                </c:pt>
              </c:strCache>
            </c:strRef>
          </c:tx>
          <c:spPr>
            <a:solidFill>
              <a:srgbClr val="FFFFC0"/>
            </a:solidFill>
            <a:ln w="3175">
              <a:solidFill>
                <a:srgbClr val="000000"/>
              </a:solidFill>
              <a:prstDash val="solid"/>
            </a:ln>
          </c:spPr>
          <c:dLbls>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[23]charts!$Q$13</c:f>
              <c:numCache>
                <c:formatCode>General</c:formatCode>
                <c:ptCount val="1"/>
                <c:pt idx="0">
                  <c:v>0.86934337130392902</c:v>
                </c:pt>
              </c:numCache>
            </c:numRef>
          </c:val>
        </c:ser>
        <c:ser>
          <c:idx val="4"/>
          <c:order val="4"/>
          <c:tx>
            <c:strRef>
              <c:f>[23]charts!$N$14</c:f>
              <c:strCache>
                <c:ptCount val="1"/>
                <c:pt idx="0">
                  <c:v>Imports of goods and services  الواردات من السلع والخدمات</c:v>
                </c:pt>
              </c:strCache>
            </c:strRef>
          </c:tx>
          <c:spPr>
            <a:pattFill prst="wdUpDiag">
              <a:fgClr>
                <a:srgbClr val="000080"/>
              </a:fgClr>
              <a:bgClr>
                <a:srgbClr val="FFFFFF"/>
              </a:bgClr>
            </a:pattFill>
            <a:ln w="3175">
              <a:solidFill>
                <a:srgbClr val="000000"/>
              </a:solidFill>
              <a:prstDash val="solid"/>
            </a:ln>
          </c:spPr>
          <c:dLbls>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[23]charts!$Q$14</c:f>
              <c:numCache>
                <c:formatCode>General</c:formatCode>
                <c:ptCount val="1"/>
                <c:pt idx="0">
                  <c:v>0.74326754678050766</c:v>
                </c:pt>
              </c:numCache>
            </c:numRef>
          </c:val>
        </c:ser>
        <c:dLbls>
          <c:showVal val="1"/>
        </c:dLbls>
        <c:axId val="189230080"/>
        <c:axId val="189248256"/>
      </c:barChart>
      <c:catAx>
        <c:axId val="189230080"/>
        <c:scaling>
          <c:orientation val="minMax"/>
        </c:scaling>
        <c:delete val="1"/>
        <c:axPos val="b"/>
        <c:tickLblPos val="none"/>
        <c:crossAx val="189248256"/>
        <c:crosses val="autoZero"/>
        <c:auto val="1"/>
        <c:lblAlgn val="ctr"/>
        <c:lblOffset val="100"/>
      </c:catAx>
      <c:valAx>
        <c:axId val="189248256"/>
        <c:scaling>
          <c:orientation val="minMax"/>
        </c:scaling>
        <c:axPos val="l"/>
        <c:majorGridlines>
          <c:spPr>
            <a:ln w="3175">
              <a:solidFill>
                <a:srgbClr val="000000"/>
              </a:solidFill>
              <a:prstDash val="sysDash"/>
            </a:ln>
          </c:spPr>
        </c:majorGridlines>
        <c:numFmt formatCode="0%" sourceLinked="0"/>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189230080"/>
        <c:crosses val="autoZero"/>
        <c:crossBetween val="between"/>
      </c:valAx>
      <c:spPr>
        <a:solidFill>
          <a:srgbClr val="FFFFFF"/>
        </a:solidFill>
        <a:ln w="25400">
          <a:noFill/>
        </a:ln>
      </c:spPr>
    </c:plotArea>
    <c:legend>
      <c:legendPos val="b"/>
      <c:layout>
        <c:manualLayout>
          <c:xMode val="edge"/>
          <c:yMode val="edge"/>
          <c:wMode val="edge"/>
          <c:hMode val="edge"/>
          <c:x val="0.14007790122125147"/>
          <c:y val="0.77816975409719358"/>
          <c:w val="0.81841872505662816"/>
          <c:h val="0.9894375228412905"/>
        </c:manualLayout>
      </c:layout>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2375"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paperSize="9" orientation="landscape"/>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650" b="0" i="0" u="none" strike="noStrike" baseline="0">
                <a:solidFill>
                  <a:srgbClr val="000000"/>
                </a:solidFill>
                <a:latin typeface="Arial"/>
                <a:ea typeface="Arial"/>
                <a:cs typeface="Arial"/>
              </a:defRPr>
            </a:pPr>
            <a:r>
              <a:rPr lang="ar-SA" sz="1000" b="1" i="0" u="none" strike="noStrike" baseline="0">
                <a:solidFill>
                  <a:srgbClr val="000000"/>
                </a:solidFill>
                <a:latin typeface="Arial"/>
                <a:cs typeface="Arial"/>
              </a:rPr>
              <a:t>الشكل</a:t>
            </a:r>
            <a:r>
              <a:rPr lang="ar-SA" sz="1000" b="1"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Figure II-27 </a:t>
            </a:r>
          </a:p>
          <a:p>
            <a:pPr>
              <a:defRPr sz="2650" b="0" i="0" u="none" strike="noStrike" baseline="0">
                <a:solidFill>
                  <a:srgbClr val="000000"/>
                </a:solidFill>
                <a:latin typeface="Arial"/>
                <a:ea typeface="Arial"/>
                <a:cs typeface="Arial"/>
              </a:defRPr>
            </a:pPr>
            <a:r>
              <a:rPr lang="en-US" sz="1000" b="1" i="0" u="none" strike="noStrike" baseline="0">
                <a:solidFill>
                  <a:srgbClr val="000000"/>
                </a:solidFill>
                <a:latin typeface="Times New Roman"/>
                <a:cs typeface="Times New Roman"/>
              </a:rPr>
              <a:t>  </a:t>
            </a:r>
            <a:r>
              <a:rPr lang="ar-SA" sz="1000" b="1" i="0" u="none" strike="noStrike" baseline="0">
                <a:solidFill>
                  <a:srgbClr val="000000"/>
                </a:solidFill>
                <a:latin typeface="Times New Roman"/>
                <a:cs typeface="Times New Roman"/>
              </a:rPr>
              <a:t>الناتج المحلي الإجمالي حسب النشاط الاقتصادي في اليمــن - بالأسعار الجارية (2011)  </a:t>
            </a:r>
          </a:p>
          <a:p>
            <a:pPr>
              <a:defRPr sz="2650" b="0"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GDP by economic activity in Yemen, at current prices (2011)</a:t>
            </a:r>
          </a:p>
        </c:rich>
      </c:tx>
      <c:layout>
        <c:manualLayout>
          <c:xMode val="edge"/>
          <c:yMode val="edge"/>
          <c:x val="0.25094104090647207"/>
          <c:y val="2.8725279396572601E-2"/>
        </c:manualLayout>
      </c:layout>
      <c:spPr>
        <a:noFill/>
        <a:ln w="25400">
          <a:noFill/>
        </a:ln>
      </c:spPr>
    </c:title>
    <c:plotArea>
      <c:layout>
        <c:manualLayout>
          <c:layoutTarget val="inner"/>
          <c:xMode val="edge"/>
          <c:yMode val="edge"/>
          <c:x val="0.31633835457705711"/>
          <c:y val="0.30366543900223436"/>
          <c:w val="0.34067207415990763"/>
          <c:h val="0.51308987969343123"/>
        </c:manualLayout>
      </c:layout>
      <c:pieChart>
        <c:varyColors val="1"/>
        <c:ser>
          <c:idx val="0"/>
          <c:order val="0"/>
          <c:spPr>
            <a:solidFill>
              <a:srgbClr val="8080FF"/>
            </a:solidFill>
            <a:ln w="3175">
              <a:solidFill>
                <a:srgbClr val="000000"/>
              </a:solidFill>
              <a:prstDash val="solid"/>
            </a:ln>
          </c:spPr>
          <c:dPt>
            <c:idx val="0"/>
            <c:spPr>
              <a:pattFill prst="wave">
                <a:fgClr>
                  <a:srgbClr val="339933"/>
                </a:fgClr>
                <a:bgClr>
                  <a:srgbClr val="FFFFFF"/>
                </a:bgClr>
              </a:pattFill>
              <a:ln w="3175">
                <a:solidFill>
                  <a:srgbClr val="000000"/>
                </a:solidFill>
                <a:prstDash val="solid"/>
              </a:ln>
            </c:spPr>
          </c:dPt>
          <c:dPt>
            <c:idx val="1"/>
            <c:spPr>
              <a:pattFill prst="pct20">
                <a:fgClr>
                  <a:srgbClr val="3333CC"/>
                </a:fgClr>
                <a:bgClr>
                  <a:srgbClr val="FFFFFF"/>
                </a:bgClr>
              </a:pattFill>
              <a:ln w="3175">
                <a:solidFill>
                  <a:srgbClr val="000000"/>
                </a:solidFill>
                <a:prstDash val="solid"/>
              </a:ln>
            </c:spPr>
          </c:dPt>
          <c:dPt>
            <c:idx val="2"/>
            <c:spPr>
              <a:pattFill prst="pct50">
                <a:fgClr>
                  <a:srgbClr val="999933"/>
                </a:fgClr>
                <a:bgClr>
                  <a:srgbClr val="FFFFFF"/>
                </a:bgClr>
              </a:pattFill>
              <a:ln w="3175">
                <a:solidFill>
                  <a:srgbClr val="000000"/>
                </a:solidFill>
                <a:prstDash val="solid"/>
              </a:ln>
            </c:spPr>
          </c:dPt>
          <c:dPt>
            <c:idx val="3"/>
            <c:spPr>
              <a:pattFill prst="wdUpDiag">
                <a:fgClr>
                  <a:srgbClr val="336666"/>
                </a:fgClr>
                <a:bgClr>
                  <a:srgbClr val="FFFFFF"/>
                </a:bgClr>
              </a:pattFill>
              <a:ln w="3175">
                <a:solidFill>
                  <a:srgbClr val="000000"/>
                </a:solidFill>
                <a:prstDash val="solid"/>
              </a:ln>
            </c:spPr>
          </c:dPt>
          <c:dPt>
            <c:idx val="4"/>
            <c:spPr>
              <a:pattFill prst="dashVert">
                <a:fgClr>
                  <a:srgbClr val="600080"/>
                </a:fgClr>
                <a:bgClr>
                  <a:srgbClr val="FFFFFF"/>
                </a:bgClr>
              </a:pattFill>
              <a:ln w="3175">
                <a:solidFill>
                  <a:srgbClr val="000000"/>
                </a:solidFill>
                <a:prstDash val="solid"/>
              </a:ln>
            </c:spPr>
          </c:dPt>
          <c:dPt>
            <c:idx val="5"/>
            <c:spPr>
              <a:pattFill prst="lgGrid">
                <a:fgClr>
                  <a:srgbClr val="FF8080"/>
                </a:fgClr>
                <a:bgClr>
                  <a:srgbClr val="FFFFFF"/>
                </a:bgClr>
              </a:pattFill>
              <a:ln w="3175">
                <a:solidFill>
                  <a:srgbClr val="000000"/>
                </a:solidFill>
                <a:prstDash val="solid"/>
              </a:ln>
            </c:spPr>
          </c:dPt>
          <c:dPt>
            <c:idx val="6"/>
            <c:spPr>
              <a:pattFill prst="solidDmnd">
                <a:fgClr>
                  <a:srgbClr val="0080C0"/>
                </a:fgClr>
                <a:bgClr>
                  <a:srgbClr val="FFFFFF"/>
                </a:bgClr>
              </a:pattFill>
              <a:ln w="3175">
                <a:solidFill>
                  <a:srgbClr val="000000"/>
                </a:solidFill>
                <a:prstDash val="solid"/>
              </a:ln>
            </c:spPr>
          </c:dPt>
          <c:dPt>
            <c:idx val="7"/>
            <c:spPr>
              <a:solidFill>
                <a:srgbClr val="000000"/>
              </a:solidFill>
              <a:ln w="3175">
                <a:solidFill>
                  <a:srgbClr val="000000"/>
                </a:solidFill>
                <a:prstDash val="solid"/>
              </a:ln>
            </c:spPr>
          </c:dPt>
          <c:dLbls>
            <c:dLbl>
              <c:idx val="0"/>
              <c:layout>
                <c:manualLayout>
                  <c:x val="0.11005537643823114"/>
                  <c:y val="4.565463298540863E-2"/>
                </c:manualLayout>
              </c:layout>
              <c:tx>
                <c:rich>
                  <a:bodyPr/>
                  <a:lstStyle/>
                  <a:p>
                    <a:pPr>
                      <a:defRPr sz="265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Agriculture, hunting,</a:t>
                    </a:r>
                  </a:p>
                  <a:p>
                    <a:pPr>
                      <a:defRPr sz="265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forestry and fishing</a:t>
                    </a:r>
                  </a:p>
                  <a:p>
                    <a:pPr>
                      <a:defRPr sz="2650"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الزراعة وصيد الحيوانات والحراجة وصيد الأسماك</a:t>
                    </a:r>
                  </a:p>
                  <a:p>
                    <a:pPr>
                      <a:defRPr sz="2650"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13.8%</a:t>
                    </a:r>
                  </a:p>
                </c:rich>
              </c:tx>
              <c:spPr>
                <a:noFill/>
                <a:ln w="25400">
                  <a:noFill/>
                </a:ln>
              </c:spPr>
              <c:dLblPos val="bestFit"/>
            </c:dLbl>
            <c:dLbl>
              <c:idx val="1"/>
              <c:layout>
                <c:manualLayout>
                  <c:x val="9.1993356865611373E-2"/>
                  <c:y val="3.5935634022357471E-2"/>
                </c:manualLayout>
              </c:layout>
              <c:tx>
                <c:rich>
                  <a:bodyPr/>
                  <a:lstStyle/>
                  <a:p>
                    <a:pPr>
                      <a:defRPr sz="265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Mining and quarrying</a:t>
                    </a:r>
                  </a:p>
                  <a:p>
                    <a:pPr>
                      <a:defRPr sz="2650"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التعدين وقلع الأحجار</a:t>
                    </a:r>
                  </a:p>
                  <a:p>
                    <a:pPr>
                      <a:defRPr sz="2650"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27.8%</a:t>
                    </a:r>
                  </a:p>
                </c:rich>
              </c:tx>
              <c:spPr>
                <a:noFill/>
                <a:ln w="25400">
                  <a:noFill/>
                </a:ln>
              </c:spPr>
              <c:dLblPos val="bestFit"/>
            </c:dLbl>
            <c:dLbl>
              <c:idx val="2"/>
              <c:layout>
                <c:manualLayout>
                  <c:x val="0.12723282002187292"/>
                  <c:y val="-6.1066215709898258E-2"/>
                </c:manualLayout>
              </c:layout>
              <c:tx>
                <c:rich>
                  <a:bodyPr/>
                  <a:lstStyle/>
                  <a:p>
                    <a:pPr>
                      <a:defRPr sz="265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Manufacturing, electricity, gas and water</a:t>
                    </a:r>
                  </a:p>
                  <a:p>
                    <a:pPr>
                      <a:defRPr sz="2650"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الصناعات التحويلية والكهرباء والمياه والغاز</a:t>
                    </a:r>
                  </a:p>
                  <a:p>
                    <a:pPr>
                      <a:defRPr sz="2650"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6.6%</a:t>
                    </a:r>
                  </a:p>
                </c:rich>
              </c:tx>
              <c:spPr>
                <a:noFill/>
                <a:ln w="25400">
                  <a:noFill/>
                </a:ln>
              </c:spPr>
              <c:dLblPos val="bestFit"/>
            </c:dLbl>
            <c:dLbl>
              <c:idx val="3"/>
              <c:layout>
                <c:manualLayout>
                  <c:x val="-0.10348736341773095"/>
                  <c:y val="-3.895974365809999E-3"/>
                </c:manualLayout>
              </c:layout>
              <c:tx>
                <c:rich>
                  <a:bodyPr/>
                  <a:lstStyle/>
                  <a:p>
                    <a:pPr>
                      <a:defRPr sz="265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Wholesale and retail </a:t>
                    </a:r>
                  </a:p>
                  <a:p>
                    <a:pPr>
                      <a:defRPr sz="265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trade, restaurants and hotels</a:t>
                    </a:r>
                  </a:p>
                  <a:p>
                    <a:pPr>
                      <a:defRPr sz="2650"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تجارة الجملة والتجزئة والمطاعم والفنادق</a:t>
                    </a:r>
                  </a:p>
                  <a:p>
                    <a:pPr>
                      <a:defRPr sz="2650"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16.1%</a:t>
                    </a:r>
                  </a:p>
                </c:rich>
              </c:tx>
              <c:spPr>
                <a:noFill/>
                <a:ln w="25400">
                  <a:noFill/>
                </a:ln>
              </c:spPr>
              <c:dLblPos val="bestFit"/>
            </c:dLbl>
            <c:dLbl>
              <c:idx val="4"/>
              <c:layout>
                <c:manualLayout>
                  <c:x val="-6.2968606795419685E-2"/>
                  <c:y val="3.2712235364896494E-2"/>
                </c:manualLayout>
              </c:layout>
              <c:tx>
                <c:rich>
                  <a:bodyPr/>
                  <a:lstStyle/>
                  <a:p>
                    <a:pPr>
                      <a:defRPr sz="265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Transport, storage and communication</a:t>
                    </a:r>
                  </a:p>
                  <a:p>
                    <a:pPr>
                      <a:defRPr sz="2650"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النقل والتخزين والاتصالات</a:t>
                    </a:r>
                  </a:p>
                  <a:p>
                    <a:pPr>
                      <a:defRPr sz="2650"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10.4%</a:t>
                    </a:r>
                  </a:p>
                </c:rich>
              </c:tx>
              <c:spPr>
                <a:noFill/>
                <a:ln w="25400">
                  <a:noFill/>
                </a:ln>
              </c:spPr>
              <c:dLblPos val="bestFit"/>
            </c:dLbl>
            <c:dLbl>
              <c:idx val="5"/>
              <c:layout>
                <c:manualLayout>
                  <c:x val="-8.6895082381550109E-2"/>
                  <c:y val="2.2555956251529511E-2"/>
                </c:manualLayout>
              </c:layout>
              <c:tx>
                <c:rich>
                  <a:bodyPr/>
                  <a:lstStyle/>
                  <a:p>
                    <a:pPr>
                      <a:defRPr sz="265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Financial institutions, insurance, real estate and business services</a:t>
                    </a:r>
                  </a:p>
                  <a:p>
                    <a:pPr>
                      <a:defRPr sz="2650"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المؤسسات المالية والتأمين والخدمات العقارية والتجارية</a:t>
                    </a:r>
                  </a:p>
                  <a:p>
                    <a:pPr>
                      <a:defRPr sz="2650"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7.4%</a:t>
                    </a:r>
                  </a:p>
                </c:rich>
              </c:tx>
              <c:spPr>
                <a:noFill/>
                <a:ln w="25400">
                  <a:noFill/>
                </a:ln>
              </c:spPr>
              <c:dLblPos val="bestFit"/>
            </c:dLbl>
            <c:dLbl>
              <c:idx val="6"/>
              <c:layout>
                <c:manualLayout>
                  <c:x val="-6.3578028765094483E-2"/>
                  <c:y val="-1.3521162240670005E-2"/>
                </c:manualLayout>
              </c:layout>
              <c:tx>
                <c:rich>
                  <a:bodyPr/>
                  <a:lstStyle/>
                  <a:p>
                    <a:pPr>
                      <a:defRPr sz="265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Producers of Government services</a:t>
                    </a:r>
                  </a:p>
                  <a:p>
                    <a:pPr>
                      <a:defRPr sz="2650"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منتجو الخدمات الحكومية</a:t>
                    </a:r>
                  </a:p>
                  <a:p>
                    <a:pPr>
                      <a:defRPr sz="2650"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10.9%</a:t>
                    </a:r>
                  </a:p>
                </c:rich>
              </c:tx>
              <c:spPr>
                <a:noFill/>
                <a:ln w="25400">
                  <a:noFill/>
                </a:ln>
              </c:spPr>
              <c:dLblPos val="bestFit"/>
            </c:dLbl>
            <c:dLbl>
              <c:idx val="7"/>
              <c:layout>
                <c:manualLayout>
                  <c:x val="7.0457106032526584E-2"/>
                  <c:y val="-4.0258502821612321E-2"/>
                </c:manualLayout>
              </c:layout>
              <c:tx>
                <c:rich>
                  <a:bodyPr/>
                  <a:lstStyle/>
                  <a:p>
                    <a:pPr>
                      <a:defRPr sz="265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Others</a:t>
                    </a:r>
                  </a:p>
                  <a:p>
                    <a:pPr>
                      <a:defRPr sz="2650"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أنشطة أخرى</a:t>
                    </a:r>
                  </a:p>
                  <a:p>
                    <a:pPr>
                      <a:defRPr sz="2650"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7%</a:t>
                    </a:r>
                  </a:p>
                </c:rich>
              </c:tx>
              <c:spPr>
                <a:noFill/>
                <a:ln w="25400">
                  <a:noFill/>
                </a:ln>
              </c:spPr>
              <c:dLblPos val="bestFit"/>
            </c:dLbl>
            <c:dLbl>
              <c:idx val="8"/>
              <c:layout>
                <c:manualLayout>
                  <c:xMode val="edge"/>
                  <c:yMode val="edge"/>
                  <c:x val="0.41019698725376635"/>
                  <c:y val="0.2356024957775958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en-US"/>
                </a:p>
              </c:txPr>
              <c:dLblPos val="bestFit"/>
              <c:showCatName val="1"/>
              <c:showPercent val="1"/>
            </c:dLbl>
            <c:dLbl>
              <c:idx val="9"/>
              <c:layout>
                <c:manualLayout>
                  <c:xMode val="edge"/>
                  <c:yMode val="edge"/>
                  <c:x val="0.19930475086906141"/>
                  <c:y val="0.49912825031401786"/>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bestFit"/>
              <c:showCatName val="1"/>
              <c:showPercent val="1"/>
            </c:dLbl>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showCatName val="1"/>
            <c:showPercent val="1"/>
            <c:showLeaderLines val="1"/>
          </c:dLbls>
          <c:cat>
            <c:strRef>
              <c:f>[24]charts!$G$8:$G$15</c:f>
              <c:strCache>
                <c:ptCount val="8"/>
                <c:pt idx="0">
                  <c:v>Agriculture, hunting, forestry and fishing</c:v>
                </c:pt>
                <c:pt idx="1">
                  <c:v>Mining and quarrying</c:v>
                </c:pt>
                <c:pt idx="2">
                  <c:v>Manufacturing, electricity, gas and water</c:v>
                </c:pt>
                <c:pt idx="3">
                  <c:v>Wholesale and retail trade, restaurants and hotels</c:v>
                </c:pt>
                <c:pt idx="4">
                  <c:v>Transport, storage and communication</c:v>
                </c:pt>
                <c:pt idx="5">
                  <c:v>Financial institutions, insurance, real estate and business services</c:v>
                </c:pt>
                <c:pt idx="6">
                  <c:v>Producers of government services</c:v>
                </c:pt>
                <c:pt idx="7">
                  <c:v>Others</c:v>
                </c:pt>
              </c:strCache>
            </c:strRef>
          </c:cat>
          <c:val>
            <c:numRef>
              <c:f>[24]charts!$L$8:$L$15</c:f>
              <c:numCache>
                <c:formatCode>General</c:formatCode>
                <c:ptCount val="8"/>
                <c:pt idx="0">
                  <c:v>896694.52714553126</c:v>
                </c:pt>
                <c:pt idx="1">
                  <c:v>1804791.9345406154</c:v>
                </c:pt>
                <c:pt idx="2">
                  <c:v>429617.21938078734</c:v>
                </c:pt>
                <c:pt idx="3">
                  <c:v>1048248</c:v>
                </c:pt>
                <c:pt idx="4">
                  <c:v>675382</c:v>
                </c:pt>
                <c:pt idx="5">
                  <c:v>482021.17887663789</c:v>
                </c:pt>
                <c:pt idx="6">
                  <c:v>709072</c:v>
                </c:pt>
                <c:pt idx="7">
                  <c:v>455677.77052540891</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rgbClr val="000000"/>
      </a:solidFill>
      <a:prstDash val="solid"/>
    </a:ln>
  </c:spPr>
  <c:txPr>
    <a:bodyPr/>
    <a:lstStyle/>
    <a:p>
      <a:pPr>
        <a:defRPr sz="2650"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650" b="0"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 </a:t>
            </a:r>
            <a:r>
              <a:rPr lang="en-US" sz="1000" b="1" i="0" u="none" strike="noStrike" baseline="0">
                <a:solidFill>
                  <a:srgbClr val="000000"/>
                </a:solidFill>
                <a:latin typeface="Times New Roman"/>
                <a:cs typeface="Times New Roman"/>
              </a:rPr>
              <a:t> Figure II</a:t>
            </a:r>
            <a:r>
              <a:rPr lang="en-US" sz="1000" b="1" i="0" u="none" strike="noStrike" baseline="0">
                <a:solidFill>
                  <a:srgbClr val="000000"/>
                </a:solidFill>
                <a:latin typeface="Arial"/>
                <a:cs typeface="Arial"/>
              </a:rPr>
              <a:t>-28 </a:t>
            </a:r>
            <a:r>
              <a:rPr lang="ar-LB" sz="1000" b="1" i="0" u="none" strike="noStrike" baseline="0">
                <a:solidFill>
                  <a:srgbClr val="000000"/>
                </a:solidFill>
                <a:cs typeface="Arabic Transparent"/>
              </a:rPr>
              <a:t>الشكل</a:t>
            </a:r>
          </a:p>
          <a:p>
            <a:pPr>
              <a:defRPr sz="2650" b="0" i="0" u="none" strike="noStrike" baseline="0">
                <a:solidFill>
                  <a:srgbClr val="000000"/>
                </a:solidFill>
                <a:latin typeface="Arial"/>
                <a:ea typeface="Arial"/>
                <a:cs typeface="Arial"/>
              </a:defRPr>
            </a:pPr>
            <a:r>
              <a:rPr lang="ar-LB" sz="1000" b="1" i="0" u="none" strike="noStrike" baseline="0">
                <a:solidFill>
                  <a:srgbClr val="000000"/>
                </a:solidFill>
                <a:cs typeface="Arabic Transparent"/>
              </a:rPr>
              <a:t>     الناتج المحلي الإجمالي حسب الإنفاق في اليمــن - بالأسعار الجارية (2011)    </a:t>
            </a:r>
          </a:p>
          <a:p>
            <a:pPr>
              <a:defRPr sz="2650" b="0"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GDP by expenditure in Yemen, at current prices (2011)</a:t>
            </a:r>
          </a:p>
        </c:rich>
      </c:tx>
      <c:layout>
        <c:manualLayout>
          <c:xMode val="edge"/>
          <c:yMode val="edge"/>
          <c:x val="0.25972382762499513"/>
          <c:y val="2.862261354291314E-2"/>
        </c:manualLayout>
      </c:layout>
      <c:spPr>
        <a:noFill/>
        <a:ln w="25400">
          <a:noFill/>
        </a:ln>
      </c:spPr>
    </c:title>
    <c:plotArea>
      <c:layout>
        <c:manualLayout>
          <c:layoutTarget val="inner"/>
          <c:xMode val="edge"/>
          <c:yMode val="edge"/>
          <c:x val="0.10948912914085962"/>
          <c:y val="0.24508071497015715"/>
          <c:w val="0.83357723652574489"/>
          <c:h val="0.47048341632957191"/>
        </c:manualLayout>
      </c:layout>
      <c:barChart>
        <c:barDir val="col"/>
        <c:grouping val="clustered"/>
        <c:ser>
          <c:idx val="0"/>
          <c:order val="0"/>
          <c:tx>
            <c:strRef>
              <c:f>[24]charts!$T$9</c:f>
              <c:strCache>
                <c:ptCount val="1"/>
                <c:pt idx="0">
                  <c:v>Government final consumption expenditure الإنفاق الاستهلاكي النهائي للحكومة</c:v>
                </c:pt>
              </c:strCache>
            </c:strRef>
          </c:tx>
          <c:spPr>
            <a:solidFill>
              <a:srgbClr val="FF8080"/>
            </a:solid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[24]charts!$Y$9</c:f>
              <c:numCache>
                <c:formatCode>General</c:formatCode>
                <c:ptCount val="1"/>
                <c:pt idx="0">
                  <c:v>0.14543385486654339</c:v>
                </c:pt>
              </c:numCache>
            </c:numRef>
          </c:val>
        </c:ser>
        <c:ser>
          <c:idx val="1"/>
          <c:order val="1"/>
          <c:tx>
            <c:strRef>
              <c:f>[24]charts!$T$10</c:f>
              <c:strCache>
                <c:ptCount val="1"/>
                <c:pt idx="0">
                  <c:v>Private final consumption expenditure الإنفاق الاستهلاكي النهائي الخاص</c:v>
                </c:pt>
              </c:strCache>
            </c:strRef>
          </c:tx>
          <c:spPr>
            <a:solidFill>
              <a:srgbClr val="802060"/>
            </a:solid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[24]charts!$Y$10</c:f>
              <c:numCache>
                <c:formatCode>General</c:formatCode>
                <c:ptCount val="1"/>
                <c:pt idx="0">
                  <c:v>0.70340185597197491</c:v>
                </c:pt>
              </c:numCache>
            </c:numRef>
          </c:val>
        </c:ser>
        <c:ser>
          <c:idx val="2"/>
          <c:order val="2"/>
          <c:tx>
            <c:strRef>
              <c:f>[24]charts!$T$11</c:f>
              <c:strCache>
                <c:ptCount val="1"/>
                <c:pt idx="0">
                  <c:v>Gross capital formation   تكوين رأس المال الإجمالي</c:v>
                </c:pt>
              </c:strCache>
            </c:strRef>
          </c:tx>
          <c:spPr>
            <a:pattFill prst="dkHorz">
              <a:fgClr>
                <a:srgbClr val="333300"/>
              </a:fgClr>
              <a:bgClr>
                <a:srgbClr val="FFFFFF"/>
              </a:bgClr>
            </a:pattFill>
            <a:ln w="12700">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[24]charts!$Y$11</c:f>
              <c:numCache>
                <c:formatCode>General</c:formatCode>
                <c:ptCount val="1"/>
                <c:pt idx="0">
                  <c:v>0.16831400946256383</c:v>
                </c:pt>
              </c:numCache>
            </c:numRef>
          </c:val>
        </c:ser>
        <c:ser>
          <c:idx val="3"/>
          <c:order val="3"/>
          <c:tx>
            <c:strRef>
              <c:f>[24]charts!$T$12</c:f>
              <c:strCache>
                <c:ptCount val="1"/>
                <c:pt idx="0">
                  <c:v>Exports of goods and services  الصادرات من السلع والخدمات</c:v>
                </c:pt>
              </c:strCache>
            </c:strRef>
          </c:tx>
          <c:spPr>
            <a:solidFill>
              <a:srgbClr val="FFFFC0"/>
            </a:solid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[24]charts!$Y$12</c:f>
              <c:numCache>
                <c:formatCode>General</c:formatCode>
                <c:ptCount val="1"/>
                <c:pt idx="0">
                  <c:v>0.32588787571742278</c:v>
                </c:pt>
              </c:numCache>
            </c:numRef>
          </c:val>
        </c:ser>
        <c:ser>
          <c:idx val="4"/>
          <c:order val="4"/>
          <c:tx>
            <c:strRef>
              <c:f>[24]charts!$T$13</c:f>
              <c:strCache>
                <c:ptCount val="1"/>
                <c:pt idx="0">
                  <c:v>Imports of goods and services  الواردات من السلع والخدمات</c:v>
                </c:pt>
              </c:strCache>
            </c:strRef>
          </c:tx>
          <c:spPr>
            <a:pattFill prst="wdUpDiag">
              <a:fgClr>
                <a:srgbClr val="000080"/>
              </a:fgClr>
              <a:bgClr>
                <a:srgbClr val="FFFFFF"/>
              </a:bgClr>
            </a:patt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[24]charts!$Y$13</c:f>
              <c:numCache>
                <c:formatCode>General</c:formatCode>
                <c:ptCount val="1"/>
                <c:pt idx="0">
                  <c:v>0.34303759601850481</c:v>
                </c:pt>
              </c:numCache>
            </c:numRef>
          </c:val>
        </c:ser>
        <c:dLbls>
          <c:showVal val="1"/>
        </c:dLbls>
        <c:axId val="189287808"/>
        <c:axId val="189310080"/>
      </c:barChart>
      <c:catAx>
        <c:axId val="189287808"/>
        <c:scaling>
          <c:orientation val="minMax"/>
        </c:scaling>
        <c:delete val="1"/>
        <c:axPos val="b"/>
        <c:tickLblPos val="none"/>
        <c:crossAx val="189310080"/>
        <c:crosses val="autoZero"/>
        <c:auto val="1"/>
        <c:lblAlgn val="ctr"/>
        <c:lblOffset val="100"/>
      </c:catAx>
      <c:valAx>
        <c:axId val="189310080"/>
        <c:scaling>
          <c:orientation val="minMax"/>
        </c:scaling>
        <c:axPos val="l"/>
        <c:majorGridlines>
          <c:spPr>
            <a:ln w="3175">
              <a:solidFill>
                <a:srgbClr val="000000"/>
              </a:solidFill>
              <a:prstDash val="sysDash"/>
            </a:ln>
          </c:spPr>
        </c:majorGridlines>
        <c:numFmt formatCode="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9287808"/>
        <c:crosses val="autoZero"/>
        <c:crossBetween val="between"/>
      </c:valAx>
      <c:spPr>
        <a:solidFill>
          <a:srgbClr val="FFFFFF"/>
        </a:solidFill>
        <a:ln w="25400">
          <a:noFill/>
        </a:ln>
      </c:spPr>
    </c:plotArea>
    <c:legend>
      <c:legendPos val="b"/>
      <c:layout>
        <c:manualLayout>
          <c:xMode val="edge"/>
          <c:yMode val="edge"/>
          <c:wMode val="edge"/>
          <c:hMode val="edge"/>
          <c:x val="0.21784453667429501"/>
          <c:y val="0.75849807704618544"/>
          <c:w val="0.82155230596175477"/>
          <c:h val="0.97674511136389386"/>
        </c:manualLayout>
      </c:layout>
      <c:spPr>
        <a:solidFill>
          <a:srgbClr val="FFFFFF"/>
        </a:solidFill>
        <a:ln w="25400">
          <a:noFill/>
        </a:ln>
      </c:spPr>
      <c:txPr>
        <a:bodyPr/>
        <a:lstStyle/>
        <a:p>
          <a:pPr>
            <a:defRPr sz="77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2650"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100" b="0" i="0" u="none" strike="noStrike" baseline="0">
                <a:solidFill>
                  <a:srgbClr val="000000"/>
                </a:solidFill>
                <a:latin typeface="Arial"/>
                <a:ea typeface="Arial"/>
                <a:cs typeface="Arial"/>
              </a:defRPr>
            </a:pPr>
            <a:r>
              <a:rPr lang="ar-LB" sz="1000" b="1" i="0" u="none" strike="noStrike" baseline="0"/>
              <a:t>الشكل</a:t>
            </a:r>
            <a:r>
              <a:rPr lang="en-US" sz="1000" b="1" i="0" strike="noStrike">
                <a:solidFill>
                  <a:srgbClr val="000000"/>
                </a:solidFill>
                <a:latin typeface="Arial"/>
                <a:cs typeface="Arial"/>
              </a:rPr>
              <a:t>   </a:t>
            </a:r>
            <a:r>
              <a:rPr lang="en-US" sz="1000" b="1" i="0" strike="noStrike">
                <a:solidFill>
                  <a:srgbClr val="000000"/>
                </a:solidFill>
                <a:latin typeface="Times New Roman"/>
                <a:cs typeface="Times New Roman"/>
              </a:rPr>
              <a:t>Figure II</a:t>
            </a:r>
            <a:r>
              <a:rPr lang="en-US" sz="1000" b="1" i="0" strike="noStrike">
                <a:solidFill>
                  <a:srgbClr val="000000"/>
                </a:solidFill>
                <a:latin typeface="Arial"/>
                <a:cs typeface="Arial"/>
              </a:rPr>
              <a:t>-3  </a:t>
            </a:r>
            <a:endParaRPr lang="ar-LB" sz="1000" b="1" i="0" strike="noStrike">
              <a:solidFill>
                <a:srgbClr val="000000"/>
              </a:solidFill>
              <a:latin typeface="Arial"/>
              <a:cs typeface="Arial"/>
            </a:endParaRPr>
          </a:p>
          <a:p>
            <a:pPr>
              <a:defRPr sz="2100" b="0" i="0" u="none" strike="noStrike" baseline="0">
                <a:solidFill>
                  <a:srgbClr val="000000"/>
                </a:solidFill>
                <a:latin typeface="Arial"/>
                <a:ea typeface="Arial"/>
                <a:cs typeface="Arial"/>
              </a:defRPr>
            </a:pPr>
            <a:r>
              <a:rPr lang="ar-LB" sz="1000" b="1" i="0" strike="noStrike">
                <a:solidFill>
                  <a:srgbClr val="000000"/>
                </a:solidFill>
                <a:latin typeface="Arial"/>
                <a:cs typeface="Arial"/>
              </a:rPr>
              <a:t> الناتج المحلي الإجمالي حسب النشاط الاقتصادي في مصر -  بالأسعار الجارية (2010)</a:t>
            </a:r>
          </a:p>
          <a:p>
            <a:pPr>
              <a:defRPr sz="2100" b="0" i="0" u="none" strike="noStrike" baseline="0">
                <a:solidFill>
                  <a:srgbClr val="000000"/>
                </a:solidFill>
                <a:latin typeface="Arial"/>
                <a:ea typeface="Arial"/>
                <a:cs typeface="Arial"/>
              </a:defRPr>
            </a:pPr>
            <a:r>
              <a:rPr lang="en-US" sz="1000" b="1" i="0" strike="noStrike">
                <a:solidFill>
                  <a:srgbClr val="000000"/>
                </a:solidFill>
                <a:latin typeface="Arial"/>
                <a:cs typeface="Arial"/>
              </a:rPr>
              <a:t>GDP by economic activity in Egypt, at current prices (2010)</a:t>
            </a:r>
          </a:p>
        </c:rich>
      </c:tx>
      <c:layout>
        <c:manualLayout>
          <c:xMode val="edge"/>
          <c:yMode val="edge"/>
          <c:x val="0.22401157062574387"/>
          <c:y val="2.807008583386536E-2"/>
        </c:manualLayout>
      </c:layout>
      <c:spPr>
        <a:noFill/>
        <a:ln w="25400">
          <a:noFill/>
        </a:ln>
      </c:spPr>
    </c:title>
    <c:plotArea>
      <c:layout>
        <c:manualLayout>
          <c:layoutTarget val="inner"/>
          <c:xMode val="edge"/>
          <c:yMode val="edge"/>
          <c:x val="0.28111273792093716"/>
          <c:y val="0.32105318162894342"/>
          <c:w val="0.40409956076134701"/>
          <c:h val="0.48421135589938991"/>
        </c:manualLayout>
      </c:layout>
      <c:pieChart>
        <c:varyColors val="1"/>
        <c:ser>
          <c:idx val="0"/>
          <c:order val="0"/>
          <c:spPr>
            <a:solidFill>
              <a:srgbClr val="8080FF"/>
            </a:solidFill>
            <a:ln w="3175">
              <a:solidFill>
                <a:srgbClr val="000000"/>
              </a:solidFill>
              <a:prstDash val="solid"/>
            </a:ln>
          </c:spPr>
          <c:dPt>
            <c:idx val="0"/>
            <c:spPr>
              <a:pattFill prst="dashHorz">
                <a:fgClr>
                  <a:srgbClr val="00FF00"/>
                </a:fgClr>
                <a:bgClr>
                  <a:srgbClr val="FFFFFF"/>
                </a:bgClr>
              </a:pattFill>
              <a:ln w="3175">
                <a:solidFill>
                  <a:srgbClr val="000000"/>
                </a:solidFill>
                <a:prstDash val="solid"/>
              </a:ln>
            </c:spPr>
          </c:dPt>
          <c:dPt>
            <c:idx val="1"/>
            <c:spPr>
              <a:pattFill prst="pct40">
                <a:fgClr>
                  <a:srgbClr val="00CCFF"/>
                </a:fgClr>
                <a:bgClr>
                  <a:srgbClr val="FFFFFF"/>
                </a:bgClr>
              </a:pattFill>
              <a:ln w="3175">
                <a:solidFill>
                  <a:srgbClr val="000000"/>
                </a:solidFill>
                <a:prstDash val="solid"/>
              </a:ln>
            </c:spPr>
          </c:dPt>
          <c:dPt>
            <c:idx val="2"/>
            <c:spPr>
              <a:solidFill>
                <a:srgbClr val="FFFF00"/>
              </a:solidFill>
              <a:ln w="3175">
                <a:solidFill>
                  <a:srgbClr val="000000"/>
                </a:solidFill>
                <a:prstDash val="solid"/>
              </a:ln>
            </c:spPr>
          </c:dPt>
          <c:dPt>
            <c:idx val="3"/>
            <c:spPr>
              <a:pattFill prst="wdUpDiag">
                <a:fgClr>
                  <a:srgbClr val="339933"/>
                </a:fgClr>
                <a:bgClr>
                  <a:srgbClr val="FFFFFF"/>
                </a:bgClr>
              </a:pattFill>
              <a:ln w="3175">
                <a:solidFill>
                  <a:srgbClr val="000000"/>
                </a:solidFill>
                <a:prstDash val="solid"/>
              </a:ln>
            </c:spPr>
          </c:dPt>
          <c:dPt>
            <c:idx val="4"/>
            <c:spPr>
              <a:pattFill prst="dashVert">
                <a:fgClr>
                  <a:srgbClr val="600080"/>
                </a:fgClr>
                <a:bgClr>
                  <a:srgbClr val="FFFFFF"/>
                </a:bgClr>
              </a:pattFill>
              <a:ln w="3175">
                <a:solidFill>
                  <a:srgbClr val="000000"/>
                </a:solidFill>
                <a:prstDash val="solid"/>
              </a:ln>
            </c:spPr>
          </c:dPt>
          <c:dPt>
            <c:idx val="5"/>
            <c:spPr>
              <a:pattFill prst="lgConfetti">
                <a:fgClr>
                  <a:srgbClr val="FF8080"/>
                </a:fgClr>
                <a:bgClr>
                  <a:srgbClr val="FFFFFF"/>
                </a:bgClr>
              </a:pattFill>
              <a:ln w="3175">
                <a:solidFill>
                  <a:srgbClr val="000000"/>
                </a:solidFill>
                <a:prstDash val="solid"/>
              </a:ln>
            </c:spPr>
          </c:dPt>
          <c:dPt>
            <c:idx val="6"/>
            <c:spPr>
              <a:pattFill prst="solidDmnd">
                <a:fgClr>
                  <a:srgbClr val="0080C0"/>
                </a:fgClr>
                <a:bgClr>
                  <a:srgbClr val="FFFFFF"/>
                </a:bgClr>
              </a:pattFill>
              <a:ln w="3175">
                <a:solidFill>
                  <a:srgbClr val="000000"/>
                </a:solidFill>
                <a:prstDash val="solid"/>
              </a:ln>
            </c:spPr>
          </c:dPt>
          <c:dPt>
            <c:idx val="7"/>
            <c:spPr>
              <a:solidFill>
                <a:srgbClr val="000000"/>
              </a:solidFill>
              <a:ln w="3175">
                <a:solidFill>
                  <a:srgbClr val="000000"/>
                </a:solidFill>
                <a:prstDash val="solid"/>
              </a:ln>
            </c:spPr>
          </c:dPt>
          <c:dLbls>
            <c:dLbl>
              <c:idx val="0"/>
              <c:layout>
                <c:manualLayout>
                  <c:x val="0.10165988402254993"/>
                  <c:y val="4.8827978259443801E-2"/>
                </c:manualLayout>
              </c:layout>
              <c:tx>
                <c:rich>
                  <a:bodyPr/>
                  <a:lstStyle/>
                  <a:p>
                    <a:pPr>
                      <a:defRPr sz="210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Agriculture, hunting,</a:t>
                    </a:r>
                  </a:p>
                  <a:p>
                    <a:pPr>
                      <a:defRPr sz="210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forestry and fishing</a:t>
                    </a:r>
                  </a:p>
                  <a:p>
                    <a:pPr>
                      <a:defRPr sz="2100"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الزراعة وصيد الحيوانات والحراجة وصيد الأسماك</a:t>
                    </a:r>
                  </a:p>
                  <a:p>
                    <a:pPr>
                      <a:defRPr sz="2100"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13.3%</a:t>
                    </a:r>
                  </a:p>
                </c:rich>
              </c:tx>
              <c:spPr>
                <a:noFill/>
                <a:ln w="25400">
                  <a:noFill/>
                </a:ln>
              </c:spPr>
              <c:dLblPos val="bestFit"/>
            </c:dLbl>
            <c:dLbl>
              <c:idx val="1"/>
              <c:layout>
                <c:manualLayout>
                  <c:x val="5.3723610885881103E-2"/>
                  <c:y val="-3.7966944073416282E-2"/>
                </c:manualLayout>
              </c:layout>
              <c:tx>
                <c:rich>
                  <a:bodyPr/>
                  <a:lstStyle/>
                  <a:p>
                    <a:pPr>
                      <a:defRPr sz="210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Mining and quarrying,</a:t>
                    </a:r>
                  </a:p>
                  <a:p>
                    <a:pPr>
                      <a:defRPr sz="210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manufacturing,</a:t>
                    </a:r>
                  </a:p>
                  <a:p>
                    <a:pPr>
                      <a:defRPr sz="210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electricity, gas and water</a:t>
                    </a:r>
                  </a:p>
                  <a:p>
                    <a:pPr>
                      <a:defRPr sz="2100"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التعدين وقلع الأحجار والصناعات التحويلية والكهرباء والغاز والمياه</a:t>
                    </a:r>
                  </a:p>
                  <a:p>
                    <a:pPr>
                      <a:defRPr sz="2100"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33.5%</a:t>
                    </a:r>
                  </a:p>
                </c:rich>
              </c:tx>
              <c:spPr>
                <a:noFill/>
                <a:ln w="25400">
                  <a:noFill/>
                </a:ln>
              </c:spPr>
              <c:dLblPos val="bestFit"/>
            </c:dLbl>
            <c:dLbl>
              <c:idx val="2"/>
              <c:layout>
                <c:manualLayout>
                  <c:x val="6.7945108618377298E-2"/>
                  <c:y val="5.0788607122226458E-2"/>
                </c:manualLayout>
              </c:layout>
              <c:tx>
                <c:rich>
                  <a:bodyPr/>
                  <a:lstStyle/>
                  <a:p>
                    <a:pPr>
                      <a:defRPr sz="210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Construction</a:t>
                    </a:r>
                  </a:p>
                  <a:p>
                    <a:pPr>
                      <a:defRPr sz="2100"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البناء</a:t>
                    </a:r>
                  </a:p>
                  <a:p>
                    <a:pPr>
                      <a:defRPr sz="2100"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4.7%</a:t>
                    </a:r>
                  </a:p>
                </c:rich>
              </c:tx>
              <c:spPr>
                <a:noFill/>
                <a:ln w="25400">
                  <a:noFill/>
                </a:ln>
              </c:spPr>
              <c:dLblPos val="bestFit"/>
            </c:dLbl>
            <c:dLbl>
              <c:idx val="3"/>
              <c:layout>
                <c:manualLayout>
                  <c:x val="-3.2471687744742031E-2"/>
                  <c:y val="-5.7221439857498141E-3"/>
                </c:manualLayout>
              </c:layout>
              <c:tx>
                <c:rich>
                  <a:bodyPr/>
                  <a:lstStyle/>
                  <a:p>
                    <a:pPr>
                      <a:defRPr sz="210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Wholesale and retail trade, restaurants and hotels</a:t>
                    </a:r>
                  </a:p>
                  <a:p>
                    <a:pPr>
                      <a:defRPr sz="2100"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تجارة الجملة والتجزئة والمطاعم والفنادق</a:t>
                    </a:r>
                  </a:p>
                  <a:p>
                    <a:pPr>
                      <a:defRPr sz="2100"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15.3%</a:t>
                    </a:r>
                  </a:p>
                </c:rich>
              </c:tx>
              <c:spPr>
                <a:noFill/>
                <a:ln w="25400">
                  <a:noFill/>
                </a:ln>
              </c:spPr>
              <c:dLblPos val="bestFit"/>
            </c:dLbl>
            <c:dLbl>
              <c:idx val="4"/>
              <c:layout>
                <c:manualLayout>
                  <c:x val="-4.877693363000199E-2"/>
                  <c:y val="2.1545775485810211E-2"/>
                </c:manualLayout>
              </c:layout>
              <c:tx>
                <c:rich>
                  <a:bodyPr/>
                  <a:lstStyle/>
                  <a:p>
                    <a:pPr>
                      <a:defRPr sz="210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Transport, storage and communication</a:t>
                    </a:r>
                  </a:p>
                  <a:p>
                    <a:pPr>
                      <a:defRPr sz="2100"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النقل والتخزين والاتصالات</a:t>
                    </a:r>
                  </a:p>
                  <a:p>
                    <a:pPr>
                      <a:defRPr sz="2100"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10%</a:t>
                    </a:r>
                  </a:p>
                </c:rich>
              </c:tx>
              <c:spPr>
                <a:noFill/>
                <a:ln w="25400">
                  <a:noFill/>
                </a:ln>
              </c:spPr>
              <c:dLblPos val="bestFit"/>
            </c:dLbl>
            <c:dLbl>
              <c:idx val="5"/>
              <c:delete val="1"/>
            </c:dLbl>
            <c:dLbl>
              <c:idx val="6"/>
              <c:layout>
                <c:manualLayout>
                  <c:x val="-3.6807366292328211E-2"/>
                  <c:y val="-0.13470201545907678"/>
                </c:manualLayout>
              </c:layout>
              <c:tx>
                <c:rich>
                  <a:bodyPr/>
                  <a:lstStyle/>
                  <a:p>
                    <a:pPr>
                      <a:defRPr sz="210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Producers of government services</a:t>
                    </a:r>
                  </a:p>
                  <a:p>
                    <a:pPr>
                      <a:defRPr sz="2100"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منتجو الخدمات الحكومية</a:t>
                    </a:r>
                  </a:p>
                  <a:p>
                    <a:pPr>
                      <a:defRPr sz="2100"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9.5%</a:t>
                    </a:r>
                  </a:p>
                </c:rich>
              </c:tx>
              <c:spPr>
                <a:noFill/>
                <a:ln w="25400">
                  <a:noFill/>
                </a:ln>
              </c:spPr>
              <c:dLblPos val="bestFit"/>
            </c:dLbl>
            <c:dLbl>
              <c:idx val="7"/>
              <c:layout>
                <c:manualLayout>
                  <c:x val="8.9217478854674667E-2"/>
                  <c:y val="-8.9246678878092192E-2"/>
                </c:manualLayout>
              </c:layout>
              <c:tx>
                <c:rich>
                  <a:bodyPr/>
                  <a:lstStyle/>
                  <a:p>
                    <a:pPr>
                      <a:defRPr sz="210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Others</a:t>
                    </a:r>
                  </a:p>
                  <a:p>
                    <a:pPr>
                      <a:defRPr sz="2100"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أنشطة  أخرى</a:t>
                    </a:r>
                  </a:p>
                  <a:p>
                    <a:pPr>
                      <a:defRPr sz="2100"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13.7%</a:t>
                    </a:r>
                  </a:p>
                </c:rich>
              </c:tx>
              <c:spPr>
                <a:noFill/>
                <a:ln w="25400">
                  <a:noFill/>
                </a:ln>
              </c:spPr>
              <c:dLblPos val="bestFit"/>
            </c:dLbl>
            <c:dLbl>
              <c:idx val="8"/>
              <c:layout>
                <c:manualLayout>
                  <c:xMode val="edge"/>
                  <c:yMode val="edge"/>
                  <c:x val="0.16983894582723291"/>
                  <c:y val="0.90000154194343118"/>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bestFit"/>
              <c:showCatName val="1"/>
              <c:showPercent val="1"/>
            </c:dLbl>
            <c:dLbl>
              <c:idx val="9"/>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bestFit"/>
              <c:showCatName val="1"/>
              <c:showPercent val="1"/>
            </c:dLbl>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showCatName val="1"/>
            <c:showPercent val="1"/>
            <c:showLeaderLines val="1"/>
          </c:dLbls>
          <c:val>
            <c:numRef>
              <c:f>[12]charts!$I$7:$I$14</c:f>
              <c:numCache>
                <c:formatCode>General</c:formatCode>
                <c:ptCount val="8"/>
                <c:pt idx="0">
                  <c:v>160715.5</c:v>
                </c:pt>
                <c:pt idx="1">
                  <c:v>404643.7</c:v>
                </c:pt>
                <c:pt idx="2">
                  <c:v>56183.7</c:v>
                </c:pt>
                <c:pt idx="3">
                  <c:v>184400.3</c:v>
                </c:pt>
                <c:pt idx="4">
                  <c:v>120394</c:v>
                </c:pt>
                <c:pt idx="5">
                  <c:v>0</c:v>
                </c:pt>
                <c:pt idx="6">
                  <c:v>114943.9</c:v>
                </c:pt>
                <c:pt idx="7">
                  <c:v>165358.39999999979</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rgbClr val="000000"/>
      </a:solidFill>
      <a:prstDash val="solid"/>
    </a:ln>
  </c:spPr>
  <c:txPr>
    <a:bodyPr/>
    <a:lstStyle/>
    <a:p>
      <a:pPr>
        <a:defRPr sz="21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100" b="0" i="0" u="none" strike="noStrike" baseline="0">
                <a:solidFill>
                  <a:srgbClr val="000000"/>
                </a:solidFill>
                <a:latin typeface="Arial"/>
                <a:ea typeface="Arial"/>
                <a:cs typeface="Arial"/>
              </a:defRPr>
            </a:pPr>
            <a:r>
              <a:rPr lang="ar-LB" sz="1000" b="1" i="0" strike="noStrike">
                <a:solidFill>
                  <a:srgbClr val="000000"/>
                </a:solidFill>
                <a:cs typeface="Arabic Transparent"/>
              </a:rPr>
              <a:t> الشكل</a:t>
            </a:r>
            <a:r>
              <a:rPr lang="en-US" sz="1000" b="1" i="0" strike="noStrike">
                <a:solidFill>
                  <a:srgbClr val="000000"/>
                </a:solidFill>
                <a:latin typeface="Times New Roman"/>
                <a:cs typeface="Times New Roman"/>
              </a:rPr>
              <a:t>Figure II</a:t>
            </a:r>
            <a:r>
              <a:rPr lang="en-US" sz="1000" b="1" i="0" strike="noStrike">
                <a:solidFill>
                  <a:srgbClr val="000000"/>
                </a:solidFill>
                <a:cs typeface="Arabic Transparent"/>
              </a:rPr>
              <a:t>-4 </a:t>
            </a:r>
          </a:p>
          <a:p>
            <a:pPr>
              <a:defRPr sz="2100" b="0" i="0" u="none" strike="noStrike" baseline="0">
                <a:solidFill>
                  <a:srgbClr val="000000"/>
                </a:solidFill>
                <a:latin typeface="Arial"/>
                <a:ea typeface="Arial"/>
                <a:cs typeface="Arial"/>
              </a:defRPr>
            </a:pPr>
            <a:r>
              <a:rPr lang="ar-LB" sz="1000" b="1" i="0" strike="noStrike">
                <a:solidFill>
                  <a:srgbClr val="000000"/>
                </a:solidFill>
                <a:cs typeface="Arabic Transparent"/>
              </a:rPr>
              <a:t>الناتج المحلي الإجمالي حسب الإنفاق في مصر - بالأسعار الجارية (2010)</a:t>
            </a:r>
          </a:p>
          <a:p>
            <a:pPr>
              <a:defRPr sz="2100" b="0" i="0" u="none" strike="noStrike" baseline="0">
                <a:solidFill>
                  <a:srgbClr val="000000"/>
                </a:solidFill>
                <a:latin typeface="Arial"/>
                <a:ea typeface="Arial"/>
                <a:cs typeface="Arial"/>
              </a:defRPr>
            </a:pPr>
            <a:endParaRPr lang="ar-LB" sz="1000" b="1" i="0" strike="noStrike">
              <a:solidFill>
                <a:srgbClr val="000000"/>
              </a:solidFill>
              <a:cs typeface="Arabic Transparent"/>
            </a:endParaRPr>
          </a:p>
          <a:p>
            <a:pPr>
              <a:defRPr sz="2100" b="0" i="0" u="none" strike="noStrike" baseline="0">
                <a:solidFill>
                  <a:srgbClr val="000000"/>
                </a:solidFill>
                <a:latin typeface="Arial"/>
                <a:ea typeface="Arial"/>
                <a:cs typeface="Arial"/>
              </a:defRPr>
            </a:pPr>
            <a:r>
              <a:rPr lang="ar-LB" sz="1000" b="1" i="0" strike="noStrike">
                <a:solidFill>
                  <a:srgbClr val="000000"/>
                </a:solidFill>
                <a:cs typeface="Arabic Transparent"/>
              </a:rPr>
              <a:t>  </a:t>
            </a:r>
          </a:p>
        </c:rich>
      </c:tx>
      <c:layout>
        <c:manualLayout>
          <c:xMode val="edge"/>
          <c:yMode val="edge"/>
          <c:x val="0.24890213047693363"/>
          <c:y val="2.3985406079559207E-2"/>
        </c:manualLayout>
      </c:layout>
      <c:spPr>
        <a:noFill/>
        <a:ln w="25400">
          <a:noFill/>
        </a:ln>
      </c:spPr>
    </c:title>
    <c:plotArea>
      <c:layout>
        <c:manualLayout>
          <c:layoutTarget val="inner"/>
          <c:xMode val="edge"/>
          <c:yMode val="edge"/>
          <c:x val="0.11757120777213516"/>
          <c:y val="0.22784830244856044"/>
          <c:w val="0.83979434122953689"/>
          <c:h val="0.48282140280766406"/>
        </c:manualLayout>
      </c:layout>
      <c:barChart>
        <c:barDir val="col"/>
        <c:grouping val="clustered"/>
        <c:ser>
          <c:idx val="0"/>
          <c:order val="0"/>
          <c:tx>
            <c:strRef>
              <c:f>[12]charts!$O$8</c:f>
              <c:strCache>
                <c:ptCount val="1"/>
                <c:pt idx="0">
                  <c:v>Government final consumption expenditure الإنفاق الاستهلاكي النهائي للحكومة</c:v>
                </c:pt>
              </c:strCache>
            </c:strRef>
          </c:tx>
          <c:spPr>
            <a:solidFill>
              <a:srgbClr val="FF8080"/>
            </a:solid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[12]charts!$R$8</c:f>
              <c:numCache>
                <c:formatCode>General</c:formatCode>
                <c:ptCount val="1"/>
                <c:pt idx="0">
                  <c:v>0.11159339637066415</c:v>
                </c:pt>
              </c:numCache>
            </c:numRef>
          </c:val>
        </c:ser>
        <c:ser>
          <c:idx val="1"/>
          <c:order val="1"/>
          <c:tx>
            <c:strRef>
              <c:f>[12]charts!$O$9</c:f>
              <c:strCache>
                <c:ptCount val="1"/>
                <c:pt idx="0">
                  <c:v>Private final consumption expenditure الإنفاق الاستهلاكي النهائي الخاص</c:v>
                </c:pt>
              </c:strCache>
            </c:strRef>
          </c:tx>
          <c:spPr>
            <a:solidFill>
              <a:srgbClr val="802060"/>
            </a:solid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[12]charts!$R$9</c:f>
              <c:numCache>
                <c:formatCode>General</c:formatCode>
                <c:ptCount val="1"/>
                <c:pt idx="0">
                  <c:v>0.74570739645105266</c:v>
                </c:pt>
              </c:numCache>
            </c:numRef>
          </c:val>
        </c:ser>
        <c:ser>
          <c:idx val="2"/>
          <c:order val="2"/>
          <c:tx>
            <c:strRef>
              <c:f>[12]charts!$O$10</c:f>
              <c:strCache>
                <c:ptCount val="1"/>
                <c:pt idx="0">
                  <c:v>Gross capital formation تكوين رأس المال الإجمالي</c:v>
                </c:pt>
              </c:strCache>
            </c:strRef>
          </c:tx>
          <c:spPr>
            <a:pattFill prst="dkHorz">
              <a:fgClr>
                <a:srgbClr val="333300"/>
              </a:fgClr>
              <a:bgClr>
                <a:srgbClr val="FFFFFF"/>
              </a:bgClr>
            </a:patt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[12]charts!$R$10</c:f>
              <c:numCache>
                <c:formatCode>General</c:formatCode>
                <c:ptCount val="1"/>
                <c:pt idx="0">
                  <c:v>0.19514378569572768</c:v>
                </c:pt>
              </c:numCache>
            </c:numRef>
          </c:val>
        </c:ser>
        <c:ser>
          <c:idx val="3"/>
          <c:order val="3"/>
          <c:tx>
            <c:strRef>
              <c:f>[12]charts!$O$11</c:f>
              <c:strCache>
                <c:ptCount val="1"/>
                <c:pt idx="0">
                  <c:v>Exports of goods and services الصادرات من السلع والخدمات</c:v>
                </c:pt>
              </c:strCache>
            </c:strRef>
          </c:tx>
          <c:spPr>
            <a:solidFill>
              <a:srgbClr val="FFFFC0"/>
            </a:solid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[12]charts!$R$11</c:f>
              <c:numCache>
                <c:formatCode>General</c:formatCode>
                <c:ptCount val="1"/>
                <c:pt idx="0">
                  <c:v>0.21344502645570612</c:v>
                </c:pt>
              </c:numCache>
            </c:numRef>
          </c:val>
        </c:ser>
        <c:ser>
          <c:idx val="4"/>
          <c:order val="4"/>
          <c:tx>
            <c:strRef>
              <c:f>[12]charts!$O$12</c:f>
              <c:strCache>
                <c:ptCount val="1"/>
                <c:pt idx="0">
                  <c:v>Imports of goods and services الواردات من الخدمات والسلع</c:v>
                </c:pt>
              </c:strCache>
            </c:strRef>
          </c:tx>
          <c:spPr>
            <a:pattFill prst="wdUpDiag">
              <a:fgClr>
                <a:srgbClr val="600080"/>
              </a:fgClr>
              <a:bgClr>
                <a:srgbClr val="FFFFFF"/>
              </a:bgClr>
            </a:patt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[12]charts!$R$12</c:f>
              <c:numCache>
                <c:formatCode>General</c:formatCode>
                <c:ptCount val="1"/>
                <c:pt idx="0">
                  <c:v>0.26588960497315067</c:v>
                </c:pt>
              </c:numCache>
            </c:numRef>
          </c:val>
        </c:ser>
        <c:dLbls>
          <c:showVal val="1"/>
        </c:dLbls>
        <c:axId val="165207424"/>
        <c:axId val="167122048"/>
      </c:barChart>
      <c:catAx>
        <c:axId val="165207424"/>
        <c:scaling>
          <c:orientation val="minMax"/>
        </c:scaling>
        <c:delete val="1"/>
        <c:axPos val="b"/>
        <c:tickLblPos val="none"/>
        <c:crossAx val="167122048"/>
        <c:crosses val="autoZero"/>
        <c:auto val="1"/>
        <c:lblAlgn val="ctr"/>
        <c:lblOffset val="100"/>
      </c:catAx>
      <c:valAx>
        <c:axId val="167122048"/>
        <c:scaling>
          <c:orientation val="minMax"/>
        </c:scaling>
        <c:axPos val="l"/>
        <c:majorGridlines>
          <c:spPr>
            <a:ln w="3175">
              <a:solidFill>
                <a:srgbClr val="000000"/>
              </a:solidFill>
              <a:prstDash val="sysDash"/>
            </a:ln>
          </c:spPr>
        </c:majorGridlines>
        <c:numFmt formatCode="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65207424"/>
        <c:crosses val="autoZero"/>
        <c:crossBetween val="between"/>
      </c:valAx>
      <c:spPr>
        <a:solidFill>
          <a:srgbClr val="FFFFFF"/>
        </a:solidFill>
        <a:ln w="25400">
          <a:noFill/>
        </a:ln>
      </c:spPr>
    </c:plotArea>
    <c:legend>
      <c:legendPos val="b"/>
      <c:layout>
        <c:manualLayout>
          <c:xMode val="edge"/>
          <c:yMode val="edge"/>
          <c:wMode val="edge"/>
          <c:hMode val="edge"/>
          <c:x val="3.3674934777296987E-2"/>
          <c:y val="0.79335790472999379"/>
          <c:w val="0.84333829892885004"/>
          <c:h val="0.98892984121665639"/>
        </c:manualLayout>
      </c:layout>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21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625" b="0" i="0" u="none" strike="noStrike" baseline="0">
                <a:solidFill>
                  <a:srgbClr val="000000"/>
                </a:solidFill>
                <a:latin typeface="Arial"/>
                <a:ea typeface="Arial"/>
                <a:cs typeface="Arial"/>
              </a:defRPr>
            </a:pPr>
            <a:r>
              <a:rPr lang="en-US" sz="1000" b="1" i="0" strike="noStrike">
                <a:solidFill>
                  <a:srgbClr val="000000"/>
                </a:solidFill>
                <a:latin typeface="Times New Roman"/>
                <a:cs typeface="Times New Roman"/>
              </a:rPr>
              <a:t>Figure II</a:t>
            </a:r>
            <a:r>
              <a:rPr lang="en-US" sz="1000" b="1" i="0" strike="noStrike">
                <a:solidFill>
                  <a:srgbClr val="000000"/>
                </a:solidFill>
                <a:latin typeface="Arial (Arabic)"/>
              </a:rPr>
              <a:t>-5 </a:t>
            </a:r>
            <a:r>
              <a:rPr lang="ar-LB" sz="1000" b="1" i="0" u="none" strike="noStrike" baseline="0"/>
              <a:t>الشكل</a:t>
            </a:r>
            <a:endParaRPr lang="en-US" sz="1000" b="1" i="0" strike="noStrike">
              <a:solidFill>
                <a:srgbClr val="000000"/>
              </a:solidFill>
              <a:latin typeface="Arial (Arabic)"/>
            </a:endParaRPr>
          </a:p>
          <a:p>
            <a:pPr>
              <a:defRPr sz="2625" b="0" i="0" u="none" strike="noStrike" baseline="0">
                <a:solidFill>
                  <a:srgbClr val="000000"/>
                </a:solidFill>
                <a:latin typeface="Arial"/>
                <a:ea typeface="Arial"/>
                <a:cs typeface="Arial"/>
              </a:defRPr>
            </a:pPr>
            <a:r>
              <a:rPr lang="ar-LB" sz="1000" b="1" i="0" strike="noStrike">
                <a:solidFill>
                  <a:srgbClr val="000000"/>
                </a:solidFill>
                <a:latin typeface="Arial (Arabic)"/>
              </a:rPr>
              <a:t>توزيع الناتج المحلي الإجمالي حسب النشاط الاقتصادي الرئيسي في العراق - بالأسعار الجارية (2011)</a:t>
            </a:r>
          </a:p>
          <a:p>
            <a:pPr>
              <a:defRPr sz="2625" b="0" i="0" u="none" strike="noStrike" baseline="0">
                <a:solidFill>
                  <a:srgbClr val="000000"/>
                </a:solidFill>
                <a:latin typeface="Arial"/>
                <a:ea typeface="Arial"/>
                <a:cs typeface="Arial"/>
              </a:defRPr>
            </a:pPr>
            <a:r>
              <a:rPr lang="en-US" sz="1000" b="1" i="0" strike="noStrike">
                <a:solidFill>
                  <a:srgbClr val="000000"/>
                </a:solidFill>
                <a:latin typeface="Times New Roman"/>
                <a:cs typeface="Times New Roman"/>
              </a:rPr>
              <a:t>Distribution of GDP by main economic activity in Iraq, at current prices (2011)</a:t>
            </a:r>
          </a:p>
        </c:rich>
      </c:tx>
      <c:layout>
        <c:manualLayout>
          <c:xMode val="edge"/>
          <c:yMode val="edge"/>
          <c:x val="0.2511737068778005"/>
          <c:y val="2.8368913778825777E-2"/>
        </c:manualLayout>
      </c:layout>
      <c:spPr>
        <a:noFill/>
        <a:ln w="25400">
          <a:noFill/>
        </a:ln>
      </c:spPr>
    </c:title>
    <c:plotArea>
      <c:layout>
        <c:manualLayout>
          <c:layoutTarget val="inner"/>
          <c:xMode val="edge"/>
          <c:yMode val="edge"/>
          <c:x val="0.40962488265762864"/>
          <c:y val="0.37588717566900742"/>
          <c:w val="0.32277032301102532"/>
          <c:h val="0.48758949674045743"/>
        </c:manualLayout>
      </c:layout>
      <c:pieChart>
        <c:varyColors val="1"/>
        <c:ser>
          <c:idx val="0"/>
          <c:order val="0"/>
          <c:spPr>
            <a:solidFill>
              <a:srgbClr val="8080FF"/>
            </a:solidFill>
            <a:ln w="12700">
              <a:solidFill>
                <a:srgbClr val="000000"/>
              </a:solidFill>
              <a:prstDash val="solid"/>
            </a:ln>
          </c:spPr>
          <c:dPt>
            <c:idx val="0"/>
            <c:spPr>
              <a:pattFill prst="wdUpDiag">
                <a:fgClr>
                  <a:srgbClr val="339933"/>
                </a:fgClr>
                <a:bgClr>
                  <a:srgbClr val="FFFFFF"/>
                </a:bgClr>
              </a:pattFill>
              <a:ln w="12700">
                <a:solidFill>
                  <a:srgbClr val="000000"/>
                </a:solidFill>
                <a:prstDash val="solid"/>
              </a:ln>
            </c:spPr>
          </c:dPt>
          <c:dPt>
            <c:idx val="1"/>
            <c:spPr>
              <a:pattFill prst="pct20">
                <a:fgClr>
                  <a:srgbClr val="802060"/>
                </a:fgClr>
                <a:bgClr>
                  <a:srgbClr val="FFFFFF"/>
                </a:bgClr>
              </a:pattFill>
              <a:ln w="12700">
                <a:solidFill>
                  <a:srgbClr val="000000"/>
                </a:solidFill>
                <a:prstDash val="solid"/>
              </a:ln>
            </c:spPr>
          </c:dPt>
          <c:dPt>
            <c:idx val="2"/>
            <c:spPr>
              <a:pattFill prst="lgGrid">
                <a:fgClr>
                  <a:srgbClr val="CC99FF"/>
                </a:fgClr>
                <a:bgClr>
                  <a:srgbClr val="FFFFFF"/>
                </a:bgClr>
              </a:pattFill>
              <a:ln w="12700">
                <a:solidFill>
                  <a:srgbClr val="000000"/>
                </a:solidFill>
                <a:prstDash val="solid"/>
              </a:ln>
            </c:spPr>
          </c:dPt>
          <c:dPt>
            <c:idx val="3"/>
            <c:spPr>
              <a:pattFill prst="dashVert">
                <a:fgClr>
                  <a:srgbClr val="808000"/>
                </a:fgClr>
                <a:bgClr>
                  <a:srgbClr val="FFFFFF"/>
                </a:bgClr>
              </a:pattFill>
              <a:ln w="12700">
                <a:solidFill>
                  <a:srgbClr val="000000"/>
                </a:solidFill>
                <a:prstDash val="solid"/>
              </a:ln>
            </c:spPr>
          </c:dPt>
          <c:dPt>
            <c:idx val="4"/>
            <c:spPr>
              <a:pattFill prst="pct70">
                <a:fgClr>
                  <a:srgbClr val="00CCFF"/>
                </a:fgClr>
                <a:bgClr>
                  <a:srgbClr val="FFFFFF"/>
                </a:bgClr>
              </a:pattFill>
              <a:ln w="12700">
                <a:solidFill>
                  <a:srgbClr val="000000"/>
                </a:solidFill>
                <a:prstDash val="solid"/>
              </a:ln>
            </c:spPr>
          </c:dPt>
          <c:dPt>
            <c:idx val="5"/>
            <c:spPr>
              <a:pattFill prst="solidDmnd">
                <a:fgClr>
                  <a:srgbClr val="FF8080"/>
                </a:fgClr>
                <a:bgClr>
                  <a:srgbClr val="FFFFFF"/>
                </a:bgClr>
              </a:pattFill>
              <a:ln w="12700">
                <a:solidFill>
                  <a:srgbClr val="000000"/>
                </a:solidFill>
                <a:prstDash val="solid"/>
              </a:ln>
            </c:spPr>
          </c:dPt>
          <c:dPt>
            <c:idx val="6"/>
            <c:spPr>
              <a:pattFill prst="dkHorz">
                <a:fgClr>
                  <a:srgbClr val="0000FF"/>
                </a:fgClr>
                <a:bgClr>
                  <a:srgbClr val="FFFFFF"/>
                </a:bgClr>
              </a:pattFill>
              <a:ln w="12700">
                <a:solidFill>
                  <a:srgbClr val="000000"/>
                </a:solidFill>
                <a:prstDash val="solid"/>
              </a:ln>
            </c:spPr>
          </c:dPt>
          <c:dPt>
            <c:idx val="7"/>
            <c:spPr>
              <a:solidFill>
                <a:srgbClr val="000000"/>
              </a:solidFill>
              <a:ln w="12700">
                <a:solidFill>
                  <a:srgbClr val="000000"/>
                </a:solidFill>
                <a:prstDash val="solid"/>
              </a:ln>
            </c:spPr>
          </c:dPt>
          <c:dLbls>
            <c:dLbl>
              <c:idx val="0"/>
              <c:layout>
                <c:manualLayout>
                  <c:x val="0.13181943437295307"/>
                  <c:y val="-4.9719154201666116E-2"/>
                </c:manualLayout>
              </c:layout>
              <c:tx>
                <c:rich>
                  <a:bodyPr/>
                  <a:lstStyle/>
                  <a:p>
                    <a:pPr>
                      <a:defRPr sz="2625" b="0" i="0" u="none" strike="noStrike" baseline="0">
                        <a:solidFill>
                          <a:srgbClr val="000000"/>
                        </a:solidFill>
                        <a:latin typeface="Arial"/>
                        <a:ea typeface="Arial"/>
                        <a:cs typeface="Arial"/>
                      </a:defRPr>
                    </a:pPr>
                    <a:r>
                      <a:rPr lang="en-US" sz="925" b="1" i="0" u="none" strike="noStrike" baseline="0">
                        <a:solidFill>
                          <a:srgbClr val="000000"/>
                        </a:solidFill>
                        <a:latin typeface="Arial"/>
                        <a:cs typeface="Arial"/>
                      </a:rPr>
                      <a:t>Agriculture, hunting, forestry and fishing</a:t>
                    </a:r>
                  </a:p>
                  <a:p>
                    <a:pPr>
                      <a:defRPr sz="2625" b="0" i="0" u="none" strike="noStrike" baseline="0">
                        <a:solidFill>
                          <a:srgbClr val="000000"/>
                        </a:solidFill>
                        <a:latin typeface="Arial"/>
                        <a:ea typeface="Arial"/>
                        <a:cs typeface="Arial"/>
                      </a:defRPr>
                    </a:pPr>
                    <a:r>
                      <a:rPr lang="ar-SA" sz="925" b="1" i="0" u="none" strike="noStrike" baseline="0">
                        <a:solidFill>
                          <a:srgbClr val="000000"/>
                        </a:solidFill>
                        <a:latin typeface="Arial"/>
                        <a:cs typeface="Arial"/>
                      </a:rPr>
                      <a:t>الزراعة وصيد الحيوانات والحراجة وصيد الأسماك</a:t>
                    </a:r>
                  </a:p>
                  <a:p>
                    <a:pPr>
                      <a:defRPr sz="2625" b="0" i="0" u="none" strike="noStrike" baseline="0">
                        <a:solidFill>
                          <a:srgbClr val="000000"/>
                        </a:solidFill>
                        <a:latin typeface="Arial"/>
                        <a:ea typeface="Arial"/>
                        <a:cs typeface="Arial"/>
                      </a:defRPr>
                    </a:pPr>
                    <a:r>
                      <a:rPr lang="ar-SA" sz="925" b="1" i="0" u="none" strike="noStrike" baseline="0">
                        <a:solidFill>
                          <a:srgbClr val="000000"/>
                        </a:solidFill>
                        <a:latin typeface="Arial"/>
                        <a:cs typeface="Arial"/>
                      </a:rPr>
                      <a:t>6.3%</a:t>
                    </a:r>
                  </a:p>
                </c:rich>
              </c:tx>
              <c:spPr>
                <a:noFill/>
                <a:ln w="25400">
                  <a:noFill/>
                </a:ln>
              </c:spPr>
              <c:dLblPos val="bestFit"/>
            </c:dLbl>
            <c:dLbl>
              <c:idx val="1"/>
              <c:layout>
                <c:manualLayout>
                  <c:x val="2.8987232203620587E-2"/>
                  <c:y val="-0.13912403290575096"/>
                </c:manualLayout>
              </c:layout>
              <c:tx>
                <c:rich>
                  <a:bodyPr/>
                  <a:lstStyle/>
                  <a:p>
                    <a:pPr>
                      <a:defRPr sz="2625" b="0" i="0" u="none" strike="noStrike" baseline="0">
                        <a:solidFill>
                          <a:srgbClr val="000000"/>
                        </a:solidFill>
                        <a:latin typeface="Arial"/>
                        <a:ea typeface="Arial"/>
                        <a:cs typeface="Arial"/>
                      </a:defRPr>
                    </a:pPr>
                    <a:r>
                      <a:rPr lang="en-US" sz="925" b="1" i="0" u="none" strike="noStrike" baseline="0">
                        <a:solidFill>
                          <a:srgbClr val="000000"/>
                        </a:solidFill>
                        <a:latin typeface="Arial"/>
                        <a:cs typeface="Arial"/>
                      </a:rPr>
                      <a:t>Mining and quarrying, manufacturing, electricity, gas and water</a:t>
                    </a:r>
                  </a:p>
                  <a:p>
                    <a:pPr>
                      <a:defRPr sz="2625" b="0" i="0" u="none" strike="noStrike" baseline="0">
                        <a:solidFill>
                          <a:srgbClr val="000000"/>
                        </a:solidFill>
                        <a:latin typeface="Arial"/>
                        <a:ea typeface="Arial"/>
                        <a:cs typeface="Arial"/>
                      </a:defRPr>
                    </a:pPr>
                    <a:r>
                      <a:rPr lang="ar-SA" sz="925" b="1" i="0" u="none" strike="noStrike" baseline="0">
                        <a:solidFill>
                          <a:srgbClr val="000000"/>
                        </a:solidFill>
                        <a:latin typeface="Arial"/>
                        <a:cs typeface="Arial"/>
                      </a:rPr>
                      <a:t>التعدين وقلع الأحجار، الصناعات التحويلية والكهرباء والغاز والمياه</a:t>
                    </a:r>
                  </a:p>
                  <a:p>
                    <a:pPr>
                      <a:defRPr sz="2625" b="0" i="0" u="none" strike="noStrike" baseline="0">
                        <a:solidFill>
                          <a:srgbClr val="000000"/>
                        </a:solidFill>
                        <a:latin typeface="Arial"/>
                        <a:ea typeface="Arial"/>
                        <a:cs typeface="Arial"/>
                      </a:defRPr>
                    </a:pPr>
                    <a:r>
                      <a:rPr lang="ar-SA" sz="925" b="1" i="0" u="none" strike="noStrike" baseline="0">
                        <a:solidFill>
                          <a:srgbClr val="000000"/>
                        </a:solidFill>
                        <a:latin typeface="Arial"/>
                        <a:cs typeface="Arial"/>
                      </a:rPr>
                      <a:t>88.4%</a:t>
                    </a:r>
                  </a:p>
                </c:rich>
              </c:tx>
              <c:spPr>
                <a:noFill/>
                <a:ln w="25400">
                  <a:noFill/>
                </a:ln>
              </c:spPr>
              <c:dLblPos val="bestFit"/>
            </c:dLbl>
            <c:dLbl>
              <c:idx val="2"/>
              <c:layout>
                <c:manualLayout>
                  <c:x val="0.11235589761303781"/>
                  <c:y val="0"/>
                </c:manualLayout>
              </c:layout>
              <c:tx>
                <c:rich>
                  <a:bodyPr/>
                  <a:lstStyle/>
                  <a:p>
                    <a:pPr>
                      <a:defRPr sz="2625" b="0" i="0" u="none" strike="noStrike" baseline="0">
                        <a:solidFill>
                          <a:srgbClr val="000000"/>
                        </a:solidFill>
                        <a:latin typeface="Arial"/>
                        <a:ea typeface="Arial"/>
                        <a:cs typeface="Arial"/>
                      </a:defRPr>
                    </a:pPr>
                    <a:r>
                      <a:rPr lang="en-US" sz="925" b="1" i="0" u="none" strike="noStrike" baseline="0">
                        <a:solidFill>
                          <a:srgbClr val="000000"/>
                        </a:solidFill>
                        <a:latin typeface="Arial"/>
                        <a:cs typeface="Arial"/>
                      </a:rPr>
                      <a:t>Wholesale and retail trade, restaurants and hotels</a:t>
                    </a:r>
                  </a:p>
                  <a:p>
                    <a:pPr>
                      <a:defRPr sz="2625" b="0" i="0" u="none" strike="noStrike" baseline="0">
                        <a:solidFill>
                          <a:srgbClr val="000000"/>
                        </a:solidFill>
                        <a:latin typeface="Arial"/>
                        <a:ea typeface="Arial"/>
                        <a:cs typeface="Arial"/>
                      </a:defRPr>
                    </a:pPr>
                    <a:r>
                      <a:rPr lang="ar-SA" sz="925" b="1" i="0" u="none" strike="noStrike" baseline="0">
                        <a:solidFill>
                          <a:srgbClr val="000000"/>
                        </a:solidFill>
                        <a:latin typeface="Arial"/>
                        <a:cs typeface="Arial"/>
                      </a:rPr>
                      <a:t>تجارة الجملة والتجزئة، والمطاعم والفنادق</a:t>
                    </a:r>
                  </a:p>
                  <a:p>
                    <a:pPr>
                      <a:defRPr sz="2625" b="0" i="0" u="none" strike="noStrike" baseline="0">
                        <a:solidFill>
                          <a:srgbClr val="000000"/>
                        </a:solidFill>
                        <a:latin typeface="Arial"/>
                        <a:ea typeface="Arial"/>
                        <a:cs typeface="Arial"/>
                      </a:defRPr>
                    </a:pPr>
                    <a:r>
                      <a:rPr lang="ar-SA" sz="925" b="1" i="0" u="none" strike="noStrike" baseline="0">
                        <a:solidFill>
                          <a:srgbClr val="000000"/>
                        </a:solidFill>
                        <a:latin typeface="Arial"/>
                        <a:cs typeface="Arial"/>
                      </a:rPr>
                      <a:t>10%</a:t>
                    </a:r>
                  </a:p>
                </c:rich>
              </c:tx>
              <c:spPr>
                <a:noFill/>
                <a:ln w="25400">
                  <a:noFill/>
                </a:ln>
              </c:spPr>
              <c:dLblPos val="bestFit"/>
            </c:dLbl>
            <c:dLbl>
              <c:idx val="3"/>
              <c:layout>
                <c:manualLayout>
                  <c:x val="-0.15167534803561314"/>
                  <c:y val="7.0886925508315907E-2"/>
                </c:manualLayout>
              </c:layout>
              <c:tx>
                <c:rich>
                  <a:bodyPr/>
                  <a:lstStyle/>
                  <a:p>
                    <a:pPr>
                      <a:defRPr sz="2625" b="0" i="0" u="none" strike="noStrike" baseline="0">
                        <a:solidFill>
                          <a:srgbClr val="000000"/>
                        </a:solidFill>
                        <a:latin typeface="Arial"/>
                        <a:ea typeface="Arial"/>
                        <a:cs typeface="Arial"/>
                      </a:defRPr>
                    </a:pPr>
                    <a:r>
                      <a:rPr lang="en-US" sz="925" b="1" i="0" u="none" strike="noStrike" baseline="0">
                        <a:solidFill>
                          <a:srgbClr val="000000"/>
                        </a:solidFill>
                        <a:latin typeface="Arial"/>
                        <a:cs typeface="Arial"/>
                      </a:rPr>
                      <a:t>Transport, storage and communication</a:t>
                    </a:r>
                  </a:p>
                  <a:p>
                    <a:pPr>
                      <a:defRPr sz="2625" b="0" i="0" u="none" strike="noStrike" baseline="0">
                        <a:solidFill>
                          <a:srgbClr val="000000"/>
                        </a:solidFill>
                        <a:latin typeface="Arial"/>
                        <a:ea typeface="Arial"/>
                        <a:cs typeface="Arial"/>
                      </a:defRPr>
                    </a:pPr>
                    <a:r>
                      <a:rPr lang="ar-SA" sz="925" b="1" i="0" u="none" strike="noStrike" baseline="0">
                        <a:solidFill>
                          <a:srgbClr val="000000"/>
                        </a:solidFill>
                        <a:latin typeface="Arial"/>
                        <a:cs typeface="Arial"/>
                      </a:rPr>
                      <a:t>النقل والتخزين والاتصالات</a:t>
                    </a:r>
                  </a:p>
                  <a:p>
                    <a:pPr>
                      <a:defRPr sz="2625" b="0" i="0" u="none" strike="noStrike" baseline="0">
                        <a:solidFill>
                          <a:srgbClr val="000000"/>
                        </a:solidFill>
                        <a:latin typeface="Arial"/>
                        <a:ea typeface="Arial"/>
                        <a:cs typeface="Arial"/>
                      </a:defRPr>
                    </a:pPr>
                    <a:r>
                      <a:rPr lang="ar-SA" sz="925" b="1" i="0" u="none" strike="noStrike" baseline="0">
                        <a:solidFill>
                          <a:srgbClr val="000000"/>
                        </a:solidFill>
                        <a:latin typeface="Arial"/>
                        <a:cs typeface="Arial"/>
                      </a:rPr>
                      <a:t>7.4%</a:t>
                    </a:r>
                  </a:p>
                </c:rich>
              </c:tx>
              <c:spPr>
                <a:noFill/>
                <a:ln w="25400">
                  <a:noFill/>
                </a:ln>
              </c:spPr>
              <c:dLblPos val="bestFit"/>
            </c:dLbl>
            <c:dLbl>
              <c:idx val="4"/>
              <c:layout>
                <c:manualLayout>
                  <c:x val="-0.17398106150182943"/>
                  <c:y val="-4.8288187981000284E-2"/>
                </c:manualLayout>
              </c:layout>
              <c:tx>
                <c:rich>
                  <a:bodyPr/>
                  <a:lstStyle/>
                  <a:p>
                    <a:pPr>
                      <a:defRPr sz="2625" b="0" i="0" u="none" strike="noStrike" baseline="0">
                        <a:solidFill>
                          <a:srgbClr val="000000"/>
                        </a:solidFill>
                        <a:latin typeface="Arial"/>
                        <a:ea typeface="Arial"/>
                        <a:cs typeface="Arial"/>
                      </a:defRPr>
                    </a:pPr>
                    <a:r>
                      <a:rPr lang="en-US" sz="925" b="1" i="0" u="none" strike="noStrike" baseline="0">
                        <a:solidFill>
                          <a:srgbClr val="000000"/>
                        </a:solidFill>
                        <a:latin typeface="Arial"/>
                        <a:cs typeface="Arial"/>
                      </a:rPr>
                      <a:t>Financial institutions and insurance</a:t>
                    </a:r>
                  </a:p>
                  <a:p>
                    <a:pPr>
                      <a:defRPr sz="2625" b="0" i="0" u="none" strike="noStrike" baseline="0">
                        <a:solidFill>
                          <a:srgbClr val="000000"/>
                        </a:solidFill>
                        <a:latin typeface="Arial"/>
                        <a:ea typeface="Arial"/>
                        <a:cs typeface="Arial"/>
                      </a:defRPr>
                    </a:pPr>
                    <a:r>
                      <a:rPr lang="ar-SA" sz="925" b="1" i="0" u="none" strike="noStrike" baseline="0">
                        <a:solidFill>
                          <a:srgbClr val="000000"/>
                        </a:solidFill>
                        <a:latin typeface="Arial"/>
                        <a:cs typeface="Arial"/>
                      </a:rPr>
                      <a:t>المؤسسات المالية والتأمين</a:t>
                    </a:r>
                  </a:p>
                  <a:p>
                    <a:pPr>
                      <a:defRPr sz="2625" b="0" i="0" u="none" strike="noStrike" baseline="0">
                        <a:solidFill>
                          <a:srgbClr val="000000"/>
                        </a:solidFill>
                        <a:latin typeface="Arial"/>
                        <a:ea typeface="Arial"/>
                        <a:cs typeface="Arial"/>
                      </a:defRPr>
                    </a:pPr>
                    <a:r>
                      <a:rPr lang="ar-SA" sz="925" b="1" i="0" u="none" strike="noStrike" baseline="0">
                        <a:solidFill>
                          <a:srgbClr val="000000"/>
                        </a:solidFill>
                        <a:latin typeface="Arial"/>
                        <a:cs typeface="Arial"/>
                      </a:rPr>
                      <a:t>2%</a:t>
                    </a:r>
                  </a:p>
                </c:rich>
              </c:tx>
              <c:spPr>
                <a:noFill/>
                <a:ln w="25400">
                  <a:noFill/>
                </a:ln>
              </c:spPr>
              <c:dLblPos val="bestFit"/>
            </c:dLbl>
            <c:dLbl>
              <c:idx val="5"/>
              <c:layout>
                <c:manualLayout>
                  <c:x val="-0.11486784706097868"/>
                  <c:y val="-0.16347070220878193"/>
                </c:manualLayout>
              </c:layout>
              <c:tx>
                <c:rich>
                  <a:bodyPr/>
                  <a:lstStyle/>
                  <a:p>
                    <a:pPr>
                      <a:defRPr sz="2625" b="0" i="0" u="none" strike="noStrike" baseline="0">
                        <a:solidFill>
                          <a:srgbClr val="000000"/>
                        </a:solidFill>
                        <a:latin typeface="Arial"/>
                        <a:ea typeface="Arial"/>
                        <a:cs typeface="Arial"/>
                      </a:defRPr>
                    </a:pPr>
                    <a:r>
                      <a:rPr lang="en-US" sz="925" b="1" i="0" u="none" strike="noStrike" baseline="0">
                        <a:solidFill>
                          <a:srgbClr val="000000"/>
                        </a:solidFill>
                        <a:latin typeface="Arial"/>
                        <a:cs typeface="Arial"/>
                      </a:rPr>
                      <a:t>Real estate and business services</a:t>
                    </a:r>
                  </a:p>
                  <a:p>
                    <a:pPr>
                      <a:defRPr sz="2625" b="0" i="0" u="none" strike="noStrike" baseline="0">
                        <a:solidFill>
                          <a:srgbClr val="000000"/>
                        </a:solidFill>
                        <a:latin typeface="Arial"/>
                        <a:ea typeface="Arial"/>
                        <a:cs typeface="Arial"/>
                      </a:defRPr>
                    </a:pPr>
                    <a:r>
                      <a:rPr lang="ar-SA" sz="925" b="1" i="0" u="none" strike="noStrike" baseline="0">
                        <a:solidFill>
                          <a:srgbClr val="000000"/>
                        </a:solidFill>
                        <a:latin typeface="Arial"/>
                        <a:cs typeface="Arial"/>
                      </a:rPr>
                      <a:t>الخدمات العقارية والتجارية</a:t>
                    </a:r>
                  </a:p>
                  <a:p>
                    <a:pPr>
                      <a:defRPr sz="2625" b="0" i="0" u="none" strike="noStrike" baseline="0">
                        <a:solidFill>
                          <a:srgbClr val="000000"/>
                        </a:solidFill>
                        <a:latin typeface="Arial"/>
                        <a:ea typeface="Arial"/>
                        <a:cs typeface="Arial"/>
                      </a:defRPr>
                    </a:pPr>
                    <a:r>
                      <a:rPr lang="ar-SA" sz="925" b="1" i="0" u="none" strike="noStrike" baseline="0">
                        <a:solidFill>
                          <a:srgbClr val="000000"/>
                        </a:solidFill>
                        <a:latin typeface="Arial"/>
                        <a:cs typeface="Arial"/>
                      </a:rPr>
                      <a:t>11%</a:t>
                    </a:r>
                  </a:p>
                </c:rich>
              </c:tx>
              <c:spPr>
                <a:noFill/>
                <a:ln w="25400">
                  <a:noFill/>
                </a:ln>
              </c:spPr>
              <c:dLblPos val="bestFit"/>
            </c:dLbl>
            <c:dLbl>
              <c:idx val="6"/>
              <c:layout>
                <c:manualLayout>
                  <c:x val="-4.1250635952056573E-2"/>
                  <c:y val="-0.18194208110127899"/>
                </c:manualLayout>
              </c:layout>
              <c:tx>
                <c:rich>
                  <a:bodyPr/>
                  <a:lstStyle/>
                  <a:p>
                    <a:pPr>
                      <a:defRPr sz="2625" b="0" i="0" u="none" strike="noStrike" baseline="0">
                        <a:solidFill>
                          <a:srgbClr val="000000"/>
                        </a:solidFill>
                        <a:latin typeface="Arial"/>
                        <a:ea typeface="Arial"/>
                        <a:cs typeface="Arial"/>
                      </a:defRPr>
                    </a:pPr>
                    <a:r>
                      <a:rPr lang="en-US" sz="925" b="1" i="0" u="none" strike="noStrike" baseline="0">
                        <a:solidFill>
                          <a:srgbClr val="000000"/>
                        </a:solidFill>
                        <a:latin typeface="Arial"/>
                        <a:cs typeface="Arial"/>
                      </a:rPr>
                      <a:t>Community, social and personal services</a:t>
                    </a:r>
                  </a:p>
                  <a:p>
                    <a:pPr>
                      <a:defRPr sz="2625" b="0" i="0" u="none" strike="noStrike" baseline="0">
                        <a:solidFill>
                          <a:srgbClr val="000000"/>
                        </a:solidFill>
                        <a:latin typeface="Arial"/>
                        <a:ea typeface="Arial"/>
                        <a:cs typeface="Arial"/>
                      </a:defRPr>
                    </a:pPr>
                    <a:r>
                      <a:rPr lang="ar-SA" sz="925" b="1" i="0" u="none" strike="noStrike" baseline="0">
                        <a:solidFill>
                          <a:srgbClr val="000000"/>
                        </a:solidFill>
                        <a:latin typeface="Arial"/>
                        <a:cs typeface="Arial"/>
                      </a:rPr>
                      <a:t>الخدمات الاجتماعية والشخصية للمجتمع المحلي</a:t>
                    </a:r>
                  </a:p>
                  <a:p>
                    <a:pPr>
                      <a:defRPr sz="2625" b="0" i="0" u="none" strike="noStrike" baseline="0">
                        <a:solidFill>
                          <a:srgbClr val="000000"/>
                        </a:solidFill>
                        <a:latin typeface="Arial"/>
                        <a:ea typeface="Arial"/>
                        <a:cs typeface="Arial"/>
                      </a:defRPr>
                    </a:pPr>
                    <a:r>
                      <a:rPr lang="ar-SA" sz="925" b="1" i="0" u="none" strike="noStrike" baseline="0">
                        <a:solidFill>
                          <a:srgbClr val="000000"/>
                        </a:solidFill>
                        <a:latin typeface="Arial"/>
                        <a:cs typeface="Arial"/>
                      </a:rPr>
                      <a:t>20.1%</a:t>
                    </a:r>
                  </a:p>
                </c:rich>
              </c:tx>
              <c:spPr>
                <a:noFill/>
                <a:ln w="25400">
                  <a:noFill/>
                </a:ln>
              </c:spPr>
              <c:dLblPos val="bestFit"/>
            </c:dLbl>
            <c:dLbl>
              <c:idx val="7"/>
              <c:layout>
                <c:manualLayout>
                  <c:x val="7.7715889540653074E-2"/>
                  <c:y val="-0.12150551553616412"/>
                </c:manualLayout>
              </c:layout>
              <c:tx>
                <c:rich>
                  <a:bodyPr/>
                  <a:lstStyle/>
                  <a:p>
                    <a:pPr>
                      <a:defRPr sz="2625" b="0" i="0" u="none" strike="noStrike" baseline="0">
                        <a:solidFill>
                          <a:srgbClr val="000000"/>
                        </a:solidFill>
                        <a:latin typeface="Arial"/>
                        <a:ea typeface="Arial"/>
                        <a:cs typeface="Arial"/>
                      </a:defRPr>
                    </a:pPr>
                    <a:r>
                      <a:rPr lang="en-US" sz="925" b="1" i="0" u="none" strike="noStrike" baseline="0">
                        <a:solidFill>
                          <a:srgbClr val="000000"/>
                        </a:solidFill>
                        <a:latin typeface="Arial"/>
                        <a:cs typeface="Arial"/>
                      </a:rPr>
                      <a:t>Others</a:t>
                    </a:r>
                  </a:p>
                  <a:p>
                    <a:pPr>
                      <a:defRPr sz="2625" b="0" i="0" u="none" strike="noStrike" baseline="0">
                        <a:solidFill>
                          <a:srgbClr val="000000"/>
                        </a:solidFill>
                        <a:latin typeface="Arial"/>
                        <a:ea typeface="Arial"/>
                        <a:cs typeface="Arial"/>
                      </a:defRPr>
                    </a:pPr>
                    <a:r>
                      <a:rPr lang="ar-SA" sz="925" b="1" i="0" u="none" strike="noStrike" baseline="0">
                        <a:solidFill>
                          <a:srgbClr val="000000"/>
                        </a:solidFill>
                        <a:latin typeface="Arial"/>
                        <a:cs typeface="Arial"/>
                      </a:rPr>
                      <a:t>أنشطة أخرى</a:t>
                    </a:r>
                  </a:p>
                  <a:p>
                    <a:pPr>
                      <a:defRPr sz="2625" b="0" i="0" u="none" strike="noStrike" baseline="0">
                        <a:solidFill>
                          <a:srgbClr val="000000"/>
                        </a:solidFill>
                        <a:latin typeface="Arial"/>
                        <a:ea typeface="Arial"/>
                        <a:cs typeface="Arial"/>
                      </a:defRPr>
                    </a:pPr>
                    <a:r>
                      <a:rPr lang="ar-SA" sz="925" b="1" i="0" u="none" strike="noStrike" baseline="0">
                        <a:solidFill>
                          <a:srgbClr val="000000"/>
                        </a:solidFill>
                        <a:latin typeface="Arial"/>
                        <a:cs typeface="Arial"/>
                      </a:rPr>
                      <a:t>45.4%</a:t>
                    </a:r>
                  </a:p>
                </c:rich>
              </c:tx>
              <c:spPr>
                <a:noFill/>
                <a:ln w="25400">
                  <a:noFill/>
                </a:ln>
              </c:spPr>
              <c:dLblPos val="bestFit"/>
            </c:dLbl>
            <c:dLbl>
              <c:idx val="8"/>
              <c:layout>
                <c:manualLayout>
                  <c:xMode val="edge"/>
                  <c:yMode val="edge"/>
                  <c:x val="0.13615039079737801"/>
                  <c:y val="0.90957604301038031"/>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bestFit"/>
              <c:showCatName val="1"/>
              <c:showPercent val="1"/>
            </c:dLbl>
            <c:dLbl>
              <c:idx val="9"/>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bestFit"/>
              <c:showCatName val="1"/>
              <c:showPercent val="1"/>
            </c:dLbl>
            <c:numFmt formatCode="0.0%" sourceLinked="0"/>
            <c:spPr>
              <a:noFill/>
              <a:ln w="25400">
                <a:noFill/>
              </a:ln>
            </c:spPr>
            <c:txPr>
              <a:bodyPr/>
              <a:lstStyle/>
              <a:p>
                <a:pPr>
                  <a:defRPr sz="925" b="1" i="0" u="none" strike="noStrike" baseline="0">
                    <a:solidFill>
                      <a:srgbClr val="000000"/>
                    </a:solidFill>
                    <a:latin typeface="Arial"/>
                    <a:ea typeface="Arial"/>
                    <a:cs typeface="Arial"/>
                  </a:defRPr>
                </a:pPr>
                <a:endParaRPr lang="en-US"/>
              </a:p>
            </c:txPr>
            <c:showCatName val="1"/>
            <c:showPercent val="1"/>
            <c:showLeaderLines val="1"/>
          </c:dLbls>
          <c:cat>
            <c:strRef>
              <c:f>[13]charts!$G$7:$G$14</c:f>
              <c:strCache>
                <c:ptCount val="8"/>
                <c:pt idx="0">
                  <c:v>Agriculture, hunting, forestry and fishing</c:v>
                </c:pt>
                <c:pt idx="1">
                  <c:v>Mining and quarrying, manufacturing, electricity, gaz and water</c:v>
                </c:pt>
                <c:pt idx="2">
                  <c:v>Wholesale and retail trade, restaurants and hotels</c:v>
                </c:pt>
                <c:pt idx="3">
                  <c:v>Transport, storage and communication</c:v>
                </c:pt>
                <c:pt idx="4">
                  <c:v>Financial institutions and insurance</c:v>
                </c:pt>
                <c:pt idx="5">
                  <c:v>Real estate and business services</c:v>
                </c:pt>
                <c:pt idx="6">
                  <c:v>Community social and personal services</c:v>
                </c:pt>
                <c:pt idx="7">
                  <c:v>Others</c:v>
                </c:pt>
              </c:strCache>
            </c:strRef>
          </c:cat>
          <c:val>
            <c:numRef>
              <c:f>[13]charts!$K$7:$K$14</c:f>
              <c:numCache>
                <c:formatCode>General</c:formatCode>
                <c:ptCount val="8"/>
                <c:pt idx="0">
                  <c:v>8808617.6999999993</c:v>
                </c:pt>
                <c:pt idx="1">
                  <c:v>122736328.3</c:v>
                </c:pt>
                <c:pt idx="2">
                  <c:v>13941554.687200001</c:v>
                </c:pt>
                <c:pt idx="3">
                  <c:v>10323645.899999999</c:v>
                </c:pt>
                <c:pt idx="4">
                  <c:v>2779312.2</c:v>
                </c:pt>
                <c:pt idx="5">
                  <c:v>15296401.9</c:v>
                </c:pt>
                <c:pt idx="6">
                  <c:v>27882846</c:v>
                </c:pt>
                <c:pt idx="7">
                  <c:v>-62962403.718436003</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rgbClr val="000000"/>
      </a:solidFill>
      <a:prstDash val="solid"/>
    </a:ln>
  </c:spPr>
  <c:txPr>
    <a:bodyPr/>
    <a:lstStyle/>
    <a:p>
      <a:pPr>
        <a:defRPr sz="2625"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625" b="0" i="0" u="none" strike="noStrike" baseline="0">
                <a:solidFill>
                  <a:srgbClr val="000000"/>
                </a:solidFill>
                <a:latin typeface="Arial"/>
                <a:ea typeface="Arial"/>
                <a:cs typeface="Arial"/>
              </a:defRPr>
            </a:pPr>
            <a:r>
              <a:rPr lang="ar-LB" sz="1000" b="1" i="0" u="none" strike="noStrike" baseline="0"/>
              <a:t>الشكل</a:t>
            </a:r>
            <a:r>
              <a:rPr lang="en-US" sz="1000" b="1" i="0" strike="noStrike">
                <a:solidFill>
                  <a:srgbClr val="000000"/>
                </a:solidFill>
                <a:latin typeface="Times New Roman"/>
                <a:cs typeface="Times New Roman"/>
              </a:rPr>
              <a:t>Figure  II-6  </a:t>
            </a:r>
            <a:endParaRPr lang="ar-LB" sz="1000" b="1" i="0" strike="noStrike">
              <a:solidFill>
                <a:srgbClr val="000000"/>
              </a:solidFill>
              <a:latin typeface="Times New Roman"/>
              <a:cs typeface="Times New Roman"/>
            </a:endParaRPr>
          </a:p>
          <a:p>
            <a:pPr>
              <a:defRPr sz="2625" b="0" i="0" u="none" strike="noStrike" baseline="0">
                <a:solidFill>
                  <a:srgbClr val="000000"/>
                </a:solidFill>
                <a:latin typeface="Arial"/>
                <a:ea typeface="Arial"/>
                <a:cs typeface="Arial"/>
              </a:defRPr>
            </a:pPr>
            <a:r>
              <a:rPr lang="ar-LB" sz="1000" b="1" i="0" strike="noStrike">
                <a:solidFill>
                  <a:srgbClr val="000000"/>
                </a:solidFill>
                <a:latin typeface="Times New Roman"/>
                <a:cs typeface="Times New Roman"/>
              </a:rPr>
              <a:t> توزيع </a:t>
            </a:r>
            <a:r>
              <a:rPr lang="ar-LB" sz="1000" b="1" i="0" strike="noStrike">
                <a:solidFill>
                  <a:srgbClr val="000000"/>
                </a:solidFill>
                <a:latin typeface="Arial (Arabic)"/>
              </a:rPr>
              <a:t>الناتج المحلي الإجمالي حسب الإنفاق في العراق - بالأسعار</a:t>
            </a:r>
            <a:r>
              <a:rPr lang="en-US" sz="1000" b="1" i="0" strike="noStrike">
                <a:solidFill>
                  <a:srgbClr val="000000"/>
                </a:solidFill>
                <a:latin typeface="Arial (Arabic)"/>
              </a:rPr>
              <a:t> </a:t>
            </a:r>
            <a:r>
              <a:rPr lang="ar-LB" sz="1000" b="1" i="0" strike="noStrike">
                <a:solidFill>
                  <a:srgbClr val="000000"/>
                </a:solidFill>
                <a:latin typeface="Arial (Arabic)"/>
              </a:rPr>
              <a:t>الجارية (2010)</a:t>
            </a:r>
          </a:p>
          <a:p>
            <a:pPr>
              <a:defRPr sz="2625" b="0" i="0" u="none" strike="noStrike" baseline="0">
                <a:solidFill>
                  <a:srgbClr val="000000"/>
                </a:solidFill>
                <a:latin typeface="Arial"/>
                <a:ea typeface="Arial"/>
                <a:cs typeface="Arial"/>
              </a:defRPr>
            </a:pPr>
            <a:r>
              <a:rPr lang="en-US" sz="1000" b="1" i="0" strike="noStrike">
                <a:solidFill>
                  <a:srgbClr val="000000"/>
                </a:solidFill>
                <a:latin typeface="Times New Roman"/>
                <a:cs typeface="Times New Roman"/>
              </a:rPr>
              <a:t>Distribution of GDP by expenditure in Iraq, at current prices (2010) </a:t>
            </a:r>
          </a:p>
        </c:rich>
      </c:tx>
      <c:layout>
        <c:manualLayout>
          <c:xMode val="edge"/>
          <c:yMode val="edge"/>
          <c:x val="0.28437135108803918"/>
          <c:y val="2.8099054463111894E-2"/>
        </c:manualLayout>
      </c:layout>
      <c:spPr>
        <a:noFill/>
        <a:ln w="25400">
          <a:noFill/>
        </a:ln>
      </c:spPr>
    </c:title>
    <c:plotArea>
      <c:layout>
        <c:manualLayout>
          <c:layoutTarget val="inner"/>
          <c:xMode val="edge"/>
          <c:yMode val="edge"/>
          <c:x val="0.11398354876615749"/>
          <c:y val="0.20661157024793389"/>
          <c:w val="0.84606345475910694"/>
          <c:h val="0.52892561983471098"/>
        </c:manualLayout>
      </c:layout>
      <c:barChart>
        <c:barDir val="col"/>
        <c:grouping val="clustered"/>
        <c:ser>
          <c:idx val="1"/>
          <c:order val="0"/>
          <c:tx>
            <c:strRef>
              <c:f>[13]charts!$S$6</c:f>
              <c:strCache>
                <c:ptCount val="1"/>
                <c:pt idx="0">
                  <c:v>Government final consumption expenditure الإنفاق الاستهلاكي النهائي للحكومة</c:v>
                </c:pt>
              </c:strCache>
            </c:strRef>
          </c:tx>
          <c:dLbls>
            <c:txPr>
              <a:bodyPr/>
              <a:lstStyle/>
              <a:p>
                <a:pPr>
                  <a:defRPr sz="1200"/>
                </a:pPr>
                <a:endParaRPr lang="en-US"/>
              </a:p>
            </c:txPr>
            <c:showVal val="1"/>
          </c:dLbls>
          <c:val>
            <c:numRef>
              <c:f>[13]charts!$Y$6</c:f>
              <c:numCache>
                <c:formatCode>General</c:formatCode>
                <c:ptCount val="1"/>
                <c:pt idx="0">
                  <c:v>0.25037099220323744</c:v>
                </c:pt>
              </c:numCache>
            </c:numRef>
          </c:val>
        </c:ser>
        <c:ser>
          <c:idx val="0"/>
          <c:order val="1"/>
          <c:tx>
            <c:strRef>
              <c:f>[13]charts!$S$7</c:f>
              <c:strCache>
                <c:ptCount val="1"/>
                <c:pt idx="0">
                  <c:v>Private final consumption expenditure الإنفاق الاستهلاكي النهائي الخاص</c:v>
                </c:pt>
              </c:strCache>
            </c:strRef>
          </c:tx>
          <c:dLbls>
            <c:txPr>
              <a:bodyPr/>
              <a:lstStyle/>
              <a:p>
                <a:pPr>
                  <a:defRPr sz="1200"/>
                </a:pPr>
                <a:endParaRPr lang="en-US"/>
              </a:p>
            </c:txPr>
            <c:showVal val="1"/>
          </c:dLbls>
          <c:val>
            <c:numRef>
              <c:f>[13]charts!$Y$7</c:f>
              <c:numCache>
                <c:formatCode>General</c:formatCode>
                <c:ptCount val="1"/>
                <c:pt idx="0">
                  <c:v>0.55613938930139384</c:v>
                </c:pt>
              </c:numCache>
            </c:numRef>
          </c:val>
        </c:ser>
        <c:ser>
          <c:idx val="2"/>
          <c:order val="2"/>
          <c:tx>
            <c:strRef>
              <c:f>[13]charts!$S$8</c:f>
              <c:strCache>
                <c:ptCount val="1"/>
                <c:pt idx="0">
                  <c:v>Gross capital formation تكوين رأس المال الإجمالي</c:v>
                </c:pt>
              </c:strCache>
            </c:strRef>
          </c:tx>
          <c:dLbls>
            <c:txPr>
              <a:bodyPr/>
              <a:lstStyle/>
              <a:p>
                <a:pPr>
                  <a:defRPr sz="1200"/>
                </a:pPr>
                <a:endParaRPr lang="en-US"/>
              </a:p>
            </c:txPr>
            <c:showVal val="1"/>
          </c:dLbls>
          <c:val>
            <c:numRef>
              <c:f>[13]charts!$Y$8</c:f>
              <c:numCache>
                <c:formatCode>General</c:formatCode>
                <c:ptCount val="1"/>
                <c:pt idx="0">
                  <c:v>0.1199432291610659</c:v>
                </c:pt>
              </c:numCache>
            </c:numRef>
          </c:val>
        </c:ser>
        <c:ser>
          <c:idx val="3"/>
          <c:order val="3"/>
          <c:tx>
            <c:strRef>
              <c:f>[13]charts!$S$9</c:f>
              <c:strCache>
                <c:ptCount val="1"/>
                <c:pt idx="0">
                  <c:v>Exports of goods and services الصادرات من السلع والخدمات</c:v>
                </c:pt>
              </c:strCache>
            </c:strRef>
          </c:tx>
          <c:dLbls>
            <c:dLbl>
              <c:idx val="0"/>
              <c:spPr/>
              <c:txPr>
                <a:bodyPr/>
                <a:lstStyle/>
                <a:p>
                  <a:pPr>
                    <a:defRPr sz="1200"/>
                  </a:pPr>
                  <a:endParaRPr lang="en-US"/>
                </a:p>
              </c:txPr>
            </c:dLbl>
            <c:showVal val="1"/>
          </c:dLbls>
          <c:val>
            <c:numRef>
              <c:f>[13]charts!$Y$9</c:f>
              <c:numCache>
                <c:formatCode>General</c:formatCode>
                <c:ptCount val="1"/>
                <c:pt idx="0">
                  <c:v>0.50001625456875176</c:v>
                </c:pt>
              </c:numCache>
            </c:numRef>
          </c:val>
        </c:ser>
        <c:ser>
          <c:idx val="4"/>
          <c:order val="4"/>
          <c:tx>
            <c:strRef>
              <c:f>[13]charts!$S$10</c:f>
              <c:strCache>
                <c:ptCount val="1"/>
                <c:pt idx="0">
                  <c:v>Imports of goods and services الواردات من السلع والخدمات</c:v>
                </c:pt>
              </c:strCache>
            </c:strRef>
          </c:tx>
          <c:dLbls>
            <c:txPr>
              <a:bodyPr/>
              <a:lstStyle/>
              <a:p>
                <a:pPr>
                  <a:defRPr sz="1200"/>
                </a:pPr>
                <a:endParaRPr lang="en-US"/>
              </a:p>
            </c:txPr>
            <c:showVal val="1"/>
          </c:dLbls>
          <c:val>
            <c:numRef>
              <c:f>[13]charts!$Y$10</c:f>
              <c:numCache>
                <c:formatCode>General</c:formatCode>
                <c:ptCount val="1"/>
                <c:pt idx="0">
                  <c:v>0.4264698652344488</c:v>
                </c:pt>
              </c:numCache>
            </c:numRef>
          </c:val>
        </c:ser>
        <c:dLbls>
          <c:showVal val="1"/>
        </c:dLbls>
        <c:axId val="175243648"/>
        <c:axId val="175245184"/>
      </c:barChart>
      <c:catAx>
        <c:axId val="175243648"/>
        <c:scaling>
          <c:orientation val="minMax"/>
        </c:scaling>
        <c:delete val="1"/>
        <c:axPos val="b"/>
        <c:tickLblPos val="none"/>
        <c:crossAx val="175245184"/>
        <c:crosses val="autoZero"/>
        <c:auto val="1"/>
        <c:lblAlgn val="ctr"/>
        <c:lblOffset val="100"/>
      </c:catAx>
      <c:valAx>
        <c:axId val="175245184"/>
        <c:scaling>
          <c:orientation val="minMax"/>
        </c:scaling>
        <c:axPos val="l"/>
        <c:majorGridlines>
          <c:spPr>
            <a:ln w="3175">
              <a:solidFill>
                <a:srgbClr val="000000"/>
              </a:solidFill>
              <a:prstDash val="sysDash"/>
            </a:ln>
          </c:spPr>
        </c:majorGridlines>
        <c:title>
          <c:tx>
            <c:rich>
              <a:bodyPr/>
              <a:lstStyle/>
              <a:p>
                <a:pPr>
                  <a:defRPr sz="1100" b="1" i="0" u="none" strike="noStrike" baseline="0">
                    <a:solidFill>
                      <a:srgbClr val="000000"/>
                    </a:solidFill>
                    <a:latin typeface="Arial"/>
                    <a:ea typeface="Arial"/>
                    <a:cs typeface="Arial"/>
                  </a:defRPr>
                </a:pPr>
                <a:r>
                  <a:rPr lang="en-US"/>
                  <a:t>Percentage</a:t>
                </a:r>
              </a:p>
            </c:rich>
          </c:tx>
          <c:layout>
            <c:manualLayout>
              <c:xMode val="edge"/>
              <c:yMode val="edge"/>
              <c:x val="3.1782086795937213E-2"/>
              <c:y val="0.30843516218226735"/>
            </c:manualLayout>
          </c:layout>
          <c:spPr>
            <a:noFill/>
            <a:ln w="25400">
              <a:noFill/>
            </a:ln>
          </c:spPr>
        </c:title>
        <c:numFmt formatCode="0%" sourceLinked="0"/>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175243648"/>
        <c:crosses val="autoZero"/>
        <c:crossBetween val="between"/>
      </c:valAx>
      <c:spPr>
        <a:solidFill>
          <a:srgbClr val="FFFFFF"/>
        </a:solidFill>
        <a:ln w="25400">
          <a:noFill/>
        </a:ln>
      </c:spPr>
    </c:plotArea>
    <c:legend>
      <c:legendPos val="b"/>
      <c:layout>
        <c:manualLayout>
          <c:xMode val="edge"/>
          <c:yMode val="edge"/>
          <c:wMode val="edge"/>
          <c:hMode val="edge"/>
          <c:x val="9.6357158956238503E-2"/>
          <c:y val="0.8049585245694556"/>
          <c:w val="0.93997673421016281"/>
          <c:h val="0.90663709817021543"/>
        </c:manualLayout>
      </c:layout>
      <c:spPr>
        <a:solidFill>
          <a:srgbClr val="FFFFFF"/>
        </a:solidFill>
        <a:ln w="25400">
          <a:noFill/>
        </a:ln>
      </c:spPr>
      <c:txPr>
        <a:bodyPr/>
        <a:lstStyle/>
        <a:p>
          <a:pPr>
            <a:defRPr sz="775" b="0" i="0" u="none" strike="noStrike" baseline="0">
              <a:solidFill>
                <a:srgbClr val="000000"/>
              </a:solidFill>
              <a:latin typeface="Times New Roman"/>
              <a:ea typeface="Times New Roman"/>
              <a:cs typeface="Times New Roman"/>
            </a:defRPr>
          </a:pPr>
          <a:endParaRPr lang="en-US"/>
        </a:p>
      </c:txPr>
    </c:legend>
    <c:plotVisOnly val="1"/>
    <c:dispBlanksAs val="gap"/>
  </c:chart>
  <c:spPr>
    <a:solidFill>
      <a:srgbClr val="FFFFFF"/>
    </a:solidFill>
    <a:ln w="3175">
      <a:solidFill>
        <a:srgbClr val="000000"/>
      </a:solidFill>
      <a:prstDash val="solid"/>
    </a:ln>
  </c:spPr>
  <c:txPr>
    <a:bodyPr/>
    <a:lstStyle/>
    <a:p>
      <a:pPr>
        <a:defRPr sz="2625"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650" b="0" i="0" u="none" strike="noStrike" baseline="0">
                <a:solidFill>
                  <a:srgbClr val="000000"/>
                </a:solidFill>
                <a:latin typeface="Arial"/>
                <a:ea typeface="Arial"/>
                <a:cs typeface="Arial"/>
              </a:defRPr>
            </a:pPr>
            <a:r>
              <a:rPr lang="en-US" sz="1000" b="1" i="0" u="none" strike="noStrike" baseline="0">
                <a:solidFill>
                  <a:srgbClr val="000000"/>
                </a:solidFill>
                <a:latin typeface="Times New Roman"/>
                <a:cs typeface="Times New Roman"/>
              </a:rPr>
              <a:t>Figure II-</a:t>
            </a:r>
            <a:r>
              <a:rPr lang="en-US" sz="1000" b="1" i="0" u="none" strike="noStrike" baseline="0">
                <a:solidFill>
                  <a:srgbClr val="000000"/>
                </a:solidFill>
                <a:latin typeface="Arial"/>
                <a:cs typeface="Arial"/>
              </a:rPr>
              <a:t>7 </a:t>
            </a:r>
            <a:r>
              <a:rPr lang="ar-SA" sz="1000" b="1" i="0" u="none" strike="noStrike" baseline="0">
                <a:solidFill>
                  <a:srgbClr val="000000"/>
                </a:solidFill>
                <a:latin typeface="Arial"/>
                <a:cs typeface="Arial"/>
              </a:rPr>
              <a:t>الشكل</a:t>
            </a:r>
          </a:p>
          <a:p>
            <a:pPr>
              <a:defRPr sz="2650" b="0" i="0" u="none" strike="noStrike" baseline="0">
                <a:solidFill>
                  <a:srgbClr val="000000"/>
                </a:solidFill>
                <a:latin typeface="Arial"/>
                <a:ea typeface="Arial"/>
                <a:cs typeface="Arial"/>
              </a:defRPr>
            </a:pPr>
            <a:r>
              <a:rPr lang="ar-SA" sz="1000" b="1" i="0" u="none" strike="noStrike" baseline="0">
                <a:solidFill>
                  <a:srgbClr val="000000"/>
                </a:solidFill>
                <a:latin typeface="Arial"/>
                <a:cs typeface="Arial"/>
              </a:rPr>
              <a:t> الناتج المحلي الإجمالي حسب النشاط الاقتصادي في الأردن - بالأسعار الجارية (2011)</a:t>
            </a:r>
          </a:p>
          <a:p>
            <a:pPr>
              <a:defRPr sz="2650" b="0"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GDP by economic activity in Jordan, at current prices (2011)</a:t>
            </a:r>
          </a:p>
        </c:rich>
      </c:tx>
      <c:layout>
        <c:manualLayout>
          <c:xMode val="edge"/>
          <c:yMode val="edge"/>
          <c:x val="0.27990759219613681"/>
          <c:y val="2.8932968078443744E-2"/>
        </c:manualLayout>
      </c:layout>
      <c:spPr>
        <a:noFill/>
        <a:ln w="25400">
          <a:noFill/>
        </a:ln>
      </c:spPr>
    </c:title>
    <c:plotArea>
      <c:layout>
        <c:manualLayout>
          <c:layoutTarget val="inner"/>
          <c:xMode val="edge"/>
          <c:yMode val="edge"/>
          <c:x val="0.32404217938146457"/>
          <c:y val="0.27305629896613193"/>
          <c:w val="0.3252036208846239"/>
          <c:h val="0.50632956099680082"/>
        </c:manualLayout>
      </c:layout>
      <c:pieChart>
        <c:varyColors val="1"/>
        <c:ser>
          <c:idx val="0"/>
          <c:order val="0"/>
          <c:tx>
            <c:strRef>
              <c:f>[14]charts!$G$8:$G$15</c:f>
              <c:strCache>
                <c:ptCount val="1"/>
                <c:pt idx="0">
                  <c:v>Mining and quarrying, manufacturing, electricity, gas and water Construction Wholesale and retail trade, restaurants and hotels Transport, storage and communication Financial institutions, insurance, real estate and business services Community social and </c:v>
                </c:pt>
              </c:strCache>
            </c:strRef>
          </c:tx>
          <c:spPr>
            <a:solidFill>
              <a:srgbClr val="8080FF"/>
            </a:solidFill>
            <a:ln w="3175">
              <a:solidFill>
                <a:srgbClr val="000000"/>
              </a:solidFill>
              <a:prstDash val="solid"/>
            </a:ln>
          </c:spPr>
          <c:dPt>
            <c:idx val="0"/>
            <c:spPr>
              <a:pattFill prst="pct30">
                <a:fgClr>
                  <a:srgbClr val="8080FF"/>
                </a:fgClr>
                <a:bgClr>
                  <a:srgbClr val="FFFFFF"/>
                </a:bgClr>
              </a:pattFill>
              <a:ln w="3175">
                <a:solidFill>
                  <a:srgbClr val="000000"/>
                </a:solidFill>
                <a:prstDash val="solid"/>
              </a:ln>
            </c:spPr>
          </c:dPt>
          <c:dPt>
            <c:idx val="1"/>
            <c:spPr>
              <a:pattFill prst="pct50">
                <a:fgClr>
                  <a:srgbClr val="802060"/>
                </a:fgClr>
                <a:bgClr>
                  <a:srgbClr val="FFFFFF"/>
                </a:bgClr>
              </a:pattFill>
              <a:ln w="3175">
                <a:solidFill>
                  <a:srgbClr val="000000"/>
                </a:solidFill>
                <a:prstDash val="solid"/>
              </a:ln>
            </c:spPr>
          </c:dPt>
          <c:dPt>
            <c:idx val="2"/>
            <c:spPr>
              <a:pattFill prst="wdUpDiag">
                <a:fgClr>
                  <a:srgbClr val="339933"/>
                </a:fgClr>
                <a:bgClr>
                  <a:srgbClr val="FFFFFF"/>
                </a:bgClr>
              </a:pattFill>
              <a:ln w="3175">
                <a:solidFill>
                  <a:srgbClr val="000000"/>
                </a:solidFill>
                <a:prstDash val="solid"/>
              </a:ln>
            </c:spPr>
          </c:dPt>
          <c:dPt>
            <c:idx val="3"/>
            <c:spPr>
              <a:pattFill prst="dashVert">
                <a:fgClr>
                  <a:srgbClr val="FF00FF"/>
                </a:fgClr>
                <a:bgClr>
                  <a:srgbClr val="FFFFFF"/>
                </a:bgClr>
              </a:pattFill>
              <a:ln w="3175">
                <a:solidFill>
                  <a:srgbClr val="000000"/>
                </a:solidFill>
                <a:prstDash val="solid"/>
              </a:ln>
            </c:spPr>
          </c:dPt>
          <c:dPt>
            <c:idx val="4"/>
            <c:spPr>
              <a:pattFill prst="lgGrid">
                <a:fgClr>
                  <a:srgbClr val="333399"/>
                </a:fgClr>
                <a:bgClr>
                  <a:srgbClr val="FFFFFF"/>
                </a:bgClr>
              </a:pattFill>
              <a:ln w="3175">
                <a:solidFill>
                  <a:srgbClr val="000000"/>
                </a:solidFill>
                <a:prstDash val="solid"/>
              </a:ln>
            </c:spPr>
          </c:dPt>
          <c:dPt>
            <c:idx val="5"/>
            <c:spPr>
              <a:pattFill prst="horzBrick">
                <a:fgClr>
                  <a:srgbClr val="FF0000"/>
                </a:fgClr>
                <a:bgClr>
                  <a:srgbClr val="FFFFFF"/>
                </a:bgClr>
              </a:pattFill>
              <a:ln w="3175">
                <a:solidFill>
                  <a:srgbClr val="000000"/>
                </a:solidFill>
                <a:prstDash val="solid"/>
              </a:ln>
            </c:spPr>
          </c:dPt>
          <c:dPt>
            <c:idx val="6"/>
            <c:spPr>
              <a:pattFill prst="solidDmnd">
                <a:fgClr>
                  <a:srgbClr val="0080C0"/>
                </a:fgClr>
                <a:bgClr>
                  <a:srgbClr val="FFFFFF"/>
                </a:bgClr>
              </a:pattFill>
              <a:ln w="3175">
                <a:solidFill>
                  <a:srgbClr val="000000"/>
                </a:solidFill>
                <a:prstDash val="solid"/>
              </a:ln>
            </c:spPr>
          </c:dPt>
          <c:dPt>
            <c:idx val="7"/>
            <c:spPr>
              <a:solidFill>
                <a:srgbClr val="000000"/>
              </a:solidFill>
              <a:ln w="3175">
                <a:solidFill>
                  <a:srgbClr val="000000"/>
                </a:solidFill>
                <a:prstDash val="solid"/>
              </a:ln>
            </c:spPr>
          </c:dPt>
          <c:dLbls>
            <c:dLbl>
              <c:idx val="0"/>
              <c:layout>
                <c:manualLayout>
                  <c:x val="0.10547141077250732"/>
                  <c:y val="8.1758424676527594E-2"/>
                </c:manualLayout>
              </c:layout>
              <c:tx>
                <c:rich>
                  <a:bodyPr/>
                  <a:lstStyle/>
                  <a:p>
                    <a:pPr>
                      <a:defRPr sz="265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Mining and quarrying, manufacturing, electricity, gas and water</a:t>
                    </a:r>
                  </a:p>
                  <a:p>
                    <a:pPr>
                      <a:defRPr sz="2650"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التعدين وقلع الأحجار والصناعات التحويلية والكهرباء والغاز والمياه</a:t>
                    </a:r>
                  </a:p>
                  <a:p>
                    <a:pPr>
                      <a:defRPr sz="2650"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23%</a:t>
                    </a:r>
                  </a:p>
                </c:rich>
              </c:tx>
              <c:spPr>
                <a:noFill/>
                <a:ln w="25400">
                  <a:noFill/>
                </a:ln>
              </c:spPr>
              <c:dLblPos val="bestFit"/>
            </c:dLbl>
            <c:dLbl>
              <c:idx val="1"/>
              <c:layout>
                <c:manualLayout>
                  <c:x val="0.12335515263996601"/>
                  <c:y val="1.3747585823059568E-2"/>
                </c:manualLayout>
              </c:layout>
              <c:tx>
                <c:rich>
                  <a:bodyPr/>
                  <a:lstStyle/>
                  <a:p>
                    <a:pPr>
                      <a:defRPr sz="265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Construction</a:t>
                    </a:r>
                  </a:p>
                  <a:p>
                    <a:pPr>
                      <a:defRPr sz="2650"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البناء</a:t>
                    </a:r>
                  </a:p>
                  <a:p>
                    <a:pPr>
                      <a:defRPr sz="2650"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4.3%</a:t>
                    </a:r>
                  </a:p>
                </c:rich>
              </c:tx>
              <c:spPr>
                <a:noFill/>
                <a:ln w="25400">
                  <a:noFill/>
                </a:ln>
              </c:spPr>
              <c:dLblPos val="bestFit"/>
            </c:dLbl>
            <c:dLbl>
              <c:idx val="2"/>
              <c:layout>
                <c:manualLayout>
                  <c:x val="1.797677547745034E-2"/>
                  <c:y val="3.8837408889157481E-2"/>
                </c:manualLayout>
              </c:layout>
              <c:tx>
                <c:rich>
                  <a:bodyPr/>
                  <a:lstStyle/>
                  <a:p>
                    <a:pPr>
                      <a:defRPr sz="265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Wholesale and retail trade, restaurants and hotels</a:t>
                    </a:r>
                  </a:p>
                  <a:p>
                    <a:pPr>
                      <a:defRPr sz="2650"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تجارة الجملة والتجزئة والمطاعم والفنادق</a:t>
                    </a:r>
                  </a:p>
                  <a:p>
                    <a:pPr>
                      <a:defRPr sz="2650"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9%</a:t>
                    </a:r>
                  </a:p>
                </c:rich>
              </c:tx>
              <c:spPr>
                <a:noFill/>
                <a:ln w="25400">
                  <a:noFill/>
                </a:ln>
              </c:spPr>
              <c:dLblPos val="bestFit"/>
            </c:dLbl>
            <c:dLbl>
              <c:idx val="3"/>
              <c:layout>
                <c:manualLayout>
                  <c:x val="-3.1474174217313557E-2"/>
                  <c:y val="8.1851898248111191E-2"/>
                </c:manualLayout>
              </c:layout>
              <c:tx>
                <c:rich>
                  <a:bodyPr/>
                  <a:lstStyle/>
                  <a:p>
                    <a:pPr>
                      <a:defRPr sz="265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Transport, storage and communication</a:t>
                    </a:r>
                  </a:p>
                  <a:p>
                    <a:pPr>
                      <a:defRPr sz="2650"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النقل والتخزين والاتصالات</a:t>
                    </a:r>
                  </a:p>
                  <a:p>
                    <a:pPr>
                      <a:defRPr sz="2650"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11.8%</a:t>
                    </a:r>
                  </a:p>
                </c:rich>
              </c:tx>
              <c:spPr>
                <a:noFill/>
                <a:ln w="25400">
                  <a:noFill/>
                </a:ln>
              </c:spPr>
              <c:dLblPos val="bestFit"/>
            </c:dLbl>
            <c:dLbl>
              <c:idx val="4"/>
              <c:layout>
                <c:manualLayout>
                  <c:x val="-1.588602611044836E-2"/>
                  <c:y val="1.2622647122484154E-2"/>
                </c:manualLayout>
              </c:layout>
              <c:tx>
                <c:rich>
                  <a:bodyPr/>
                  <a:lstStyle/>
                  <a:p>
                    <a:pPr>
                      <a:defRPr sz="265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Financial institution, insurance, real estate and business services</a:t>
                    </a:r>
                  </a:p>
                  <a:p>
                    <a:pPr>
                      <a:defRPr sz="2650"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المؤسسات المالية والتأمين والخدمات العقارية وخدمات الأعمال</a:t>
                    </a:r>
                  </a:p>
                  <a:p>
                    <a:pPr>
                      <a:defRPr sz="2650"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17%</a:t>
                    </a:r>
                  </a:p>
                </c:rich>
              </c:tx>
              <c:spPr>
                <a:noFill/>
                <a:ln w="25400">
                  <a:noFill/>
                </a:ln>
              </c:spPr>
              <c:dLblPos val="bestFit"/>
            </c:dLbl>
            <c:dLbl>
              <c:idx val="5"/>
              <c:layout>
                <c:manualLayout>
                  <c:x val="-6.2725958929656864E-2"/>
                  <c:y val="-8.1560923053077133E-2"/>
                </c:manualLayout>
              </c:layout>
              <c:tx>
                <c:rich>
                  <a:bodyPr/>
                  <a:lstStyle/>
                  <a:p>
                    <a:pPr>
                      <a:defRPr sz="265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Community, social and personal services</a:t>
                    </a:r>
                  </a:p>
                  <a:p>
                    <a:pPr>
                      <a:defRPr sz="2650"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الخدمات الاجتماعية والشخصية للمجتمع المحلي</a:t>
                    </a:r>
                  </a:p>
                  <a:p>
                    <a:pPr>
                      <a:defRPr sz="2650"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3.4%</a:t>
                    </a:r>
                  </a:p>
                </c:rich>
              </c:tx>
              <c:spPr>
                <a:noFill/>
                <a:ln w="25400">
                  <a:noFill/>
                </a:ln>
              </c:spPr>
              <c:dLblPos val="bestFit"/>
            </c:dLbl>
            <c:dLbl>
              <c:idx val="6"/>
              <c:layout>
                <c:manualLayout>
                  <c:x val="-2.4827138616932382E-2"/>
                  <c:y val="-0.10044013440817484"/>
                </c:manualLayout>
              </c:layout>
              <c:tx>
                <c:rich>
                  <a:bodyPr/>
                  <a:lstStyle/>
                  <a:p>
                    <a:pPr>
                      <a:defRPr sz="265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Producers of  government services</a:t>
                    </a:r>
                  </a:p>
                  <a:p>
                    <a:pPr>
                      <a:defRPr sz="2650"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منتجو الخدمات الحكومية</a:t>
                    </a:r>
                  </a:p>
                  <a:p>
                    <a:pPr>
                      <a:defRPr sz="2650"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20.1%</a:t>
                    </a:r>
                  </a:p>
                </c:rich>
              </c:tx>
              <c:spPr>
                <a:noFill/>
                <a:ln w="25400">
                  <a:noFill/>
                </a:ln>
              </c:spPr>
              <c:dLblPos val="bestFit"/>
            </c:dLbl>
            <c:dLbl>
              <c:idx val="7"/>
              <c:layout>
                <c:manualLayout>
                  <c:x val="-4.0772056607369603E-4"/>
                  <c:y val="-6.6965951047483277E-2"/>
                </c:manualLayout>
              </c:layout>
              <c:tx>
                <c:rich>
                  <a:bodyPr/>
                  <a:lstStyle/>
                  <a:p>
                    <a:pPr>
                      <a:defRPr sz="265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Others</a:t>
                    </a:r>
                  </a:p>
                  <a:p>
                    <a:pPr>
                      <a:defRPr sz="2650"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أنشطة أخرى</a:t>
                    </a:r>
                  </a:p>
                  <a:p>
                    <a:pPr>
                      <a:defRPr sz="2650"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11.3%</a:t>
                    </a:r>
                  </a:p>
                </c:rich>
              </c:tx>
              <c:spPr>
                <a:noFill/>
                <a:ln w="25400">
                  <a:noFill/>
                </a:ln>
              </c:spPr>
              <c:dLblPos val="bestFit"/>
            </c:dLbl>
            <c:dLbl>
              <c:idx val="8"/>
              <c:layout>
                <c:manualLayout>
                  <c:xMode val="edge"/>
                  <c:yMode val="edge"/>
                  <c:x val="0.13821153887596518"/>
                  <c:y val="0.35623901255846346"/>
                </c:manualLayout>
              </c:layout>
              <c:numFmt formatCode="0.0%" sourceLinked="0"/>
              <c:spPr>
                <a:noFill/>
                <a:ln w="25400">
                  <a:noFill/>
                </a:ln>
              </c:spPr>
              <c:txPr>
                <a:bodyPr/>
                <a:lstStyle/>
                <a:p>
                  <a:pPr algn="ctr" rtl="0">
                    <a:defRPr sz="800" b="0" i="0" u="none" strike="noStrike" baseline="0">
                      <a:solidFill>
                        <a:srgbClr val="000000"/>
                      </a:solidFill>
                      <a:latin typeface="Arial"/>
                      <a:ea typeface="Arial"/>
                      <a:cs typeface="Arial"/>
                    </a:defRPr>
                  </a:pPr>
                  <a:endParaRPr lang="en-US"/>
                </a:p>
              </c:txPr>
              <c:dLblPos val="bestFit"/>
              <c:showCatName val="1"/>
              <c:showPercent val="1"/>
            </c:dLbl>
            <c:dLbl>
              <c:idx val="9"/>
              <c:numFmt formatCode="0.0%" sourceLinked="0"/>
              <c:spPr>
                <a:noFill/>
                <a:ln w="25400">
                  <a:noFill/>
                </a:ln>
              </c:spPr>
              <c:txPr>
                <a:bodyPr/>
                <a:lstStyle/>
                <a:p>
                  <a:pPr algn="ctr" rtl="0">
                    <a:defRPr sz="800" b="0" i="0" u="none" strike="noStrike" baseline="0">
                      <a:solidFill>
                        <a:srgbClr val="000000"/>
                      </a:solidFill>
                      <a:latin typeface="Arial"/>
                      <a:ea typeface="Arial"/>
                      <a:cs typeface="Arial"/>
                    </a:defRPr>
                  </a:pPr>
                  <a:endParaRPr lang="en-US"/>
                </a:p>
              </c:txPr>
              <c:dLblPos val="bestFit"/>
              <c:showCatName val="1"/>
              <c:showPercent val="1"/>
            </c:dLbl>
            <c:numFmt formatCode="0.0%" sourceLinked="0"/>
            <c:spPr>
              <a:noFill/>
              <a:ln w="25400">
                <a:noFill/>
              </a:ln>
            </c:spPr>
            <c:txPr>
              <a:bodyPr/>
              <a:lstStyle/>
              <a:p>
                <a:pPr algn="ctr" rtl="0">
                  <a:defRPr sz="1000" b="0" i="0" u="none" strike="noStrike" baseline="0">
                    <a:solidFill>
                      <a:srgbClr val="000000"/>
                    </a:solidFill>
                    <a:latin typeface="Arial"/>
                    <a:ea typeface="Arial"/>
                    <a:cs typeface="Arial"/>
                  </a:defRPr>
                </a:pPr>
                <a:endParaRPr lang="en-US"/>
              </a:p>
            </c:txPr>
            <c:showCatName val="1"/>
            <c:showPercent val="1"/>
            <c:showLeaderLines val="1"/>
          </c:dLbls>
          <c:cat>
            <c:strRef>
              <c:f>[14]charts!$G$8:$G$15</c:f>
              <c:strCache>
                <c:ptCount val="8"/>
                <c:pt idx="0">
                  <c:v>Mining and quarrying, manufacturing, electricity, gas and water</c:v>
                </c:pt>
                <c:pt idx="1">
                  <c:v>Construction</c:v>
                </c:pt>
                <c:pt idx="2">
                  <c:v>Wholesale and retail trade, restaurants and hotels</c:v>
                </c:pt>
                <c:pt idx="3">
                  <c:v>Transport, storage and communication</c:v>
                </c:pt>
                <c:pt idx="4">
                  <c:v>Financial institutions, insurance, real estate and business services</c:v>
                </c:pt>
                <c:pt idx="5">
                  <c:v>Community social and personal services</c:v>
                </c:pt>
                <c:pt idx="6">
                  <c:v>Producers of government services</c:v>
                </c:pt>
                <c:pt idx="7">
                  <c:v>Others</c:v>
                </c:pt>
              </c:strCache>
            </c:strRef>
          </c:cat>
          <c:val>
            <c:numRef>
              <c:f>[14]charts!$K$8:$K$15</c:f>
              <c:numCache>
                <c:formatCode>General</c:formatCode>
                <c:ptCount val="8"/>
                <c:pt idx="0">
                  <c:v>4706.3</c:v>
                </c:pt>
                <c:pt idx="1">
                  <c:v>888</c:v>
                </c:pt>
                <c:pt idx="2">
                  <c:v>1845.3</c:v>
                </c:pt>
                <c:pt idx="3">
                  <c:v>2426.1</c:v>
                </c:pt>
                <c:pt idx="4">
                  <c:v>3483.8</c:v>
                </c:pt>
                <c:pt idx="5">
                  <c:v>694.7</c:v>
                </c:pt>
                <c:pt idx="6">
                  <c:v>4121.3</c:v>
                </c:pt>
                <c:pt idx="7">
                  <c:v>2311</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rgbClr val="000000"/>
      </a:solidFill>
      <a:prstDash val="solid"/>
    </a:ln>
  </c:spPr>
  <c:txPr>
    <a:bodyPr/>
    <a:lstStyle/>
    <a:p>
      <a:pPr>
        <a:defRPr sz="265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650" b="0" i="0" u="none" strike="noStrike" baseline="0">
                <a:solidFill>
                  <a:srgbClr val="000000"/>
                </a:solidFill>
                <a:latin typeface="Arial"/>
                <a:ea typeface="Arial"/>
                <a:cs typeface="Arial"/>
              </a:defRPr>
            </a:pPr>
            <a:r>
              <a:rPr lang="ar-SA" sz="1000" b="1" i="0" u="none" strike="noStrike" baseline="0">
                <a:solidFill>
                  <a:srgbClr val="000000"/>
                </a:solidFill>
                <a:latin typeface="Arial"/>
                <a:cs typeface="Arial"/>
              </a:rPr>
              <a:t>الشكل</a:t>
            </a:r>
            <a:r>
              <a:rPr lang="en-US" sz="1000" b="1" i="0" u="none" strike="noStrike" baseline="0">
                <a:solidFill>
                  <a:srgbClr val="000000"/>
                </a:solidFill>
                <a:latin typeface="Times New Roman"/>
                <a:cs typeface="Times New Roman"/>
              </a:rPr>
              <a:t>Figure II</a:t>
            </a:r>
            <a:r>
              <a:rPr lang="en-US" sz="1000" b="1" i="0" u="none" strike="noStrike" baseline="0">
                <a:solidFill>
                  <a:srgbClr val="000000"/>
                </a:solidFill>
                <a:latin typeface="Arial"/>
                <a:cs typeface="Arial"/>
              </a:rPr>
              <a:t>-8 </a:t>
            </a:r>
          </a:p>
          <a:p>
            <a:pPr>
              <a:defRPr sz="2650" b="0" i="0" u="none" strike="noStrike" baseline="0">
                <a:solidFill>
                  <a:srgbClr val="000000"/>
                </a:solidFill>
                <a:latin typeface="Arial"/>
                <a:ea typeface="Arial"/>
                <a:cs typeface="Arial"/>
              </a:defRPr>
            </a:pPr>
            <a:endParaRPr lang="en-US" sz="1000" b="1" i="0" u="none" strike="noStrike" baseline="0">
              <a:solidFill>
                <a:srgbClr val="000000"/>
              </a:solidFill>
              <a:latin typeface="Times New Roman"/>
              <a:cs typeface="Times New Roman"/>
            </a:endParaRPr>
          </a:p>
          <a:p>
            <a:pPr>
              <a:defRPr sz="2650" b="0" i="0" u="none" strike="noStrike" baseline="0">
                <a:solidFill>
                  <a:srgbClr val="000000"/>
                </a:solidFill>
                <a:latin typeface="Arial"/>
                <a:ea typeface="Arial"/>
                <a:cs typeface="Arial"/>
              </a:defRPr>
            </a:pPr>
            <a:r>
              <a:rPr lang="en-US" sz="1000" b="1" i="0" u="none" strike="noStrike" baseline="0">
                <a:solidFill>
                  <a:srgbClr val="000000"/>
                </a:solidFill>
                <a:latin typeface="Times New Roman"/>
                <a:cs typeface="Times New Roman"/>
              </a:rPr>
              <a:t>GDP by expenditure in Jordan, at current prices (2010)</a:t>
            </a:r>
          </a:p>
        </c:rich>
      </c:tx>
      <c:layout>
        <c:manualLayout>
          <c:xMode val="edge"/>
          <c:yMode val="edge"/>
          <c:x val="0.31279073986719402"/>
          <c:y val="2.8571455401706271E-2"/>
        </c:manualLayout>
      </c:layout>
      <c:spPr>
        <a:noFill/>
        <a:ln w="25400">
          <a:noFill/>
        </a:ln>
      </c:spPr>
    </c:title>
    <c:plotArea>
      <c:layout>
        <c:manualLayout>
          <c:layoutTarget val="inner"/>
          <c:xMode val="edge"/>
          <c:yMode val="edge"/>
          <c:x val="0.1186046511627907"/>
          <c:y val="0.23035714285714293"/>
          <c:w val="0.8418604651162791"/>
          <c:h val="0.49285714285714288"/>
        </c:manualLayout>
      </c:layout>
      <c:barChart>
        <c:barDir val="col"/>
        <c:grouping val="clustered"/>
        <c:ser>
          <c:idx val="0"/>
          <c:order val="0"/>
          <c:tx>
            <c:strRef>
              <c:f>[14]charts!$S$8</c:f>
              <c:strCache>
                <c:ptCount val="1"/>
                <c:pt idx="0">
                  <c:v>Government final consumption expenditure الإنفاق الاستهلاكي النهائي للحكومة</c:v>
                </c:pt>
              </c:strCache>
            </c:strRef>
          </c:tx>
          <c:spPr>
            <a:solidFill>
              <a:srgbClr val="FF8080"/>
            </a:solid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[14]charts!$U$8</c:f>
              <c:numCache>
                <c:formatCode>General</c:formatCode>
                <c:ptCount val="1"/>
                <c:pt idx="0">
                  <c:v>0.2030583131202249</c:v>
                </c:pt>
              </c:numCache>
            </c:numRef>
          </c:val>
        </c:ser>
        <c:ser>
          <c:idx val="1"/>
          <c:order val="1"/>
          <c:tx>
            <c:strRef>
              <c:f>[14]charts!$S$9</c:f>
              <c:strCache>
                <c:ptCount val="1"/>
                <c:pt idx="0">
                  <c:v>Private final consumption expenditure الإنفاق الاستهلاكي النهائي الخاص</c:v>
                </c:pt>
              </c:strCache>
            </c:strRef>
          </c:tx>
          <c:spPr>
            <a:solidFill>
              <a:srgbClr val="802060"/>
            </a:solid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[14]charts!$U$9</c:f>
              <c:numCache>
                <c:formatCode>General</c:formatCode>
                <c:ptCount val="1"/>
                <c:pt idx="0">
                  <c:v>0.75421277492479155</c:v>
                </c:pt>
              </c:numCache>
            </c:numRef>
          </c:val>
        </c:ser>
        <c:ser>
          <c:idx val="2"/>
          <c:order val="2"/>
          <c:tx>
            <c:strRef>
              <c:f>[14]charts!$S$10</c:f>
              <c:strCache>
                <c:ptCount val="1"/>
                <c:pt idx="0">
                  <c:v>Gross capital formation تكوين رأس المال الإجمالي</c:v>
                </c:pt>
              </c:strCache>
            </c:strRef>
          </c:tx>
          <c:spPr>
            <a:pattFill prst="dkHorz">
              <a:fgClr>
                <a:srgbClr val="333300"/>
              </a:fgClr>
              <a:bgClr>
                <a:srgbClr val="FFFFFF"/>
              </a:bgClr>
            </a:patt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[14]charts!$U$10</c:f>
              <c:numCache>
                <c:formatCode>General</c:formatCode>
                <c:ptCount val="1"/>
                <c:pt idx="0">
                  <c:v>0.25514208164597701</c:v>
                </c:pt>
              </c:numCache>
            </c:numRef>
          </c:val>
        </c:ser>
        <c:ser>
          <c:idx val="3"/>
          <c:order val="3"/>
          <c:tx>
            <c:strRef>
              <c:f>[14]charts!$S$11</c:f>
              <c:strCache>
                <c:ptCount val="1"/>
                <c:pt idx="0">
                  <c:v>Exports of goods and services الصادرات من السلع والخدمات</c:v>
                </c:pt>
              </c:strCache>
            </c:strRef>
          </c:tx>
          <c:spPr>
            <a:solidFill>
              <a:srgbClr val="FFFFC0"/>
            </a:solid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[14]charts!$U$11</c:f>
              <c:numCache>
                <c:formatCode>General</c:formatCode>
                <c:ptCount val="1"/>
                <c:pt idx="0">
                  <c:v>0.47788565999207527</c:v>
                </c:pt>
              </c:numCache>
            </c:numRef>
          </c:val>
        </c:ser>
        <c:ser>
          <c:idx val="4"/>
          <c:order val="4"/>
          <c:tx>
            <c:strRef>
              <c:f>[14]charts!$S$12</c:f>
              <c:strCache>
                <c:ptCount val="1"/>
                <c:pt idx="0">
                  <c:v>Imports of goods and services الواردات من السلع والخدمات</c:v>
                </c:pt>
              </c:strCache>
            </c:strRef>
          </c:tx>
          <c:spPr>
            <a:pattFill prst="wdUpDiag">
              <a:fgClr>
                <a:srgbClr val="000080"/>
              </a:fgClr>
              <a:bgClr>
                <a:srgbClr val="FFFFFF"/>
              </a:bgClr>
            </a:pattFill>
            <a:ln w="3175">
              <a:solidFill>
                <a:srgbClr val="000000"/>
              </a:solidFill>
              <a:prstDash val="solid"/>
            </a:ln>
          </c:spPr>
          <c:dLbls>
            <c:numFmt formatCode="0.0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Val val="1"/>
          </c:dLbls>
          <c:val>
            <c:numRef>
              <c:f>[14]charts!$U$12</c:f>
              <c:numCache>
                <c:formatCode>General</c:formatCode>
                <c:ptCount val="1"/>
                <c:pt idx="0">
                  <c:v>0.69029882968306888</c:v>
                </c:pt>
              </c:numCache>
            </c:numRef>
          </c:val>
        </c:ser>
        <c:dLbls>
          <c:showVal val="1"/>
        </c:dLbls>
        <c:axId val="180622848"/>
        <c:axId val="180624384"/>
      </c:barChart>
      <c:catAx>
        <c:axId val="180622848"/>
        <c:scaling>
          <c:orientation val="minMax"/>
        </c:scaling>
        <c:delete val="1"/>
        <c:axPos val="b"/>
        <c:tickLblPos val="none"/>
        <c:crossAx val="180624384"/>
        <c:crosses val="autoZero"/>
        <c:auto val="1"/>
        <c:lblAlgn val="ctr"/>
        <c:lblOffset val="100"/>
      </c:catAx>
      <c:valAx>
        <c:axId val="180624384"/>
        <c:scaling>
          <c:orientation val="minMax"/>
        </c:scaling>
        <c:axPos val="l"/>
        <c:majorGridlines>
          <c:spPr>
            <a:ln w="3175">
              <a:solidFill>
                <a:srgbClr val="000000"/>
              </a:solidFill>
              <a:prstDash val="sysDash"/>
            </a:ln>
          </c:spPr>
        </c:majorGridlines>
        <c:numFmt formatCode="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0622848"/>
        <c:crosses val="autoZero"/>
        <c:crossBetween val="between"/>
      </c:valAx>
      <c:spPr>
        <a:solidFill>
          <a:srgbClr val="FFFFFF"/>
        </a:solidFill>
        <a:ln w="25400">
          <a:noFill/>
        </a:ln>
      </c:spPr>
    </c:plotArea>
    <c:legend>
      <c:legendPos val="b"/>
      <c:layout>
        <c:manualLayout>
          <c:xMode val="edge"/>
          <c:yMode val="edge"/>
          <c:wMode val="edge"/>
          <c:hMode val="edge"/>
          <c:x val="0.18372090585451012"/>
          <c:y val="0.75892853286004713"/>
          <c:w val="0.8151163362644186"/>
          <c:h val="0.98928570422436002"/>
        </c:manualLayout>
      </c:layout>
      <c:spPr>
        <a:solidFill>
          <a:srgbClr val="FFFFFF"/>
        </a:solidFill>
        <a:ln w="25400">
          <a:noFill/>
        </a:ln>
      </c:spPr>
      <c:txPr>
        <a:bodyPr/>
        <a:lstStyle/>
        <a:p>
          <a:pPr>
            <a:defRPr sz="77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265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375" b="0" i="0" u="none" strike="noStrike" baseline="0">
                <a:solidFill>
                  <a:srgbClr val="000000"/>
                </a:solidFill>
                <a:latin typeface="Arial"/>
                <a:ea typeface="Arial"/>
                <a:cs typeface="Arial"/>
              </a:defRPr>
            </a:pPr>
            <a:r>
              <a:rPr lang="en-US" sz="1000" b="1" i="0" u="none" strike="noStrike" baseline="0">
                <a:solidFill>
                  <a:srgbClr val="000000"/>
                </a:solidFill>
                <a:latin typeface="Times New Roman"/>
                <a:cs typeface="Times New Roman"/>
              </a:rPr>
              <a:t>Figure II-9</a:t>
            </a:r>
            <a:r>
              <a:rPr lang="ar-LB" sz="1000" b="1" i="0" u="none" strike="noStrike" baseline="0">
                <a:solidFill>
                  <a:srgbClr val="000000"/>
                </a:solidFill>
                <a:cs typeface="Arabic Transparent"/>
              </a:rPr>
              <a:t>الشكل </a:t>
            </a:r>
          </a:p>
        </c:rich>
      </c:tx>
      <c:layout>
        <c:manualLayout>
          <c:xMode val="edge"/>
          <c:yMode val="edge"/>
          <c:x val="0.43968933428775947"/>
          <c:y val="8.9763779527559061E-3"/>
        </c:manualLayout>
      </c:layout>
      <c:spPr>
        <a:noFill/>
        <a:ln w="25400">
          <a:noFill/>
        </a:ln>
      </c:spPr>
    </c:title>
    <c:plotArea>
      <c:layout>
        <c:manualLayout>
          <c:layoutTarget val="inner"/>
          <c:xMode val="edge"/>
          <c:yMode val="edge"/>
          <c:x val="0.35149201459652463"/>
          <c:y val="0.26032315978456028"/>
          <c:w val="0.39429362523004996"/>
          <c:h val="0.54578096947935351"/>
        </c:manualLayout>
      </c:layout>
      <c:pieChart>
        <c:varyColors val="1"/>
        <c:ser>
          <c:idx val="0"/>
          <c:order val="0"/>
          <c:spPr>
            <a:solidFill>
              <a:srgbClr val="8080FF"/>
            </a:solidFill>
            <a:ln w="3175">
              <a:solidFill>
                <a:srgbClr val="000000"/>
              </a:solidFill>
              <a:prstDash val="solid"/>
            </a:ln>
          </c:spPr>
          <c:dPt>
            <c:idx val="0"/>
            <c:spPr>
              <a:pattFill prst="pct20">
                <a:fgClr>
                  <a:srgbClr val="8080FF"/>
                </a:fgClr>
                <a:bgClr>
                  <a:srgbClr val="FFFFFF"/>
                </a:bgClr>
              </a:pattFill>
              <a:ln w="3175">
                <a:solidFill>
                  <a:srgbClr val="000000"/>
                </a:solidFill>
                <a:prstDash val="solid"/>
              </a:ln>
            </c:spPr>
          </c:dPt>
          <c:dPt>
            <c:idx val="1"/>
            <c:spPr>
              <a:pattFill prst="pct30">
                <a:fgClr>
                  <a:srgbClr val="802060"/>
                </a:fgClr>
                <a:bgClr>
                  <a:srgbClr val="FFFFFF"/>
                </a:bgClr>
              </a:pattFill>
              <a:ln w="3175">
                <a:solidFill>
                  <a:srgbClr val="000000"/>
                </a:solidFill>
                <a:prstDash val="solid"/>
              </a:ln>
            </c:spPr>
          </c:dPt>
          <c:dPt>
            <c:idx val="2"/>
            <c:spPr>
              <a:pattFill prst="wdUpDiag">
                <a:fgClr>
                  <a:srgbClr val="999933"/>
                </a:fgClr>
                <a:bgClr>
                  <a:srgbClr val="FFFFFF"/>
                </a:bgClr>
              </a:pattFill>
              <a:ln w="3175">
                <a:solidFill>
                  <a:srgbClr val="000000"/>
                </a:solidFill>
                <a:prstDash val="solid"/>
              </a:ln>
            </c:spPr>
          </c:dPt>
          <c:dPt>
            <c:idx val="3"/>
            <c:spPr>
              <a:pattFill prst="lgGrid">
                <a:fgClr>
                  <a:srgbClr val="FF0000"/>
                </a:fgClr>
                <a:bgClr>
                  <a:srgbClr val="FFFFFF"/>
                </a:bgClr>
              </a:pattFill>
              <a:ln w="3175">
                <a:solidFill>
                  <a:srgbClr val="000000"/>
                </a:solidFill>
                <a:prstDash val="solid"/>
              </a:ln>
            </c:spPr>
          </c:dPt>
          <c:dPt>
            <c:idx val="4"/>
            <c:spPr>
              <a:pattFill prst="dashUpDiag">
                <a:fgClr>
                  <a:srgbClr val="336666"/>
                </a:fgClr>
                <a:bgClr>
                  <a:srgbClr val="FFFFFF"/>
                </a:bgClr>
              </a:pattFill>
              <a:ln w="3175">
                <a:solidFill>
                  <a:srgbClr val="000000"/>
                </a:solidFill>
                <a:prstDash val="solid"/>
              </a:ln>
            </c:spPr>
          </c:dPt>
          <c:dPt>
            <c:idx val="5"/>
            <c:spPr>
              <a:pattFill prst="solidDmnd">
                <a:fgClr>
                  <a:srgbClr val="8080FF"/>
                </a:fgClr>
                <a:bgClr>
                  <a:srgbClr val="FFFFFF"/>
                </a:bgClr>
              </a:pattFill>
              <a:ln w="3175">
                <a:solidFill>
                  <a:srgbClr val="000000"/>
                </a:solidFill>
                <a:prstDash val="solid"/>
              </a:ln>
            </c:spPr>
          </c:dPt>
          <c:dPt>
            <c:idx val="6"/>
            <c:spPr>
              <a:solidFill>
                <a:srgbClr val="000000"/>
              </a:solidFill>
              <a:ln w="3175">
                <a:solidFill>
                  <a:srgbClr val="000000"/>
                </a:solidFill>
                <a:prstDash val="solid"/>
              </a:ln>
            </c:spPr>
          </c:dPt>
          <c:dLbls>
            <c:dLbl>
              <c:idx val="0"/>
              <c:layout>
                <c:manualLayout>
                  <c:x val="1.2902094888803882E-2"/>
                  <c:y val="-0.18118341131954557"/>
                </c:manualLayout>
              </c:layout>
              <c:tx>
                <c:rich>
                  <a:bodyPr/>
                  <a:lstStyle/>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Mining and quarrying</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التعدين وقلع الأحجار</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62.1%</a:t>
                    </a:r>
                  </a:p>
                </c:rich>
              </c:tx>
              <c:spPr>
                <a:noFill/>
                <a:ln w="25400">
                  <a:noFill/>
                </a:ln>
              </c:spPr>
              <c:dLblPos val="bestFit"/>
            </c:dLbl>
            <c:dLbl>
              <c:idx val="1"/>
              <c:layout>
                <c:manualLayout>
                  <c:x val="0.10313674527818474"/>
                  <c:y val="0.15483897642203506"/>
                </c:manualLayout>
              </c:layout>
              <c:tx>
                <c:rich>
                  <a:bodyPr/>
                  <a:lstStyle/>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Manufacturing electricity, gas and water</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الصناعات التحويلية</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والكهرباء والغاز والمياه</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6%</a:t>
                    </a:r>
                  </a:p>
                </c:rich>
              </c:tx>
              <c:spPr>
                <a:noFill/>
                <a:ln w="25400">
                  <a:noFill/>
                </a:ln>
              </c:spPr>
              <c:dLblPos val="bestFit"/>
            </c:dLbl>
            <c:dLbl>
              <c:idx val="2"/>
              <c:layout>
                <c:manualLayout>
                  <c:x val="-0.13955246720995457"/>
                  <c:y val="0.15019721169683573"/>
                </c:manualLayout>
              </c:layout>
              <c:tx>
                <c:rich>
                  <a:bodyPr/>
                  <a:lstStyle/>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Wholesale and retail trade, restaurants and hotels</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تجارة الجملة والتجزئة</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والمطاعم والفنادق</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3.7%</a:t>
                    </a:r>
                  </a:p>
                </c:rich>
              </c:tx>
              <c:spPr>
                <a:noFill/>
                <a:ln w="25400">
                  <a:noFill/>
                </a:ln>
              </c:spPr>
              <c:dLblPos val="bestFit"/>
            </c:dLbl>
            <c:dLbl>
              <c:idx val="3"/>
              <c:layout>
                <c:manualLayout>
                  <c:x val="-0.11426859357494284"/>
                  <c:y val="4.1674596150247274E-2"/>
                </c:manualLayout>
              </c:layout>
              <c:tx>
                <c:rich>
                  <a:bodyPr/>
                  <a:lstStyle/>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Financial institutions and insurance</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المؤسسات المالية والتأمين</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6.4%</a:t>
                    </a:r>
                  </a:p>
                </c:rich>
              </c:tx>
              <c:spPr>
                <a:noFill/>
                <a:ln w="25400">
                  <a:noFill/>
                </a:ln>
              </c:spPr>
              <c:dLblPos val="bestFit"/>
            </c:dLbl>
            <c:dLbl>
              <c:idx val="4"/>
              <c:layout>
                <c:manualLayout>
                  <c:x val="-9.603615706872716E-2"/>
                  <c:y val="-8.1110407293885217E-2"/>
                </c:manualLayout>
              </c:layout>
              <c:tx>
                <c:rich>
                  <a:bodyPr/>
                  <a:lstStyle/>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Real estate and business services</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الخدمات العقارية </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وخدمات الأعمال</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3.6%</a:t>
                    </a:r>
                  </a:p>
                </c:rich>
              </c:tx>
              <c:spPr>
                <a:noFill/>
                <a:ln w="25400">
                  <a:noFill/>
                </a:ln>
              </c:spPr>
              <c:dLblPos val="bestFit"/>
            </c:dLbl>
            <c:dLbl>
              <c:idx val="5"/>
              <c:layout>
                <c:manualLayout>
                  <c:x val="6.5054684801725701E-2"/>
                  <c:y val="-6.548881569337045E-2"/>
                </c:manualLayout>
              </c:layout>
              <c:tx>
                <c:rich>
                  <a:bodyPr/>
                  <a:lstStyle/>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Producers of government services</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منتجو الخدمات الحكومية</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12.2%</a:t>
                    </a:r>
                  </a:p>
                </c:rich>
              </c:tx>
              <c:spPr>
                <a:noFill/>
                <a:ln w="25400">
                  <a:noFill/>
                </a:ln>
              </c:spPr>
              <c:dLblPos val="bestFit"/>
            </c:dLbl>
            <c:dLbl>
              <c:idx val="6"/>
              <c:layout>
                <c:manualLayout>
                  <c:x val="0.20695515678497559"/>
                  <c:y val="-5.3968823578518899E-2"/>
                </c:manualLayout>
              </c:layout>
              <c:tx>
                <c:rich>
                  <a:bodyPr/>
                  <a:lstStyle/>
                  <a:p>
                    <a:pPr>
                      <a:defRPr sz="2375"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Others</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أخرى</a:t>
                    </a:r>
                  </a:p>
                  <a:p>
                    <a:pPr>
                      <a:defRPr sz="2375" b="0" i="0" u="none" strike="noStrike" baseline="0">
                        <a:solidFill>
                          <a:srgbClr val="000000"/>
                        </a:solidFill>
                        <a:latin typeface="Arial"/>
                        <a:ea typeface="Arial"/>
                        <a:cs typeface="Arial"/>
                      </a:defRPr>
                    </a:pPr>
                    <a:r>
                      <a:rPr lang="ar-SA" sz="1000" b="0" i="0" u="none" strike="noStrike" baseline="0">
                        <a:solidFill>
                          <a:srgbClr val="000000"/>
                        </a:solidFill>
                        <a:latin typeface="Arial"/>
                        <a:cs typeface="Arial"/>
                      </a:rPr>
                      <a:t>6.1%</a:t>
                    </a:r>
                  </a:p>
                </c:rich>
              </c:tx>
              <c:spPr>
                <a:noFill/>
                <a:ln w="25400">
                  <a:noFill/>
                </a:ln>
              </c:spPr>
              <c:dLblPos val="bestFit"/>
            </c:dLbl>
            <c:dLbl>
              <c:idx val="7"/>
              <c:layout>
                <c:manualLayout>
                  <c:xMode val="edge"/>
                  <c:yMode val="edge"/>
                  <c:x val="0.46692666145663803"/>
                  <c:y val="0.22082585278276481"/>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bestFit"/>
              <c:showCatName val="1"/>
              <c:showPercent val="1"/>
            </c:dLbl>
            <c:dLbl>
              <c:idx val="8"/>
              <c:layout>
                <c:manualLayout>
                  <c:xMode val="edge"/>
                  <c:yMode val="edge"/>
                  <c:x val="0.15045414646936126"/>
                  <c:y val="0.9210053859964091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bestFit"/>
              <c:showCatName val="1"/>
              <c:showPercent val="1"/>
            </c:dLbl>
            <c:dLbl>
              <c:idx val="9"/>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bestFit"/>
              <c:showCatName val="1"/>
              <c:showPercent val="1"/>
            </c:dLbl>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showCatName val="1"/>
            <c:showPercent val="1"/>
            <c:showLeaderLines val="1"/>
          </c:dLbls>
          <c:cat>
            <c:strRef>
              <c:f>[15]charts!$F$8:$F$14</c:f>
              <c:strCache>
                <c:ptCount val="7"/>
                <c:pt idx="0">
                  <c:v>Mining and quarrying</c:v>
                </c:pt>
                <c:pt idx="1">
                  <c:v>Manufacturing, electricity, gas and water</c:v>
                </c:pt>
                <c:pt idx="2">
                  <c:v>Wholesale and retail trade, restaurants and hotels</c:v>
                </c:pt>
                <c:pt idx="3">
                  <c:v>Financial institutions and insurance</c:v>
                </c:pt>
                <c:pt idx="4">
                  <c:v>Real estate and business services</c:v>
                </c:pt>
                <c:pt idx="5">
                  <c:v>Producers of government services</c:v>
                </c:pt>
                <c:pt idx="6">
                  <c:v>Others</c:v>
                </c:pt>
              </c:strCache>
            </c:strRef>
          </c:cat>
          <c:val>
            <c:numRef>
              <c:f>[15]charts!$I$8:$I$14</c:f>
              <c:numCache>
                <c:formatCode>General</c:formatCode>
                <c:ptCount val="7"/>
                <c:pt idx="0">
                  <c:v>27575.4</c:v>
                </c:pt>
                <c:pt idx="1">
                  <c:v>2646</c:v>
                </c:pt>
                <c:pt idx="2">
                  <c:v>1623.1</c:v>
                </c:pt>
                <c:pt idx="3">
                  <c:v>2859.4</c:v>
                </c:pt>
                <c:pt idx="4">
                  <c:v>1584.9</c:v>
                </c:pt>
                <c:pt idx="5">
                  <c:v>5420.9</c:v>
                </c:pt>
                <c:pt idx="6">
                  <c:v>2699.6000000000058</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rgbClr val="000000"/>
      </a:solidFill>
      <a:prstDash val="solid"/>
    </a:ln>
  </c:spPr>
  <c:txPr>
    <a:bodyPr/>
    <a:lstStyle/>
    <a:p>
      <a:pPr>
        <a:defRPr sz="2375"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28575</xdr:colOff>
      <xdr:row>1</xdr:row>
      <xdr:rowOff>66675</xdr:rowOff>
    </xdr:from>
    <xdr:to>
      <xdr:col>10</xdr:col>
      <xdr:colOff>600075</xdr:colOff>
      <xdr:row>33</xdr:row>
      <xdr:rowOff>152400</xdr:rowOff>
    </xdr:to>
    <xdr:graphicFrame macro="">
      <xdr:nvGraphicFramePr>
        <xdr:cNvPr id="1334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34</xdr:row>
      <xdr:rowOff>47625</xdr:rowOff>
    </xdr:from>
    <xdr:to>
      <xdr:col>10</xdr:col>
      <xdr:colOff>571500</xdr:colOff>
      <xdr:row>66</xdr:row>
      <xdr:rowOff>142875</xdr:rowOff>
    </xdr:to>
    <xdr:graphicFrame macro="">
      <xdr:nvGraphicFramePr>
        <xdr:cNvPr id="1334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0.07582</cdr:x>
      <cdr:y>0.048</cdr:y>
    </cdr:from>
    <cdr:to>
      <cdr:x>0.09161</cdr:x>
      <cdr:y>0.05856</cdr:y>
    </cdr:to>
    <cdr:sp macro="" textlink="">
      <cdr:nvSpPr>
        <cdr:cNvPr id="6145" name="Text Box 1"/>
        <cdr:cNvSpPr txBox="1">
          <a:spLocks xmlns:a="http://schemas.openxmlformats.org/drawingml/2006/main" noChangeArrowheads="1"/>
        </cdr:cNvSpPr>
      </cdr:nvSpPr>
      <cdr:spPr bwMode="auto">
        <a:xfrm xmlns:a="http://schemas.openxmlformats.org/drawingml/2006/main">
          <a:off x="560678" y="258283"/>
          <a:ext cx="116129" cy="561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ar-LB" sz="1000" b="1" i="0" strike="noStrike">
              <a:solidFill>
                <a:srgbClr val="000000"/>
              </a:solidFill>
              <a:latin typeface="Times New Roman"/>
              <a:cs typeface="Times New Roman"/>
            </a:rPr>
            <a:t>الناتج المحلي الإجمالي حسب النشاط الاقتصادي في الكويت - بالأسعار الجارية </a:t>
          </a:r>
        </a:p>
        <a:p xmlns:a="http://schemas.openxmlformats.org/drawingml/2006/main">
          <a:pPr algn="ctr" rtl="0">
            <a:defRPr sz="1000"/>
          </a:pPr>
          <a:r>
            <a:rPr lang="ar-LB" sz="1000" b="1" i="0" strike="noStrike">
              <a:solidFill>
                <a:srgbClr val="000000"/>
              </a:solidFill>
              <a:latin typeface="Times New Roman"/>
              <a:cs typeface="Times New Roman"/>
            </a:rPr>
            <a:t>(2006)</a:t>
          </a:r>
          <a:r>
            <a:rPr lang="en-US" sz="1000" b="1" i="0" strike="noStrike">
              <a:solidFill>
                <a:srgbClr val="000000"/>
              </a:solidFill>
              <a:latin typeface="Times New Roman"/>
              <a:cs typeface="Times New Roman"/>
            </a:rPr>
            <a:t>GDP by  economic activity in Kuwait, at current prices 2</a:t>
          </a:r>
          <a:endParaRPr lang="en-US" sz="2100" b="0" i="0" strike="noStrike">
            <a:solidFill>
              <a:srgbClr val="000000"/>
            </a:solidFill>
            <a:latin typeface="Arial"/>
            <a:cs typeface="Arial"/>
          </a:endParaRPr>
        </a:p>
        <a:p xmlns:a="http://schemas.openxmlformats.org/drawingml/2006/main">
          <a:pPr algn="ctr" rtl="0">
            <a:defRPr sz="1000"/>
          </a:pPr>
          <a:endParaRPr lang="en-US" sz="2100" b="0" i="0" strike="noStrike">
            <a:solidFill>
              <a:srgbClr val="000000"/>
            </a:solidFill>
            <a:latin typeface="Arial"/>
            <a:cs typeface="Arial"/>
          </a:endParaRPr>
        </a:p>
      </cdr:txBody>
    </cdr:sp>
  </cdr:relSizeAnchor>
  <cdr:relSizeAnchor xmlns:cdr="http://schemas.openxmlformats.org/drawingml/2006/chartDrawing">
    <cdr:from>
      <cdr:x>0.15898</cdr:x>
      <cdr:y>0.03965</cdr:y>
    </cdr:from>
    <cdr:to>
      <cdr:x>0.87977</cdr:x>
      <cdr:y>0.13098</cdr:y>
    </cdr:to>
    <cdr:sp macro="" textlink="">
      <cdr:nvSpPr>
        <cdr:cNvPr id="6146" name="Text Box 2"/>
        <cdr:cNvSpPr txBox="1">
          <a:spLocks xmlns:a="http://schemas.openxmlformats.org/drawingml/2006/main" noChangeArrowheads="1"/>
        </cdr:cNvSpPr>
      </cdr:nvSpPr>
      <cdr:spPr bwMode="auto">
        <a:xfrm xmlns:a="http://schemas.openxmlformats.org/drawingml/2006/main">
          <a:off x="1172169" y="212611"/>
          <a:ext cx="5300191" cy="48151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ar-LB" sz="1000" b="1" i="0" strike="noStrike">
              <a:solidFill>
                <a:srgbClr val="000000"/>
              </a:solidFill>
              <a:latin typeface="Arial"/>
              <a:cs typeface="Arial"/>
            </a:rPr>
            <a:t>الناتج المحلي الإجمالي حسب النشاط الاقتصادي في الكويت - بالأسعار الجارية (2011)</a:t>
          </a:r>
        </a:p>
        <a:p xmlns:a="http://schemas.openxmlformats.org/drawingml/2006/main">
          <a:pPr algn="ctr" rtl="0">
            <a:defRPr sz="1000"/>
          </a:pPr>
          <a:r>
            <a:rPr lang="ar-LB" sz="1000" b="1" i="0" strike="noStrike">
              <a:solidFill>
                <a:srgbClr val="000000"/>
              </a:solidFill>
              <a:latin typeface="Arial"/>
              <a:cs typeface="Arial"/>
            </a:rPr>
            <a:t>  </a:t>
          </a:r>
          <a:r>
            <a:rPr lang="en-US" sz="1000" b="1" i="0" strike="noStrike">
              <a:solidFill>
                <a:srgbClr val="000000"/>
              </a:solidFill>
              <a:latin typeface="Arial"/>
              <a:cs typeface="Arial"/>
            </a:rPr>
            <a:t>GDP by economic activity in Kuwait, at current prices</a:t>
          </a:r>
          <a:r>
            <a:rPr lang="en-US" sz="1000" b="1" i="0" strike="noStrike" baseline="0">
              <a:solidFill>
                <a:srgbClr val="000000"/>
              </a:solidFill>
              <a:latin typeface="Arial"/>
              <a:cs typeface="Arial"/>
            </a:rPr>
            <a:t> (2011)  </a:t>
          </a:r>
          <a:r>
            <a:rPr lang="en-US" sz="1000" b="1" i="0" strike="noStrike">
              <a:solidFill>
                <a:srgbClr val="000000"/>
              </a:solidFill>
              <a:latin typeface="Arial"/>
              <a:cs typeface="Arial"/>
            </a:rPr>
            <a:t> </a:t>
          </a:r>
        </a:p>
      </cdr:txBody>
    </cdr:sp>
  </cdr:relSizeAnchor>
</c:userShapes>
</file>

<file path=xl/drawings/drawing11.xml><?xml version="1.0" encoding="utf-8"?>
<c:userShapes xmlns:c="http://schemas.openxmlformats.org/drawingml/2006/chart">
  <cdr:relSizeAnchor xmlns:cdr="http://schemas.openxmlformats.org/drawingml/2006/chartDrawing">
    <cdr:from>
      <cdr:x>0.00938</cdr:x>
      <cdr:y>0.4905</cdr:y>
    </cdr:from>
    <cdr:to>
      <cdr:x>0.14449</cdr:x>
      <cdr:y>0.66894</cdr:y>
    </cdr:to>
    <cdr:sp macro="" textlink="">
      <cdr:nvSpPr>
        <cdr:cNvPr id="3" name="TextBox 2"/>
        <cdr:cNvSpPr txBox="1"/>
      </cdr:nvSpPr>
      <cdr:spPr>
        <a:xfrm xmlns:a="http://schemas.openxmlformats.org/drawingml/2006/main" rot="16200000">
          <a:off x="63500" y="2513541"/>
          <a:ext cx="914400" cy="91440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ar-LB" sz="1100"/>
            <a:t> النسبة المئوية</a:t>
          </a:r>
          <a:r>
            <a:rPr lang="en-US" sz="1100"/>
            <a:t>Percentage</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2</xdr:row>
      <xdr:rowOff>0</xdr:rowOff>
    </xdr:from>
    <xdr:to>
      <xdr:col>10</xdr:col>
      <xdr:colOff>371475</xdr:colOff>
      <xdr:row>35</xdr:row>
      <xdr:rowOff>28575</xdr:rowOff>
    </xdr:to>
    <xdr:graphicFrame macro="">
      <xdr:nvGraphicFramePr>
        <xdr:cNvPr id="2870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35</xdr:row>
      <xdr:rowOff>114300</xdr:rowOff>
    </xdr:from>
    <xdr:to>
      <xdr:col>10</xdr:col>
      <xdr:colOff>371475</xdr:colOff>
      <xdr:row>68</xdr:row>
      <xdr:rowOff>142875</xdr:rowOff>
    </xdr:to>
    <xdr:graphicFrame macro="">
      <xdr:nvGraphicFramePr>
        <xdr:cNvPr id="2870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0.10127</cdr:x>
      <cdr:y>0.04907</cdr:y>
    </cdr:from>
    <cdr:to>
      <cdr:x>0.91966</cdr:x>
      <cdr:y>0.16191</cdr:y>
    </cdr:to>
    <cdr:sp macro="" textlink="">
      <cdr:nvSpPr>
        <cdr:cNvPr id="8193" name="Text Box 1"/>
        <cdr:cNvSpPr txBox="1">
          <a:spLocks xmlns:a="http://schemas.openxmlformats.org/drawingml/2006/main" noChangeArrowheads="1"/>
        </cdr:cNvSpPr>
      </cdr:nvSpPr>
      <cdr:spPr bwMode="auto">
        <a:xfrm xmlns:a="http://schemas.openxmlformats.org/drawingml/2006/main">
          <a:off x="733094" y="257175"/>
          <a:ext cx="5924325" cy="5917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endParaRPr lang="ar-LB" sz="1000" b="1" i="0" strike="noStrike">
            <a:solidFill>
              <a:srgbClr val="000000"/>
            </a:solidFill>
            <a:latin typeface="Times New Roman"/>
            <a:cs typeface="Times New Roman"/>
          </a:endParaRPr>
        </a:p>
        <a:p xmlns:a="http://schemas.openxmlformats.org/drawingml/2006/main">
          <a:pPr algn="ctr" rtl="0">
            <a:defRPr sz="1000"/>
          </a:pPr>
          <a:r>
            <a:rPr lang="ar-LB" sz="1000" b="1" i="0" strike="noStrike">
              <a:solidFill>
                <a:srgbClr val="000000"/>
              </a:solidFill>
              <a:latin typeface="Times New Roman"/>
              <a:cs typeface="Times New Roman"/>
            </a:rPr>
            <a:t>الناتج المحلي الإجمالي حسب النشاط الاقتصادي في لبنان - بالأسعار الجارية (2010)</a:t>
          </a:r>
        </a:p>
        <a:p xmlns:a="http://schemas.openxmlformats.org/drawingml/2006/main">
          <a:pPr algn="ctr" rtl="0">
            <a:defRPr sz="1000"/>
          </a:pPr>
          <a:r>
            <a:rPr lang="en-US" sz="1000" b="1" i="0" strike="noStrike">
              <a:solidFill>
                <a:srgbClr val="000000"/>
              </a:solidFill>
              <a:latin typeface="Times New Roman"/>
              <a:cs typeface="Times New Roman"/>
            </a:rPr>
            <a:t>GDP by economic activity in Lebanon, at current prices (2010)</a:t>
          </a:r>
        </a:p>
      </cdr:txBody>
    </cdr:sp>
  </cdr:relSizeAnchor>
</c:userShapes>
</file>

<file path=xl/drawings/drawing14.xml><?xml version="1.0" encoding="utf-8"?>
<c:userShapes xmlns:c="http://schemas.openxmlformats.org/drawingml/2006/chart">
  <cdr:relSizeAnchor xmlns:cdr="http://schemas.openxmlformats.org/drawingml/2006/chartDrawing">
    <cdr:from>
      <cdr:x>0.00743</cdr:x>
      <cdr:y>0.39502</cdr:y>
    </cdr:from>
    <cdr:to>
      <cdr:x>0.04314</cdr:x>
      <cdr:y>0.77116</cdr:y>
    </cdr:to>
    <cdr:sp macro="" textlink="">
      <cdr:nvSpPr>
        <cdr:cNvPr id="6145" name="Text Box 1025"/>
        <cdr:cNvSpPr txBox="1">
          <a:spLocks xmlns:a="http://schemas.openxmlformats.org/drawingml/2006/main" noChangeArrowheads="1"/>
        </cdr:cNvSpPr>
      </cdr:nvSpPr>
      <cdr:spPr bwMode="auto">
        <a:xfrm xmlns:a="http://schemas.openxmlformats.org/drawingml/2006/main">
          <a:off x="50800" y="2240588"/>
          <a:ext cx="228921" cy="217149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27432" tIns="22860" rIns="0" bIns="0" anchor="t" upright="1"/>
        <a:lstStyle xmlns:a="http://schemas.openxmlformats.org/drawingml/2006/main"/>
        <a:p xmlns:a="http://schemas.openxmlformats.org/drawingml/2006/main">
          <a:pPr algn="r" rtl="1">
            <a:defRPr sz="1000"/>
          </a:pPr>
          <a:r>
            <a:rPr lang="en-US" sz="1000" b="0" i="0" strike="noStrike">
              <a:solidFill>
                <a:srgbClr val="000000"/>
              </a:solidFill>
              <a:latin typeface="Arial"/>
              <a:cs typeface="Arial"/>
            </a:rPr>
            <a:t>Percentage</a:t>
          </a:r>
          <a:r>
            <a:rPr lang="ar-LB" sz="1000" b="0" i="0" strike="noStrike">
              <a:solidFill>
                <a:srgbClr val="000000"/>
              </a:solidFill>
              <a:latin typeface="Arial"/>
              <a:cs typeface="Arial"/>
            </a:rPr>
            <a:t> النسبة المئوية</a:t>
          </a:r>
          <a:endParaRPr lang="en-US" sz="1000" b="0" i="0" strike="noStrike">
            <a:solidFill>
              <a:srgbClr val="000000"/>
            </a:solidFill>
            <a:latin typeface="Arial"/>
            <a:cs typeface="Arial"/>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1</xdr:row>
      <xdr:rowOff>38100</xdr:rowOff>
    </xdr:from>
    <xdr:to>
      <xdr:col>10</xdr:col>
      <xdr:colOff>352425</xdr:colOff>
      <xdr:row>35</xdr:row>
      <xdr:rowOff>9525</xdr:rowOff>
    </xdr:to>
    <xdr:graphicFrame macro="">
      <xdr:nvGraphicFramePr>
        <xdr:cNvPr id="3177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35</xdr:row>
      <xdr:rowOff>28575</xdr:rowOff>
    </xdr:from>
    <xdr:to>
      <xdr:col>10</xdr:col>
      <xdr:colOff>352425</xdr:colOff>
      <xdr:row>68</xdr:row>
      <xdr:rowOff>19050</xdr:rowOff>
    </xdr:to>
    <xdr:graphicFrame macro="">
      <xdr:nvGraphicFramePr>
        <xdr:cNvPr id="3177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0.0257</cdr:x>
      <cdr:y>0.40204</cdr:y>
    </cdr:from>
    <cdr:to>
      <cdr:x>0.07478</cdr:x>
      <cdr:y>0.78571</cdr:y>
    </cdr:to>
    <cdr:sp macro="" textlink="">
      <cdr:nvSpPr>
        <cdr:cNvPr id="7170" name="Text Box 2"/>
        <cdr:cNvSpPr txBox="1">
          <a:spLocks xmlns:a="http://schemas.openxmlformats.org/drawingml/2006/main" noChangeArrowheads="1"/>
        </cdr:cNvSpPr>
      </cdr:nvSpPr>
      <cdr:spPr bwMode="auto">
        <a:xfrm xmlns:a="http://schemas.openxmlformats.org/drawingml/2006/main">
          <a:off x="178566" y="2038763"/>
          <a:ext cx="327291" cy="20728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27432" tIns="22860" rIns="0" bIns="0" anchor="t" upright="1"/>
        <a:lstStyle xmlns:a="http://schemas.openxmlformats.org/drawingml/2006/main"/>
        <a:p xmlns:a="http://schemas.openxmlformats.org/drawingml/2006/main">
          <a:pPr algn="r" rtl="1">
            <a:defRPr sz="1000"/>
          </a:pPr>
          <a:r>
            <a:rPr lang="en-US" sz="1100" b="0" i="0" strike="noStrike">
              <a:solidFill>
                <a:srgbClr val="000000"/>
              </a:solidFill>
              <a:latin typeface="Arial"/>
              <a:cs typeface="Arial"/>
            </a:rPr>
            <a:t>Percentage</a:t>
          </a:r>
          <a:r>
            <a:rPr lang="ar-LB" sz="1100" b="0" i="0" strike="noStrike">
              <a:solidFill>
                <a:srgbClr val="000000"/>
              </a:solidFill>
              <a:latin typeface="Arial"/>
              <a:cs typeface="Arial"/>
            </a:rPr>
            <a:t> النسبة المئوية</a:t>
          </a:r>
          <a:endParaRPr lang="en-US" sz="1100" b="0" i="0" strike="noStrike">
            <a:solidFill>
              <a:srgbClr val="000000"/>
            </a:solidFill>
            <a:latin typeface="Arial"/>
            <a:cs typeface="Arial"/>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1</xdr:row>
      <xdr:rowOff>0</xdr:rowOff>
    </xdr:from>
    <xdr:to>
      <xdr:col>10</xdr:col>
      <xdr:colOff>352425</xdr:colOff>
      <xdr:row>32</xdr:row>
      <xdr:rowOff>0</xdr:rowOff>
    </xdr:to>
    <xdr:graphicFrame macro="">
      <xdr:nvGraphicFramePr>
        <xdr:cNvPr id="3484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38100</xdr:rowOff>
    </xdr:from>
    <xdr:to>
      <xdr:col>10</xdr:col>
      <xdr:colOff>361950</xdr:colOff>
      <xdr:row>63</xdr:row>
      <xdr:rowOff>38100</xdr:rowOff>
    </xdr:to>
    <xdr:graphicFrame macro="">
      <xdr:nvGraphicFramePr>
        <xdr:cNvPr id="3484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0.03759</cdr:x>
      <cdr:y>0.37817</cdr:y>
    </cdr:from>
    <cdr:to>
      <cdr:x>0.08718</cdr:x>
      <cdr:y>0.70822</cdr:y>
    </cdr:to>
    <cdr:sp macro="" textlink="">
      <cdr:nvSpPr>
        <cdr:cNvPr id="6145" name="Text Box 1"/>
        <cdr:cNvSpPr txBox="1">
          <a:spLocks xmlns:a="http://schemas.openxmlformats.org/drawingml/2006/main" noChangeArrowheads="1"/>
        </cdr:cNvSpPr>
      </cdr:nvSpPr>
      <cdr:spPr bwMode="auto">
        <a:xfrm xmlns:a="http://schemas.openxmlformats.org/drawingml/2006/main">
          <a:off x="264070" y="1950676"/>
          <a:ext cx="339785" cy="183558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27432" tIns="22860" rIns="0" bIns="0" anchor="t" upright="1"/>
        <a:lstStyle xmlns:a="http://schemas.openxmlformats.org/drawingml/2006/main"/>
        <a:p xmlns:a="http://schemas.openxmlformats.org/drawingml/2006/main">
          <a:pPr algn="r" rtl="1">
            <a:defRPr sz="1000"/>
          </a:pPr>
          <a:r>
            <a:rPr lang="en-US" sz="1000" b="1" i="0" strike="noStrike">
              <a:solidFill>
                <a:srgbClr val="000000"/>
              </a:solidFill>
              <a:latin typeface="Times New Roman"/>
              <a:cs typeface="Times New Roman"/>
            </a:rPr>
            <a:t>Percentage</a:t>
          </a:r>
          <a:r>
            <a:rPr lang="ar-LB" sz="1000" b="1" i="0" strike="noStrike">
              <a:solidFill>
                <a:srgbClr val="000000"/>
              </a:solidFill>
              <a:latin typeface="Times New Roman"/>
              <a:cs typeface="Times New Roman"/>
            </a:rPr>
            <a:t> النسبة المئوية</a:t>
          </a:r>
          <a:endParaRPr lang="en-US" sz="1000" b="1" i="0" strike="noStrike">
            <a:solidFill>
              <a:srgbClr val="000000"/>
            </a:solidFill>
            <a:latin typeface="Times New Roman"/>
            <a:cs typeface="Times New Roman"/>
          </a:endParaRP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1</xdr:row>
      <xdr:rowOff>0</xdr:rowOff>
    </xdr:from>
    <xdr:to>
      <xdr:col>10</xdr:col>
      <xdr:colOff>304800</xdr:colOff>
      <xdr:row>34</xdr:row>
      <xdr:rowOff>28575</xdr:rowOff>
    </xdr:to>
    <xdr:graphicFrame macro="">
      <xdr:nvGraphicFramePr>
        <xdr:cNvPr id="3791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34</xdr:row>
      <xdr:rowOff>123825</xdr:rowOff>
    </xdr:from>
    <xdr:to>
      <xdr:col>10</xdr:col>
      <xdr:colOff>285750</xdr:colOff>
      <xdr:row>68</xdr:row>
      <xdr:rowOff>133350</xdr:rowOff>
    </xdr:to>
    <xdr:graphicFrame macro="">
      <xdr:nvGraphicFramePr>
        <xdr:cNvPr id="3792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0.5939</cdr:x>
      <cdr:y>0.75497</cdr:y>
    </cdr:from>
    <cdr:to>
      <cdr:x>0.87529</cdr:x>
      <cdr:y>0.97779</cdr:y>
    </cdr:to>
    <cdr:sp macro="" textlink="">
      <cdr:nvSpPr>
        <cdr:cNvPr id="9217" name="Text Box 1"/>
        <cdr:cNvSpPr txBox="1">
          <a:spLocks xmlns:a="http://schemas.openxmlformats.org/drawingml/2006/main" noChangeArrowheads="1"/>
        </cdr:cNvSpPr>
      </cdr:nvSpPr>
      <cdr:spPr bwMode="auto">
        <a:xfrm xmlns:a="http://schemas.openxmlformats.org/drawingml/2006/main">
          <a:off x="4543426" y="3823262"/>
          <a:ext cx="2152650" cy="1128389"/>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a:outerShdw dist="35921" dir="2700000" sx="1000" sy="1000" algn="ctr" rotWithShape="0">
            <a:srgbClr val="000000"/>
          </a:outerShdw>
        </a:effec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r" rtl="0">
            <a:defRPr sz="1000"/>
          </a:pPr>
          <a:r>
            <a:rPr lang="ar-LB" sz="1200" b="0" i="0" strike="noStrike">
              <a:solidFill>
                <a:srgbClr val="000000"/>
              </a:solidFill>
              <a:latin typeface="Arial"/>
              <a:cs typeface="Arial"/>
            </a:rPr>
            <a:t>الإنفاق الاستهلاكي النهائي للحكومة        </a:t>
          </a:r>
        </a:p>
        <a:p xmlns:a="http://schemas.openxmlformats.org/drawingml/2006/main">
          <a:pPr algn="r" rtl="0">
            <a:defRPr sz="1000"/>
          </a:pPr>
          <a:r>
            <a:rPr lang="ar-LB" sz="1200" b="0" i="0" strike="noStrike">
              <a:solidFill>
                <a:srgbClr val="000000"/>
              </a:solidFill>
              <a:latin typeface="Arial"/>
              <a:cs typeface="Arial"/>
            </a:rPr>
            <a:t>الإنفاق الاستهلاكي النهائي الخاص  </a:t>
          </a:r>
        </a:p>
        <a:p xmlns:a="http://schemas.openxmlformats.org/drawingml/2006/main">
          <a:pPr algn="r" rtl="0">
            <a:defRPr sz="1000"/>
          </a:pPr>
          <a:r>
            <a:rPr lang="ar-LB" sz="1200" b="0" i="0" strike="noStrike">
              <a:solidFill>
                <a:srgbClr val="000000"/>
              </a:solidFill>
              <a:latin typeface="Arial"/>
              <a:cs typeface="Arial"/>
            </a:rPr>
            <a:t>تكوين رأس المال الإجمالي</a:t>
          </a:r>
        </a:p>
        <a:p xmlns:a="http://schemas.openxmlformats.org/drawingml/2006/main">
          <a:pPr algn="r" rtl="0">
            <a:defRPr sz="1000"/>
          </a:pPr>
          <a:r>
            <a:rPr lang="ar-LB" sz="1200" b="0" i="0" strike="noStrike">
              <a:solidFill>
                <a:srgbClr val="000000"/>
              </a:solidFill>
              <a:latin typeface="Arial"/>
              <a:cs typeface="Arial"/>
            </a:rPr>
            <a:t>الصادرات من السلع والخدمات</a:t>
          </a:r>
        </a:p>
        <a:p xmlns:a="http://schemas.openxmlformats.org/drawingml/2006/main">
          <a:pPr algn="r" rtl="0">
            <a:defRPr sz="1000"/>
          </a:pPr>
          <a:r>
            <a:rPr lang="ar-LB" sz="1200" b="0" i="0" strike="noStrike">
              <a:solidFill>
                <a:srgbClr val="000000"/>
              </a:solidFill>
              <a:latin typeface="Arial"/>
              <a:cs typeface="Arial"/>
            </a:rPr>
            <a:t>الواردات من السلع والخدمات</a:t>
          </a:r>
        </a:p>
        <a:p xmlns:a="http://schemas.openxmlformats.org/drawingml/2006/main">
          <a:pPr algn="r" rtl="0">
            <a:defRPr sz="1000"/>
          </a:pPr>
          <a:r>
            <a:rPr lang="ar-LB" sz="1200" b="0" i="0" strike="noStrike">
              <a:solidFill>
                <a:srgbClr val="000000"/>
              </a:solidFill>
              <a:latin typeface="Arial"/>
              <a:cs typeface="Arial"/>
            </a:rPr>
            <a:t> </a:t>
          </a:r>
        </a:p>
        <a:p xmlns:a="http://schemas.openxmlformats.org/drawingml/2006/main">
          <a:pPr algn="r" rtl="0">
            <a:defRPr sz="1000"/>
          </a:pPr>
          <a:endParaRPr lang="ar-LB" sz="1200" b="0" i="0" strike="noStrike">
            <a:solidFill>
              <a:srgbClr val="000000"/>
            </a:solidFill>
            <a:latin typeface="Arial"/>
            <a:cs typeface="Arial"/>
          </a:endParaRPr>
        </a:p>
      </cdr:txBody>
    </cdr:sp>
  </cdr:relSizeAnchor>
  <cdr:relSizeAnchor xmlns:cdr="http://schemas.openxmlformats.org/drawingml/2006/chartDrawing">
    <cdr:from>
      <cdr:x>0.0346</cdr:x>
      <cdr:y>0.25902</cdr:y>
    </cdr:from>
    <cdr:to>
      <cdr:x>0.0748</cdr:x>
      <cdr:y>0.66344</cdr:y>
    </cdr:to>
    <cdr:sp macro="" textlink="">
      <cdr:nvSpPr>
        <cdr:cNvPr id="9219" name="Text Box 3"/>
        <cdr:cNvSpPr txBox="1">
          <a:spLocks xmlns:a="http://schemas.openxmlformats.org/drawingml/2006/main" noChangeArrowheads="1"/>
        </cdr:cNvSpPr>
      </cdr:nvSpPr>
      <cdr:spPr bwMode="auto">
        <a:xfrm xmlns:a="http://schemas.openxmlformats.org/drawingml/2006/main">
          <a:off x="248037" y="1335237"/>
          <a:ext cx="284509" cy="2095459"/>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dr:relSizeAnchor xmlns:cdr="http://schemas.openxmlformats.org/drawingml/2006/chartDrawing">
    <cdr:from>
      <cdr:x>0.02597</cdr:x>
      <cdr:y>0.31154</cdr:y>
    </cdr:from>
    <cdr:to>
      <cdr:x>0.0748</cdr:x>
      <cdr:y>0.59006</cdr:y>
    </cdr:to>
    <cdr:sp macro="" textlink="">
      <cdr:nvSpPr>
        <cdr:cNvPr id="9224" name="Text Box 8"/>
        <cdr:cNvSpPr txBox="1">
          <a:spLocks xmlns:a="http://schemas.openxmlformats.org/drawingml/2006/main" noChangeArrowheads="1"/>
        </cdr:cNvSpPr>
      </cdr:nvSpPr>
      <cdr:spPr bwMode="auto">
        <a:xfrm xmlns:a="http://schemas.openxmlformats.org/drawingml/2006/main">
          <a:off x="185028" y="1622681"/>
          <a:ext cx="347900" cy="145900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91440" tIns="45720" rIns="91440" bIns="45720" anchor="t" upright="1"/>
        <a:lstStyle xmlns:a="http://schemas.openxmlformats.org/drawingml/2006/main"/>
        <a:p xmlns:a="http://schemas.openxmlformats.org/drawingml/2006/main">
          <a:pPr algn="r" rtl="1">
            <a:defRPr sz="1000"/>
          </a:pPr>
          <a:r>
            <a:rPr lang="en-US" sz="1100" b="0" i="0" strike="noStrike">
              <a:solidFill>
                <a:srgbClr val="000000"/>
              </a:solidFill>
              <a:latin typeface="Times New Roman"/>
              <a:cs typeface="Times New Roman"/>
            </a:rPr>
            <a:t>Percentage </a:t>
          </a:r>
          <a:r>
            <a:rPr lang="ar-LB" sz="1100" b="0" i="0" strike="noStrike">
              <a:solidFill>
                <a:srgbClr val="000000"/>
              </a:solidFill>
              <a:latin typeface="Times New Roman"/>
              <a:cs typeface="Times New Roman"/>
            </a:rPr>
            <a:t> النسبة المئوية</a:t>
          </a:r>
          <a:r>
            <a:rPr lang="en-US" sz="1100" b="0" i="0" strike="noStrike">
              <a:solidFill>
                <a:srgbClr val="000000"/>
              </a:solidFill>
              <a:latin typeface="Times New Roman"/>
              <a:cs typeface="Times New Roman"/>
            </a:rPr>
            <a:t>   </a:t>
          </a:r>
          <a:r>
            <a:rPr lang="en-US" sz="1000" b="0" i="0" strike="noStrike">
              <a:solidFill>
                <a:srgbClr val="000000"/>
              </a:solidFill>
              <a:latin typeface="MS Sans Serif"/>
            </a:rPr>
            <a:t>   </a:t>
          </a:r>
        </a:p>
        <a:p xmlns:a="http://schemas.openxmlformats.org/drawingml/2006/main">
          <a:pPr algn="r" rtl="1">
            <a:defRPr sz="1000"/>
          </a:pPr>
          <a:r>
            <a:rPr lang="en-US" sz="1000" b="0" i="0" strike="noStrike">
              <a:solidFill>
                <a:srgbClr val="000000"/>
              </a:solidFill>
              <a:latin typeface="MS Sans Serif"/>
            </a:rPr>
            <a:t>   </a:t>
          </a:r>
        </a:p>
      </cdr:txBody>
    </cdr:sp>
  </cdr:relSizeAnchor>
</c:userShapes>
</file>

<file path=xl/drawings/drawing20.xml><?xml version="1.0" encoding="utf-8"?>
<c:userShapes xmlns:c="http://schemas.openxmlformats.org/drawingml/2006/chart">
  <cdr:relSizeAnchor xmlns:cdr="http://schemas.openxmlformats.org/drawingml/2006/chartDrawing">
    <cdr:from>
      <cdr:x>0.01658</cdr:x>
      <cdr:y>0.35218</cdr:y>
    </cdr:from>
    <cdr:to>
      <cdr:x>0.06321</cdr:x>
      <cdr:y>0.66347</cdr:y>
    </cdr:to>
    <cdr:sp macro="" textlink="">
      <cdr:nvSpPr>
        <cdr:cNvPr id="7170" name="Text Box 2"/>
        <cdr:cNvSpPr txBox="1">
          <a:spLocks xmlns:a="http://schemas.openxmlformats.org/drawingml/2006/main" noChangeArrowheads="1"/>
        </cdr:cNvSpPr>
      </cdr:nvSpPr>
      <cdr:spPr bwMode="auto">
        <a:xfrm xmlns:a="http://schemas.openxmlformats.org/drawingml/2006/main">
          <a:off x="130882" y="1776247"/>
          <a:ext cx="353275" cy="17003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36576" tIns="27432" rIns="0" bIns="0" anchor="t" upright="1"/>
        <a:lstStyle xmlns:a="http://schemas.openxmlformats.org/drawingml/2006/main"/>
        <a:p xmlns:a="http://schemas.openxmlformats.org/drawingml/2006/main">
          <a:pPr algn="r" rtl="1">
            <a:defRPr sz="1000"/>
          </a:pPr>
          <a:r>
            <a:rPr lang="en-US" sz="1200" b="1" i="0" strike="noStrike">
              <a:solidFill>
                <a:srgbClr val="000000"/>
              </a:solidFill>
              <a:latin typeface="Arial"/>
              <a:cs typeface="Arial"/>
            </a:rPr>
            <a:t>Percentage</a:t>
          </a:r>
          <a:r>
            <a:rPr lang="ar-LB" sz="1200" b="1" i="0" strike="noStrike">
              <a:solidFill>
                <a:srgbClr val="000000"/>
              </a:solidFill>
              <a:latin typeface="Arial"/>
              <a:cs typeface="Arial"/>
            </a:rPr>
            <a:t> النسبة المئوية</a:t>
          </a:r>
          <a:endParaRPr lang="en-US" sz="1200" b="1" i="0" strike="noStrike">
            <a:solidFill>
              <a:srgbClr val="000000"/>
            </a:solidFill>
            <a:latin typeface="Arial"/>
            <a:cs typeface="Arial"/>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1</xdr:col>
      <xdr:colOff>0</xdr:colOff>
      <xdr:row>110</xdr:row>
      <xdr:rowOff>0</xdr:rowOff>
    </xdr:from>
    <xdr:to>
      <xdr:col>1</xdr:col>
      <xdr:colOff>1533525</xdr:colOff>
      <xdr:row>110</xdr:row>
      <xdr:rowOff>0</xdr:rowOff>
    </xdr:to>
    <xdr:sp macro="" textlink="">
      <xdr:nvSpPr>
        <xdr:cNvPr id="2" name="Text 9"/>
        <xdr:cNvSpPr txBox="1">
          <a:spLocks noChangeArrowheads="1"/>
        </xdr:cNvSpPr>
      </xdr:nvSpPr>
      <xdr:spPr bwMode="auto">
        <a:xfrm>
          <a:off x="0" y="20040600"/>
          <a:ext cx="1533525" cy="0"/>
        </a:xfrm>
        <a:prstGeom prst="rect">
          <a:avLst/>
        </a:prstGeom>
        <a:solidFill>
          <a:srgbClr val="FFFF00"/>
        </a:solidFill>
        <a:ln w="9525">
          <a:solidFill>
            <a:srgbClr val="000000"/>
          </a:solidFill>
          <a:miter lim="800000"/>
          <a:headEnd/>
          <a:tailEnd/>
        </a:ln>
      </xdr:spPr>
      <xdr:txBody>
        <a:bodyPr vertOverflow="clip" wrap="square" lIns="27432" tIns="27432" rIns="0" bIns="0" anchor="t" upright="1"/>
        <a:lstStyle/>
        <a:p>
          <a:pPr algn="l" rtl="0">
            <a:defRPr sz="1000"/>
          </a:pPr>
          <a:r>
            <a:rPr lang="ar-LB" sz="1000" b="1" i="0" strike="noStrike">
              <a:solidFill>
                <a:srgbClr val="000000"/>
              </a:solidFill>
              <a:cs typeface="Arabic Transparent"/>
            </a:rPr>
            <a:t>هذا الكشف فقط للمراجعة النهائية من ابو هشام 22 / 7 / 97</a:t>
          </a: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1</xdr:row>
      <xdr:rowOff>0</xdr:rowOff>
    </xdr:from>
    <xdr:to>
      <xdr:col>10</xdr:col>
      <xdr:colOff>447675</xdr:colOff>
      <xdr:row>32</xdr:row>
      <xdr:rowOff>0</xdr:rowOff>
    </xdr:to>
    <xdr:graphicFrame macro="">
      <xdr:nvGraphicFramePr>
        <xdr:cNvPr id="4201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32</xdr:row>
      <xdr:rowOff>19050</xdr:rowOff>
    </xdr:from>
    <xdr:to>
      <xdr:col>10</xdr:col>
      <xdr:colOff>438150</xdr:colOff>
      <xdr:row>63</xdr:row>
      <xdr:rowOff>19050</xdr:rowOff>
    </xdr:to>
    <xdr:graphicFrame macro="">
      <xdr:nvGraphicFramePr>
        <xdr:cNvPr id="4201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0.01807</cdr:x>
      <cdr:y>0.38433</cdr:y>
    </cdr:from>
    <cdr:to>
      <cdr:x>0.08444</cdr:x>
      <cdr:y>0.79094</cdr:y>
    </cdr:to>
    <cdr:sp macro="" textlink="">
      <cdr:nvSpPr>
        <cdr:cNvPr id="7170" name="Text Box 2"/>
        <cdr:cNvSpPr txBox="1">
          <a:spLocks xmlns:a="http://schemas.openxmlformats.org/drawingml/2006/main" noChangeArrowheads="1"/>
        </cdr:cNvSpPr>
      </cdr:nvSpPr>
      <cdr:spPr bwMode="auto">
        <a:xfrm xmlns:a="http://schemas.openxmlformats.org/drawingml/2006/main">
          <a:off x="132453" y="1974259"/>
          <a:ext cx="459072" cy="223142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27432" tIns="22860" rIns="0" bIns="0" anchor="t" upright="1"/>
        <a:lstStyle xmlns:a="http://schemas.openxmlformats.org/drawingml/2006/main"/>
        <a:p xmlns:a="http://schemas.openxmlformats.org/drawingml/2006/main">
          <a:pPr algn="r" rtl="1">
            <a:defRPr sz="1000"/>
          </a:pPr>
          <a:r>
            <a:rPr lang="en-US" sz="1000" b="1" i="0" strike="noStrike">
              <a:solidFill>
                <a:srgbClr val="000000"/>
              </a:solidFill>
              <a:latin typeface="Arial"/>
              <a:cs typeface="Arial"/>
            </a:rPr>
            <a:t>Percentage</a:t>
          </a:r>
          <a:r>
            <a:rPr lang="ar-LB" sz="1000" b="1" i="0" strike="noStrike">
              <a:solidFill>
                <a:srgbClr val="000000"/>
              </a:solidFill>
              <a:latin typeface="Arial"/>
              <a:cs typeface="Arial"/>
            </a:rPr>
            <a:t> النسبة المئوية</a:t>
          </a:r>
          <a:endParaRPr lang="en-US" sz="1000" b="1" i="0" strike="noStrike">
            <a:solidFill>
              <a:srgbClr val="000000"/>
            </a:solidFill>
            <a:latin typeface="Arial"/>
            <a:cs typeface="Arial"/>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0</xdr:colOff>
      <xdr:row>1</xdr:row>
      <xdr:rowOff>0</xdr:rowOff>
    </xdr:from>
    <xdr:to>
      <xdr:col>11</xdr:col>
      <xdr:colOff>390525</xdr:colOff>
      <xdr:row>33</xdr:row>
      <xdr:rowOff>133350</xdr:rowOff>
    </xdr:to>
    <xdr:graphicFrame macro="">
      <xdr:nvGraphicFramePr>
        <xdr:cNvPr id="4508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35</xdr:row>
      <xdr:rowOff>0</xdr:rowOff>
    </xdr:from>
    <xdr:to>
      <xdr:col>11</xdr:col>
      <xdr:colOff>390525</xdr:colOff>
      <xdr:row>67</xdr:row>
      <xdr:rowOff>133350</xdr:rowOff>
    </xdr:to>
    <xdr:graphicFrame macro="">
      <xdr:nvGraphicFramePr>
        <xdr:cNvPr id="4508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0.00648</cdr:x>
      <cdr:y>0.38632</cdr:y>
    </cdr:from>
    <cdr:to>
      <cdr:x>0.05731</cdr:x>
      <cdr:y>0.68638</cdr:y>
    </cdr:to>
    <cdr:sp macro="" textlink="">
      <cdr:nvSpPr>
        <cdr:cNvPr id="6146" name="Text Box 2"/>
        <cdr:cNvSpPr txBox="1">
          <a:spLocks xmlns:a="http://schemas.openxmlformats.org/drawingml/2006/main" noChangeArrowheads="1"/>
        </cdr:cNvSpPr>
      </cdr:nvSpPr>
      <cdr:spPr bwMode="auto">
        <a:xfrm xmlns:a="http://schemas.openxmlformats.org/drawingml/2006/main">
          <a:off x="42959" y="2053271"/>
          <a:ext cx="336972" cy="15948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27432" tIns="22860" rIns="0" bIns="0" anchor="t" upright="1"/>
        <a:lstStyle xmlns:a="http://schemas.openxmlformats.org/drawingml/2006/main"/>
        <a:p xmlns:a="http://schemas.openxmlformats.org/drawingml/2006/main">
          <a:pPr algn="r" rtl="1">
            <a:defRPr sz="1000"/>
          </a:pPr>
          <a:r>
            <a:rPr lang="en-US" sz="1000" b="1" i="0" strike="noStrike">
              <a:solidFill>
                <a:srgbClr val="000000"/>
              </a:solidFill>
              <a:latin typeface="Arial"/>
              <a:cs typeface="Arial"/>
            </a:rPr>
            <a:t>Percentage</a:t>
          </a:r>
          <a:r>
            <a:rPr lang="ar-LB" sz="1000" b="1" i="0" strike="noStrike">
              <a:solidFill>
                <a:srgbClr val="000000"/>
              </a:solidFill>
              <a:latin typeface="Arial"/>
              <a:cs typeface="Arial"/>
            </a:rPr>
            <a:t> النسبة</a:t>
          </a:r>
          <a:r>
            <a:rPr lang="ar-LB" sz="1000" b="1" i="0" strike="noStrike" baseline="0">
              <a:solidFill>
                <a:srgbClr val="000000"/>
              </a:solidFill>
              <a:latin typeface="Arial"/>
              <a:cs typeface="Arial"/>
            </a:rPr>
            <a:t> المئوية</a:t>
          </a:r>
          <a:endParaRPr lang="en-US" sz="1000" b="1" i="0" strike="noStrike">
            <a:solidFill>
              <a:srgbClr val="000000"/>
            </a:solidFill>
            <a:latin typeface="Arial"/>
            <a:cs typeface="Arial"/>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1</xdr:row>
      <xdr:rowOff>0</xdr:rowOff>
    </xdr:from>
    <xdr:to>
      <xdr:col>10</xdr:col>
      <xdr:colOff>295275</xdr:colOff>
      <xdr:row>33</xdr:row>
      <xdr:rowOff>85725</xdr:rowOff>
    </xdr:to>
    <xdr:graphicFrame macro="">
      <xdr:nvGraphicFramePr>
        <xdr:cNvPr id="4815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34</xdr:row>
      <xdr:rowOff>0</xdr:rowOff>
    </xdr:from>
    <xdr:to>
      <xdr:col>10</xdr:col>
      <xdr:colOff>295275</xdr:colOff>
      <xdr:row>66</xdr:row>
      <xdr:rowOff>85725</xdr:rowOff>
    </xdr:to>
    <xdr:graphicFrame macro="">
      <xdr:nvGraphicFramePr>
        <xdr:cNvPr id="4816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0.00648</cdr:x>
      <cdr:y>0.38632</cdr:y>
    </cdr:from>
    <cdr:to>
      <cdr:x>0.05731</cdr:x>
      <cdr:y>0.70524</cdr:y>
    </cdr:to>
    <cdr:sp macro="" textlink="">
      <cdr:nvSpPr>
        <cdr:cNvPr id="6146" name="Text Box 2"/>
        <cdr:cNvSpPr txBox="1">
          <a:spLocks xmlns:a="http://schemas.openxmlformats.org/drawingml/2006/main" noChangeArrowheads="1"/>
        </cdr:cNvSpPr>
      </cdr:nvSpPr>
      <cdr:spPr bwMode="auto">
        <a:xfrm xmlns:a="http://schemas.openxmlformats.org/drawingml/2006/main">
          <a:off x="45119" y="2034872"/>
          <a:ext cx="353918" cy="16798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27432" tIns="22860" rIns="0" bIns="0" anchor="t" upright="1"/>
        <a:lstStyle xmlns:a="http://schemas.openxmlformats.org/drawingml/2006/main"/>
        <a:p xmlns:a="http://schemas.openxmlformats.org/drawingml/2006/main">
          <a:pPr algn="r" rtl="1">
            <a:defRPr sz="1000"/>
          </a:pPr>
          <a:r>
            <a:rPr lang="en-US" sz="1000" b="1" i="0" strike="noStrike">
              <a:solidFill>
                <a:srgbClr val="000000"/>
              </a:solidFill>
              <a:latin typeface="Arial"/>
              <a:cs typeface="Arial"/>
            </a:rPr>
            <a:t>Percentage</a:t>
          </a:r>
          <a:r>
            <a:rPr lang="ar-LB" sz="1000" b="1" i="0" strike="noStrike">
              <a:solidFill>
                <a:srgbClr val="000000"/>
              </a:solidFill>
              <a:latin typeface="Arial"/>
              <a:cs typeface="Arial"/>
            </a:rPr>
            <a:t> النسبة المئوية</a:t>
          </a:r>
          <a:endParaRPr lang="en-US" sz="1000" b="1" i="0" strike="noStrike">
            <a:solidFill>
              <a:srgbClr val="000000"/>
            </a:solidFill>
            <a:latin typeface="Arial"/>
            <a:cs typeface="Arial"/>
          </a:endParaRPr>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0</xdr:colOff>
      <xdr:row>1</xdr:row>
      <xdr:rowOff>0</xdr:rowOff>
    </xdr:from>
    <xdr:to>
      <xdr:col>10</xdr:col>
      <xdr:colOff>161925</xdr:colOff>
      <xdr:row>33</xdr:row>
      <xdr:rowOff>85725</xdr:rowOff>
    </xdr:to>
    <xdr:graphicFrame macro="">
      <xdr:nvGraphicFramePr>
        <xdr:cNvPr id="512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34</xdr:row>
      <xdr:rowOff>0</xdr:rowOff>
    </xdr:from>
    <xdr:to>
      <xdr:col>10</xdr:col>
      <xdr:colOff>161925</xdr:colOff>
      <xdr:row>66</xdr:row>
      <xdr:rowOff>85725</xdr:rowOff>
    </xdr:to>
    <xdr:graphicFrame macro="">
      <xdr:nvGraphicFramePr>
        <xdr:cNvPr id="5123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0.0161</cdr:x>
      <cdr:y>0.36663</cdr:y>
    </cdr:from>
    <cdr:to>
      <cdr:x>0.07286</cdr:x>
      <cdr:y>0.82125</cdr:y>
    </cdr:to>
    <cdr:sp macro="" textlink="">
      <cdr:nvSpPr>
        <cdr:cNvPr id="7170" name="Text Box 2"/>
        <cdr:cNvSpPr txBox="1">
          <a:spLocks xmlns:a="http://schemas.openxmlformats.org/drawingml/2006/main" noChangeArrowheads="1"/>
        </cdr:cNvSpPr>
      </cdr:nvSpPr>
      <cdr:spPr bwMode="auto">
        <a:xfrm xmlns:a="http://schemas.openxmlformats.org/drawingml/2006/main">
          <a:off x="121566" y="1974267"/>
          <a:ext cx="417338" cy="248652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36576" tIns="27432" rIns="0" bIns="0" anchor="t" upright="1"/>
        <a:lstStyle xmlns:a="http://schemas.openxmlformats.org/drawingml/2006/main"/>
        <a:p xmlns:a="http://schemas.openxmlformats.org/drawingml/2006/main">
          <a:pPr algn="r" rtl="1">
            <a:defRPr sz="1000"/>
          </a:pPr>
          <a:r>
            <a:rPr lang="en-US" sz="1200" b="1" i="0" strike="noStrike">
              <a:solidFill>
                <a:srgbClr val="000000"/>
              </a:solidFill>
              <a:latin typeface="Arial"/>
              <a:cs typeface="Arial"/>
            </a:rPr>
            <a:t>Percentage</a:t>
          </a:r>
          <a:r>
            <a:rPr lang="ar-LB" sz="1200" b="1" i="0" strike="noStrike">
              <a:solidFill>
                <a:srgbClr val="000000"/>
              </a:solidFill>
              <a:latin typeface="Arial"/>
              <a:cs typeface="Arial"/>
            </a:rPr>
            <a:t> النسبة المئوية</a:t>
          </a:r>
          <a:endParaRPr lang="en-US" sz="1200" b="1" i="0" strike="noStrike">
            <a:solidFill>
              <a:srgbClr val="000000"/>
            </a:solidFill>
            <a:latin typeface="Arial"/>
            <a:cs typeface="Aria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10</xdr:col>
      <xdr:colOff>257175</xdr:colOff>
      <xdr:row>33</xdr:row>
      <xdr:rowOff>114300</xdr:rowOff>
    </xdr:to>
    <xdr:graphicFrame macro="">
      <xdr:nvGraphicFramePr>
        <xdr:cNvPr id="1641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34</xdr:row>
      <xdr:rowOff>0</xdr:rowOff>
    </xdr:from>
    <xdr:to>
      <xdr:col>10</xdr:col>
      <xdr:colOff>257175</xdr:colOff>
      <xdr:row>67</xdr:row>
      <xdr:rowOff>28575</xdr:rowOff>
    </xdr:to>
    <xdr:graphicFrame macro="">
      <xdr:nvGraphicFramePr>
        <xdr:cNvPr id="1641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1</xdr:row>
      <xdr:rowOff>0</xdr:rowOff>
    </xdr:from>
    <xdr:to>
      <xdr:col>12</xdr:col>
      <xdr:colOff>504825</xdr:colOff>
      <xdr:row>32</xdr:row>
      <xdr:rowOff>38100</xdr:rowOff>
    </xdr:to>
    <xdr:graphicFrame macro="">
      <xdr:nvGraphicFramePr>
        <xdr:cNvPr id="5430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32</xdr:row>
      <xdr:rowOff>66675</xdr:rowOff>
    </xdr:from>
    <xdr:to>
      <xdr:col>12</xdr:col>
      <xdr:colOff>495300</xdr:colOff>
      <xdr:row>63</xdr:row>
      <xdr:rowOff>123825</xdr:rowOff>
    </xdr:to>
    <xdr:graphicFrame macro="">
      <xdr:nvGraphicFramePr>
        <xdr:cNvPr id="5430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0.02332</cdr:x>
      <cdr:y>0.40985</cdr:y>
    </cdr:from>
    <cdr:to>
      <cdr:x>0.08583</cdr:x>
      <cdr:y>0.85652</cdr:y>
    </cdr:to>
    <cdr:sp macro="" textlink="">
      <cdr:nvSpPr>
        <cdr:cNvPr id="6146" name="Text Box 2"/>
        <cdr:cNvSpPr txBox="1">
          <a:spLocks xmlns:a="http://schemas.openxmlformats.org/drawingml/2006/main" noChangeArrowheads="1"/>
        </cdr:cNvSpPr>
      </cdr:nvSpPr>
      <cdr:spPr bwMode="auto">
        <a:xfrm xmlns:a="http://schemas.openxmlformats.org/drawingml/2006/main">
          <a:off x="178916" y="2045454"/>
          <a:ext cx="445356" cy="251721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27432" tIns="22860" rIns="0" bIns="0" anchor="t" upright="1"/>
        <a:lstStyle xmlns:a="http://schemas.openxmlformats.org/drawingml/2006/main"/>
        <a:p xmlns:a="http://schemas.openxmlformats.org/drawingml/2006/main">
          <a:pPr algn="r" rtl="1">
            <a:defRPr sz="1000"/>
          </a:pPr>
          <a:r>
            <a:rPr lang="en-US" sz="1025" b="1" i="0" strike="noStrike">
              <a:solidFill>
                <a:srgbClr val="000000"/>
              </a:solidFill>
              <a:latin typeface="Arial"/>
              <a:cs typeface="Arial"/>
            </a:rPr>
            <a:t>Percentage</a:t>
          </a:r>
          <a:r>
            <a:rPr lang="ar-LB" sz="1025" b="1" i="0" strike="noStrike">
              <a:solidFill>
                <a:srgbClr val="000000"/>
              </a:solidFill>
              <a:latin typeface="Arial"/>
              <a:cs typeface="Arial"/>
            </a:rPr>
            <a:t> النسبة المئوية</a:t>
          </a:r>
          <a:endParaRPr lang="en-US" sz="1025" b="1" i="0" strike="noStrike">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0.01126</cdr:x>
      <cdr:y>0.23764</cdr:y>
    </cdr:from>
    <cdr:to>
      <cdr:x>0.10486</cdr:x>
      <cdr:y>0.63865</cdr:y>
    </cdr:to>
    <cdr:sp macro="" textlink="">
      <cdr:nvSpPr>
        <cdr:cNvPr id="10241" name="Text Box 1"/>
        <cdr:cNvSpPr txBox="1">
          <a:spLocks xmlns:a="http://schemas.openxmlformats.org/drawingml/2006/main" noChangeArrowheads="1"/>
        </cdr:cNvSpPr>
      </cdr:nvSpPr>
      <cdr:spPr bwMode="auto">
        <a:xfrm xmlns:a="http://schemas.openxmlformats.org/drawingml/2006/main">
          <a:off x="74874" y="1105510"/>
          <a:ext cx="574577" cy="216780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91440" tIns="45720" rIns="91440" bIns="45720" anchor="t" upright="1"/>
        <a:lstStyle xmlns:a="http://schemas.openxmlformats.org/drawingml/2006/main"/>
        <a:p xmlns:a="http://schemas.openxmlformats.org/drawingml/2006/main">
          <a:pPr algn="r" rtl="1">
            <a:defRPr sz="1000"/>
          </a:pPr>
          <a:r>
            <a:rPr lang="en-US" sz="1000" b="1" i="0" strike="noStrike">
              <a:solidFill>
                <a:srgbClr val="000000"/>
              </a:solidFill>
              <a:latin typeface="Times New Roman"/>
              <a:cs typeface="Times New Roman"/>
            </a:rPr>
            <a:t>Percentage             </a:t>
          </a:r>
          <a:r>
            <a:rPr lang="ar-LB" sz="1000" b="1" i="0" strike="noStrike">
              <a:solidFill>
                <a:srgbClr val="000000"/>
              </a:solidFill>
              <a:latin typeface="Times New Roman"/>
              <a:cs typeface="Times New Roman"/>
            </a:rPr>
            <a:t>النسبة المئوية </a:t>
          </a:r>
        </a:p>
      </cdr:txBody>
    </cdr:sp>
  </cdr:relSizeAnchor>
  <cdr:relSizeAnchor xmlns:cdr="http://schemas.openxmlformats.org/drawingml/2006/chartDrawing">
    <cdr:from>
      <cdr:x>0.23046</cdr:x>
      <cdr:y>0.10057</cdr:y>
    </cdr:from>
    <cdr:to>
      <cdr:x>0.72538</cdr:x>
      <cdr:y>0.16191</cdr:y>
    </cdr:to>
    <cdr:sp macro="" textlink="">
      <cdr:nvSpPr>
        <cdr:cNvPr id="10242" name="Text Box 2"/>
        <cdr:cNvSpPr txBox="1">
          <a:spLocks xmlns:a="http://schemas.openxmlformats.org/drawingml/2006/main" noChangeArrowheads="1"/>
        </cdr:cNvSpPr>
      </cdr:nvSpPr>
      <cdr:spPr bwMode="auto">
        <a:xfrm xmlns:a="http://schemas.openxmlformats.org/drawingml/2006/main">
          <a:off x="1657305" y="464246"/>
          <a:ext cx="3685226" cy="27789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US" sz="1000" b="1" i="0" strike="noStrike">
              <a:solidFill>
                <a:srgbClr val="000000"/>
              </a:solidFill>
              <a:latin typeface="Times New Roman"/>
              <a:cs typeface="Times New Roman"/>
            </a:rPr>
            <a:t>GDP by expenditure in Egypt, at current prices (2010)</a:t>
          </a:r>
          <a:endParaRPr lang="en-US" sz="1000" b="1" i="0" strike="noStrike">
            <a:solidFill>
              <a:srgbClr val="000000"/>
            </a:solidFill>
            <a:latin typeface="Arial"/>
            <a:cs typeface="Arial"/>
          </a:endParaRPr>
        </a:p>
        <a:p xmlns:a="http://schemas.openxmlformats.org/drawingml/2006/main">
          <a:pPr algn="ctr" rtl="1">
            <a:defRPr sz="1000"/>
          </a:pPr>
          <a:endParaRPr lang="en-US" sz="1000" b="1" i="0" strike="noStrike">
            <a:solidFill>
              <a:srgbClr val="000000"/>
            </a:solidFill>
            <a:latin typeface="Arial"/>
            <a:cs typeface="Arial"/>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11</xdr:col>
      <xdr:colOff>200025</xdr:colOff>
      <xdr:row>34</xdr:row>
      <xdr:rowOff>0</xdr:rowOff>
    </xdr:to>
    <xdr:graphicFrame macro="">
      <xdr:nvGraphicFramePr>
        <xdr:cNvPr id="1948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35</xdr:row>
      <xdr:rowOff>0</xdr:rowOff>
    </xdr:from>
    <xdr:to>
      <xdr:col>11</xdr:col>
      <xdr:colOff>180975</xdr:colOff>
      <xdr:row>68</xdr:row>
      <xdr:rowOff>9525</xdr:rowOff>
    </xdr:to>
    <xdr:graphicFrame macro="">
      <xdr:nvGraphicFramePr>
        <xdr:cNvPr id="1948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0.00562</cdr:x>
      <cdr:y>0.47083</cdr:y>
    </cdr:from>
    <cdr:to>
      <cdr:x>0.08367</cdr:x>
      <cdr:y>0.66545</cdr:y>
    </cdr:to>
    <cdr:sp macro="" textlink="">
      <cdr:nvSpPr>
        <cdr:cNvPr id="8193" name="Text Box 1"/>
        <cdr:cNvSpPr txBox="1">
          <a:spLocks xmlns:a="http://schemas.openxmlformats.org/drawingml/2006/main" noChangeArrowheads="1"/>
        </cdr:cNvSpPr>
      </cdr:nvSpPr>
      <cdr:spPr bwMode="auto">
        <a:xfrm xmlns:a="http://schemas.openxmlformats.org/drawingml/2006/main">
          <a:off x="48140" y="2495550"/>
          <a:ext cx="585553" cy="109537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91440" tIns="45720" rIns="91440" bIns="45720" anchor="t" upright="1"/>
        <a:lstStyle xmlns:a="http://schemas.openxmlformats.org/drawingml/2006/main"/>
        <a:p xmlns:a="http://schemas.openxmlformats.org/drawingml/2006/main">
          <a:pPr algn="r" rtl="0">
            <a:defRPr sz="1000"/>
          </a:pPr>
          <a:endParaRPr lang="ar-LB" sz="1000" b="1" i="0" strike="noStrike">
            <a:solidFill>
              <a:srgbClr val="000000"/>
            </a:solidFill>
            <a:latin typeface="Times New Roman"/>
            <a:cs typeface="Times New Roman"/>
          </a:endParaRPr>
        </a:p>
        <a:p xmlns:a="http://schemas.openxmlformats.org/drawingml/2006/main">
          <a:pPr algn="r" rtl="0">
            <a:defRPr sz="1000"/>
          </a:pPr>
          <a:r>
            <a:rPr lang="ar-LB" sz="1000" b="1" i="0" strike="noStrike">
              <a:solidFill>
                <a:srgbClr val="000000"/>
              </a:solidFill>
              <a:latin typeface="Times New Roman"/>
              <a:cs typeface="Times New Roman"/>
            </a:rPr>
            <a:t>النسبة المئوية</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3</xdr:row>
      <xdr:rowOff>0</xdr:rowOff>
    </xdr:from>
    <xdr:to>
      <xdr:col>10</xdr:col>
      <xdr:colOff>104775</xdr:colOff>
      <xdr:row>35</xdr:row>
      <xdr:rowOff>57150</xdr:rowOff>
    </xdr:to>
    <xdr:graphicFrame macro="">
      <xdr:nvGraphicFramePr>
        <xdr:cNvPr id="2255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0</xdr:rowOff>
    </xdr:from>
    <xdr:to>
      <xdr:col>10</xdr:col>
      <xdr:colOff>104775</xdr:colOff>
      <xdr:row>69</xdr:row>
      <xdr:rowOff>152400</xdr:rowOff>
    </xdr:to>
    <xdr:graphicFrame macro="">
      <xdr:nvGraphicFramePr>
        <xdr:cNvPr id="2256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0.03125</cdr:x>
      <cdr:y>0.42509</cdr:y>
    </cdr:from>
    <cdr:to>
      <cdr:x>0.10091</cdr:x>
      <cdr:y>0.87249</cdr:y>
    </cdr:to>
    <cdr:sp macro="" textlink="">
      <cdr:nvSpPr>
        <cdr:cNvPr id="6145" name="Text Box 1"/>
        <cdr:cNvSpPr txBox="1">
          <a:spLocks xmlns:a="http://schemas.openxmlformats.org/drawingml/2006/main" noChangeArrowheads="1"/>
        </cdr:cNvSpPr>
      </cdr:nvSpPr>
      <cdr:spPr bwMode="auto">
        <a:xfrm xmlns:a="http://schemas.openxmlformats.org/drawingml/2006/main">
          <a:off x="249391" y="2203905"/>
          <a:ext cx="537008" cy="245750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27432" tIns="27432" rIns="0" bIns="0" anchor="t" upright="1"/>
        <a:lstStyle xmlns:a="http://schemas.openxmlformats.org/drawingml/2006/main"/>
        <a:p xmlns:a="http://schemas.openxmlformats.org/drawingml/2006/main">
          <a:pPr algn="r" rtl="1">
            <a:defRPr sz="1000"/>
          </a:pPr>
          <a:r>
            <a:rPr lang="en-US" sz="1200" b="1" i="0" strike="noStrike">
              <a:solidFill>
                <a:srgbClr val="000000"/>
              </a:solidFill>
              <a:latin typeface="Times New Roman"/>
              <a:cs typeface="Times New Roman"/>
            </a:rPr>
            <a:t>Percentage      </a:t>
          </a:r>
          <a:r>
            <a:rPr lang="ar-LB" sz="1200" b="1" i="0" strike="noStrike">
              <a:solidFill>
                <a:srgbClr val="000000"/>
              </a:solidFill>
              <a:latin typeface="Times New Roman"/>
              <a:cs typeface="Times New Roman"/>
            </a:rPr>
            <a:t> النسبة المئوية</a:t>
          </a:r>
          <a:endParaRPr lang="en-US" sz="1200" b="1" i="0" strike="noStrike">
            <a:solidFill>
              <a:srgbClr val="000000"/>
            </a:solidFill>
            <a:latin typeface="Times New Roman"/>
            <a:cs typeface="Times New Roman"/>
          </a:endParaRPr>
        </a:p>
      </cdr:txBody>
    </cdr:sp>
  </cdr:relSizeAnchor>
  <cdr:relSizeAnchor xmlns:cdr="http://schemas.openxmlformats.org/drawingml/2006/chartDrawing">
    <cdr:from>
      <cdr:x>0.29296</cdr:x>
      <cdr:y>0.05579</cdr:y>
    </cdr:from>
    <cdr:to>
      <cdr:x>0.93371</cdr:x>
      <cdr:y>0.15498</cdr:y>
    </cdr:to>
    <cdr:sp macro="" textlink="">
      <cdr:nvSpPr>
        <cdr:cNvPr id="6146" name="Text Box 2"/>
        <cdr:cNvSpPr txBox="1">
          <a:spLocks xmlns:a="http://schemas.openxmlformats.org/drawingml/2006/main" noChangeArrowheads="1"/>
        </cdr:cNvSpPr>
      </cdr:nvSpPr>
      <cdr:spPr bwMode="auto">
        <a:xfrm xmlns:a="http://schemas.openxmlformats.org/drawingml/2006/main">
          <a:off x="2107430" y="271245"/>
          <a:ext cx="4740583" cy="47507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defRPr sz="1000"/>
          </a:pPr>
          <a:r>
            <a:rPr lang="ar-LB" sz="1000" b="1" i="0" strike="noStrike">
              <a:solidFill>
                <a:srgbClr val="000000"/>
              </a:solidFill>
              <a:cs typeface="Arabic Transparent"/>
            </a:rPr>
            <a:t>الناتج المحلي الإجمالي حسب الإنفاق في الأردن - بالأسعار الجارية (2010) </a:t>
          </a:r>
          <a:endParaRPr lang="ar-LB" sz="2100" b="0" i="0" strike="noStrike">
            <a:solidFill>
              <a:srgbClr val="000000"/>
            </a:solidFill>
            <a:latin typeface="Arial"/>
            <a:cs typeface="Arial"/>
          </a:endParaRPr>
        </a:p>
        <a:p xmlns:a="http://schemas.openxmlformats.org/drawingml/2006/main">
          <a:pPr algn="l" rtl="0">
            <a:defRPr sz="1000"/>
          </a:pPr>
          <a:endParaRPr lang="ar-LB" sz="2100" b="0" i="0" strike="noStrike">
            <a:solidFill>
              <a:srgbClr val="000000"/>
            </a:solidFill>
            <a:latin typeface="Arial"/>
            <a:cs typeface="Arial"/>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10</xdr:col>
      <xdr:colOff>190500</xdr:colOff>
      <xdr:row>32</xdr:row>
      <xdr:rowOff>38100</xdr:rowOff>
    </xdr:to>
    <xdr:graphicFrame macro="">
      <xdr:nvGraphicFramePr>
        <xdr:cNvPr id="256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33</xdr:row>
      <xdr:rowOff>0</xdr:rowOff>
    </xdr:from>
    <xdr:to>
      <xdr:col>10</xdr:col>
      <xdr:colOff>152400</xdr:colOff>
      <xdr:row>64</xdr:row>
      <xdr:rowOff>47625</xdr:rowOff>
    </xdr:to>
    <xdr:graphicFrame macro="">
      <xdr:nvGraphicFramePr>
        <xdr:cNvPr id="2563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scwa.org.lb/ABSTRACT/ABS_17/P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escwa.org.lb/My%20Documents/National%20Accounts%20Studies_Final%20Tables/NA%20Studies_Ch%202/F_leb_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Teams\NATIONAL%20ACCOUNTS%20Team\National%20Accounts%20Bulletins\NA%20Bulletin%20%23%2032\ch_2%20country%20tables\Bahra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Teams\NATIONAL%20ACCOUNTS%20Team\National%20Accounts%20Bulletins\NA%20Bulletin%20%23%2032\ch_2%20country%20tables\Egyp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Teams\NATIONAL%20ACCOUNTS%20Team\National%20Accounts%20Bulletins\NA%20Bulletin%20%23%2032\ch_2%20country%20tables\Iraq..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Teams\NATIONAL%20ACCOUNTS%20Team\National%20Accounts%20Bulletins\NA%20Bulletin%20%23%2032\ch_2%20country%20tables\Jorda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Teams\NATIONAL%20ACCOUNTS%20Team\National%20Accounts%20Bulletins\NA%20Bulletin%20%23%2032\ch_2%20country%20tables\Kuwai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Teams\NATIONAL%20ACCOUNTS%20Team\National%20Accounts%20Bulletins\NA%20Bulletin%20%23%2032\ch_2%20country%20tables\Lebano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Teams\NATIONAL%20ACCOUNTS%20Team\National%20Accounts%20Bulletins\NA%20Bulletin%20%23%2032\ch_2%20country%20tables\Oman..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M:\Teams\NATIONAL%20ACCOUNTS%20Team\National%20Accounts%20Bulletins\NA%20Bulletin%20%23%2032\ch_2%20country%20tables\Palestin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Teams\NATIONAL%20ACCOUNTS%20Team\National%20Accounts%20Bulletins\NA%20Bulletin%20%23%2032\ch_2%20country%20tables\Qat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escwa.org.lb/ABSTRACT/ABS_17/YEM.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Teams\NATIONAL%20ACCOUNTS%20Team\National%20Accounts%20Bulletins\NA%20Bulletin%20%23%2032\ch_2%20country%20tables\Saudia..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Teams\NATIONAL%20ACCOUNTS%20Team\National%20Accounts%20Bulletins\NA%20Bulletin%20%23%2032\ch_2%20country%20tables\Sudan..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Teams\NATIONAL%20ACCOUNTS%20Team\National%20Accounts%20Bulletins\NA%20Bulletin%20%23%2032\ch_2%20country%20tables\Syria..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Teams\NATIONAL%20ACCOUNTS%20Team\National%20Accounts%20Bulletins\NA%20Bulletin%20%23%2032\ch_2%20country%20tables\Emirate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M:\Teams\NATIONAL%20ACCOUNTS%20Team\National%20Accounts%20Bulletins\NA%20Bulletin%20%23%2032\ch_2%20country%20tables\Yem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escwa.org.lb/Teams/NATIONAL%20ACCOUNTS%20Team/National%20Accounts%20Bulletins/NA%20Bulletin%20# 31\ch_2 country tables (layal)\F_bah_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escwa.org.lb/Teams/NATIONAL%20ACCOUNTS%20Team/National%20Accounts%20Bulletins/NA%20Bulletin%20# 31\ch_2 country tables (layal)\F_irq_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escwa.org.lb/DOCUME~1/user/LOCALS~1/Temp/Sudan%20Questionnaire20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escwa.org.lb/CNA&amp;ESI/Statistics/NAT_FIN/NATACC02/Chap0_02/Final02/F_bah_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escwa.org.lb/Teams/NATIONAL%20ACCOUNTS%20Team/National%20Accounts%20Bulletins/NA%20Bulletin%20# 31\ch_2 country tables (layal)\F_egy_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escwa.org.lb/Teams/NATIONAL%20ACCOUNTS%20Team/National%20Accounts%20Bulletins/NA%20Bulletin%20# 31\ch_2 country tables (layal)\F_leb_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escwa.org.lb/CNA&amp;ESI/Statistics/NAT_FIN/NATACC02/Chap0_02/Final02/F_leb_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sheetName val="cons_95_l"/>
      <sheetName val="cons_95_$"/>
      <sheetName val="study"/>
      <sheetName val="charts"/>
    </sheetNames>
    <sheetDataSet>
      <sheetData sheetId="0" refreshError="1">
        <row r="1">
          <cell r="B1" t="str">
            <v>الناتج المحلي الاجمالي والانفاق عليه - بالاسعار الجارية   *</v>
          </cell>
        </row>
        <row r="2">
          <cell r="B2" t="str">
            <v>Gross domestic product and expenditure - at current prices   *</v>
          </cell>
        </row>
        <row r="3">
          <cell r="B3" t="str">
            <v>Lebanon</v>
          </cell>
          <cell r="T3" t="str">
            <v>لبنان</v>
          </cell>
        </row>
        <row r="4">
          <cell r="B4" t="str">
            <v>Mn. Pounds</v>
          </cell>
          <cell r="T4" t="str">
            <v>مليون ليرة</v>
          </cell>
        </row>
        <row r="5">
          <cell r="C5">
            <v>1985</v>
          </cell>
          <cell r="D5">
            <v>1986</v>
          </cell>
          <cell r="E5">
            <v>1987</v>
          </cell>
          <cell r="F5">
            <v>1989</v>
          </cell>
          <cell r="G5">
            <v>1990</v>
          </cell>
          <cell r="H5">
            <v>1991</v>
          </cell>
          <cell r="I5">
            <v>1992</v>
          </cell>
          <cell r="J5">
            <v>1993</v>
          </cell>
          <cell r="K5">
            <v>1994</v>
          </cell>
          <cell r="L5">
            <v>1995</v>
          </cell>
          <cell r="M5">
            <v>1996</v>
          </cell>
          <cell r="N5">
            <v>1997</v>
          </cell>
          <cell r="O5">
            <v>1998</v>
          </cell>
          <cell r="P5">
            <v>1999</v>
          </cell>
          <cell r="Q5">
            <v>2000</v>
          </cell>
          <cell r="R5">
            <v>2001</v>
          </cell>
          <cell r="S5">
            <v>2002</v>
          </cell>
        </row>
        <row r="6">
          <cell r="B6" t="str">
            <v>Compensation of employees</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t="str">
            <v>تعويضات العاملين</v>
          </cell>
        </row>
        <row r="7">
          <cell r="B7" t="str">
            <v>Operating surplus (2)</v>
          </cell>
          <cell r="C7">
            <v>0</v>
          </cell>
          <cell r="D7">
            <v>0</v>
          </cell>
          <cell r="E7">
            <v>466667</v>
          </cell>
          <cell r="F7">
            <v>1350000</v>
          </cell>
          <cell r="G7">
            <v>1954275</v>
          </cell>
          <cell r="H7">
            <v>3853083</v>
          </cell>
          <cell r="I7">
            <v>9359866</v>
          </cell>
          <cell r="J7">
            <v>13125216</v>
          </cell>
          <cell r="K7">
            <v>14992120</v>
          </cell>
          <cell r="L7">
            <v>17779450</v>
          </cell>
          <cell r="M7">
            <v>20416142</v>
          </cell>
          <cell r="N7">
            <v>22880371</v>
          </cell>
          <cell r="O7">
            <v>24509453</v>
          </cell>
          <cell r="P7">
            <v>25122190</v>
          </cell>
          <cell r="Q7">
            <v>25247801</v>
          </cell>
          <cell r="R7">
            <v>26005235</v>
          </cell>
          <cell r="S7">
            <v>26837402</v>
          </cell>
          <cell r="T7" t="str">
            <v>فائض التشغيل (2)</v>
          </cell>
        </row>
        <row r="8">
          <cell r="B8" t="str">
            <v>Consumption of fixed capital</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t="str">
            <v>اهتلاك رأس المال الثابت</v>
          </cell>
        </row>
        <row r="9">
          <cell r="B9" t="str">
            <v>Indirect taxes</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t="str">
            <v>الضرائب غير المباشرة</v>
          </cell>
        </row>
        <row r="10">
          <cell r="B10" t="str">
            <v>Less: subsidies</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t="str">
            <v>ناقصا : الأعانات</v>
          </cell>
        </row>
        <row r="11">
          <cell r="B11" t="str">
            <v>Gross domestic product GDP</v>
          </cell>
          <cell r="C11">
            <v>35600</v>
          </cell>
          <cell r="D11">
            <v>102700</v>
          </cell>
          <cell r="E11">
            <v>466667</v>
          </cell>
          <cell r="F11">
            <v>1350000</v>
          </cell>
          <cell r="G11">
            <v>1954275</v>
          </cell>
          <cell r="H11">
            <v>3853083</v>
          </cell>
          <cell r="I11">
            <v>9359866</v>
          </cell>
          <cell r="J11">
            <v>13125216</v>
          </cell>
          <cell r="K11">
            <v>14992120</v>
          </cell>
          <cell r="L11">
            <v>17779450</v>
          </cell>
          <cell r="M11">
            <v>20416142</v>
          </cell>
          <cell r="N11">
            <v>22880371</v>
          </cell>
          <cell r="O11">
            <v>24509453</v>
          </cell>
          <cell r="P11">
            <v>25122190</v>
          </cell>
          <cell r="Q11">
            <v>25247801</v>
          </cell>
          <cell r="R11">
            <v>26005235</v>
          </cell>
          <cell r="S11">
            <v>26837402</v>
          </cell>
          <cell r="T11" t="str">
            <v>الناتج المحلي الاجمالي</v>
          </cell>
        </row>
        <row r="12">
          <cell r="B12" t="str">
            <v>Government final consumption expenditure</v>
          </cell>
          <cell r="C12">
            <v>14500</v>
          </cell>
          <cell r="D12">
            <v>25000</v>
          </cell>
          <cell r="E12">
            <v>177778</v>
          </cell>
          <cell r="F12">
            <v>418092</v>
          </cell>
          <cell r="G12">
            <v>489857</v>
          </cell>
          <cell r="H12">
            <v>806603</v>
          </cell>
          <cell r="I12">
            <v>1133979</v>
          </cell>
          <cell r="J12">
            <v>1389389</v>
          </cell>
          <cell r="K12">
            <v>1587013</v>
          </cell>
          <cell r="L12">
            <v>1768045</v>
          </cell>
          <cell r="M12">
            <v>2206358</v>
          </cell>
          <cell r="N12">
            <v>2644672</v>
          </cell>
          <cell r="O12">
            <v>2824317</v>
          </cell>
          <cell r="P12">
            <v>2881343</v>
          </cell>
          <cell r="Q12">
            <v>2914189</v>
          </cell>
          <cell r="R12">
            <v>3062770</v>
          </cell>
          <cell r="S12">
            <v>3230284</v>
          </cell>
          <cell r="T12" t="str">
            <v>الانفاق الاستهلاكي النهائي للحكومة</v>
          </cell>
        </row>
        <row r="13">
          <cell r="B13" t="str">
            <v>Private final consumption expenditure</v>
          </cell>
          <cell r="C13">
            <v>35000</v>
          </cell>
          <cell r="D13">
            <v>95000</v>
          </cell>
          <cell r="E13">
            <v>495556</v>
          </cell>
          <cell r="F13">
            <v>1814597</v>
          </cell>
          <cell r="G13">
            <v>2408762</v>
          </cell>
          <cell r="H13">
            <v>4626133</v>
          </cell>
          <cell r="I13">
            <v>10352286</v>
          </cell>
          <cell r="J13">
            <v>14378467</v>
          </cell>
          <cell r="K13">
            <v>16619133</v>
          </cell>
          <cell r="L13">
            <v>19153485</v>
          </cell>
          <cell r="M13">
            <v>22022043</v>
          </cell>
          <cell r="N13">
            <v>24740292</v>
          </cell>
          <cell r="O13">
            <v>26366261</v>
          </cell>
          <cell r="P13">
            <v>26679847</v>
          </cell>
          <cell r="Q13">
            <v>26555056</v>
          </cell>
          <cell r="R13">
            <v>27372467</v>
          </cell>
          <cell r="S13">
            <v>28279772</v>
          </cell>
          <cell r="T13" t="str">
            <v>الانفاق الاستهلاكي النهائي الخاص</v>
          </cell>
        </row>
        <row r="14">
          <cell r="B14" t="str">
            <v>Increase in stocks (3)</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t="str">
            <v>التغير  فى المخزون (3)</v>
          </cell>
        </row>
        <row r="15">
          <cell r="B15" t="str">
            <v>Gross fixed capital formation (4)</v>
          </cell>
          <cell r="C15">
            <v>12300</v>
          </cell>
          <cell r="D15">
            <v>28700</v>
          </cell>
          <cell r="E15">
            <v>189778</v>
          </cell>
          <cell r="F15">
            <v>263399</v>
          </cell>
          <cell r="G15">
            <v>561745</v>
          </cell>
          <cell r="H15">
            <v>1307197</v>
          </cell>
          <cell r="I15">
            <v>3128996</v>
          </cell>
          <cell r="J15">
            <v>4777502</v>
          </cell>
          <cell r="K15">
            <v>5457044</v>
          </cell>
          <cell r="L15">
            <v>6454163</v>
          </cell>
          <cell r="M15">
            <v>6542896</v>
          </cell>
          <cell r="N15">
            <v>6531184</v>
          </cell>
          <cell r="O15">
            <v>6146127</v>
          </cell>
          <cell r="P15">
            <v>5626124</v>
          </cell>
          <cell r="Q15">
            <v>5434883</v>
          </cell>
          <cell r="R15">
            <v>5311427</v>
          </cell>
          <cell r="S15">
            <v>5211569</v>
          </cell>
          <cell r="T15" t="str">
            <v>التكوين الرأسمالي الثابت الاجمالي (4)</v>
          </cell>
        </row>
        <row r="16">
          <cell r="B16" t="str">
            <v xml:space="preserve">Exports of goods and services </v>
          </cell>
          <cell r="C16">
            <v>9800</v>
          </cell>
          <cell r="D16">
            <v>26800</v>
          </cell>
          <cell r="E16">
            <v>191111</v>
          </cell>
          <cell r="F16">
            <v>343265</v>
          </cell>
          <cell r="G16">
            <v>433368</v>
          </cell>
          <cell r="H16">
            <v>595134</v>
          </cell>
          <cell r="I16">
            <v>819417</v>
          </cell>
          <cell r="J16">
            <v>1124686</v>
          </cell>
          <cell r="K16">
            <v>1265010</v>
          </cell>
          <cell r="L16">
            <v>1949049</v>
          </cell>
          <cell r="M16">
            <v>2355718</v>
          </cell>
          <cell r="N16">
            <v>2252272</v>
          </cell>
          <cell r="O16">
            <v>2359531</v>
          </cell>
          <cell r="P16">
            <v>2413360</v>
          </cell>
          <cell r="Q16">
            <v>2547499</v>
          </cell>
          <cell r="R16">
            <v>2685286</v>
          </cell>
          <cell r="S16">
            <v>2839523</v>
          </cell>
          <cell r="T16" t="str">
            <v>الصادرات من السلع والخدمات</v>
          </cell>
        </row>
        <row r="17">
          <cell r="B17" t="str">
            <v>Less : imports of goods and services</v>
          </cell>
          <cell r="C17">
            <v>36000</v>
          </cell>
          <cell r="D17">
            <v>72800</v>
          </cell>
          <cell r="E17">
            <v>587556</v>
          </cell>
          <cell r="F17">
            <v>1489353</v>
          </cell>
          <cell r="G17">
            <v>1939457</v>
          </cell>
          <cell r="H17">
            <v>3481984</v>
          </cell>
          <cell r="I17">
            <v>6074812</v>
          </cell>
          <cell r="J17">
            <v>8544828</v>
          </cell>
          <cell r="K17">
            <v>9936080</v>
          </cell>
          <cell r="L17">
            <v>11545292</v>
          </cell>
          <cell r="M17">
            <v>12710873</v>
          </cell>
          <cell r="N17">
            <v>13288049</v>
          </cell>
          <cell r="O17">
            <v>13186783</v>
          </cell>
          <cell r="P17">
            <v>12478484</v>
          </cell>
          <cell r="Q17">
            <v>12203826</v>
          </cell>
          <cell r="R17">
            <v>12426715</v>
          </cell>
          <cell r="S17">
            <v>12723746</v>
          </cell>
          <cell r="T17" t="str">
            <v>ناقصا: الواردات من السلع والخدمات</v>
          </cell>
        </row>
        <row r="18">
          <cell r="B18" t="str">
            <v>Expenditure on GDP</v>
          </cell>
          <cell r="C18">
            <v>35600</v>
          </cell>
          <cell r="D18">
            <v>102700</v>
          </cell>
          <cell r="E18">
            <v>466667</v>
          </cell>
          <cell r="F18">
            <v>1350000</v>
          </cell>
          <cell r="G18">
            <v>1954275</v>
          </cell>
          <cell r="H18">
            <v>3853083</v>
          </cell>
          <cell r="I18">
            <v>9359866</v>
          </cell>
          <cell r="J18">
            <v>13125216</v>
          </cell>
          <cell r="K18">
            <v>14992120</v>
          </cell>
          <cell r="L18">
            <v>17779450</v>
          </cell>
          <cell r="M18">
            <v>20416142</v>
          </cell>
          <cell r="N18">
            <v>22880371</v>
          </cell>
          <cell r="O18">
            <v>24509453</v>
          </cell>
          <cell r="P18">
            <v>25122190</v>
          </cell>
          <cell r="Q18">
            <v>25247801</v>
          </cell>
          <cell r="R18">
            <v>26005235</v>
          </cell>
          <cell r="S18">
            <v>26837402</v>
          </cell>
          <cell r="T18" t="str">
            <v>الانفاق على الناتج المحلي الاجمالي</v>
          </cell>
        </row>
        <row r="19">
          <cell r="B19" t="str">
            <v>* ESCWA estimates.</v>
          </cell>
          <cell r="T19" t="str">
            <v>* تقديرات الاسكوا.</v>
          </cell>
        </row>
        <row r="20">
          <cell r="B20" t="str">
            <v>(1) Official sources</v>
          </cell>
          <cell r="T20" t="str">
            <v>(1) بيا نا ت رسمية.</v>
          </cell>
        </row>
        <row r="21">
          <cell r="B21" t="str">
            <v>(2) Includes all components of GDP.</v>
          </cell>
          <cell r="T21" t="str">
            <v>(2) يتضمن كل بنود الناتج المحلي الأجمالي.</v>
          </cell>
        </row>
        <row r="22">
          <cell r="B22" t="str">
            <v>(4) Includes (3).</v>
          </cell>
          <cell r="T22" t="str">
            <v>(4) يتضمن (3).</v>
          </cell>
        </row>
        <row r="29">
          <cell r="B29" t="str">
            <v>الدخل القومي الممكن التصرف فيه و تخصيصاته - بالأسعار الجارية   *</v>
          </cell>
        </row>
        <row r="30">
          <cell r="B30" t="str">
            <v>National disposable income and its appropriation - at current prices   *</v>
          </cell>
        </row>
        <row r="31">
          <cell r="B31" t="str">
            <v>Lebanon</v>
          </cell>
          <cell r="T31" t="str">
            <v>لبنان</v>
          </cell>
        </row>
        <row r="32">
          <cell r="B32" t="str">
            <v>Mn. Pounds</v>
          </cell>
          <cell r="T32" t="str">
            <v>مليون ليرة</v>
          </cell>
        </row>
        <row r="33">
          <cell r="C33">
            <v>1985</v>
          </cell>
          <cell r="D33">
            <v>1986</v>
          </cell>
          <cell r="E33">
            <v>1987</v>
          </cell>
          <cell r="F33">
            <v>1989</v>
          </cell>
          <cell r="G33">
            <v>1990</v>
          </cell>
          <cell r="H33">
            <v>1991</v>
          </cell>
          <cell r="I33">
            <v>1992</v>
          </cell>
          <cell r="J33">
            <v>1993</v>
          </cell>
          <cell r="K33">
            <v>1994</v>
          </cell>
          <cell r="L33">
            <v>1995</v>
          </cell>
          <cell r="M33">
            <v>1996</v>
          </cell>
          <cell r="N33">
            <v>1997</v>
          </cell>
          <cell r="O33">
            <v>1998</v>
          </cell>
          <cell r="P33">
            <v>1999</v>
          </cell>
          <cell r="Q33">
            <v>2000</v>
          </cell>
          <cell r="R33">
            <v>2001</v>
          </cell>
          <cell r="S33">
            <v>2002</v>
          </cell>
        </row>
        <row r="34">
          <cell r="B34" t="str">
            <v>Compensation of employees (1)</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t="str">
            <v>تعويضات العاملين(1)</v>
          </cell>
        </row>
        <row r="35">
          <cell r="B35" t="str">
            <v>Compensation of employees from the rest of the world (net)</v>
          </cell>
          <cell r="C35">
            <v>0</v>
          </cell>
          <cell r="D35">
            <v>0</v>
          </cell>
          <cell r="E35">
            <v>0</v>
          </cell>
          <cell r="F35">
            <v>238560</v>
          </cell>
          <cell r="G35">
            <v>196560</v>
          </cell>
          <cell r="H35">
            <v>167040</v>
          </cell>
          <cell r="I35">
            <v>712608</v>
          </cell>
          <cell r="J35">
            <v>1180398</v>
          </cell>
          <cell r="K35">
            <v>1150800</v>
          </cell>
          <cell r="L35">
            <v>2087771</v>
          </cell>
          <cell r="M35">
            <v>3200821</v>
          </cell>
          <cell r="N35">
            <v>4570438</v>
          </cell>
          <cell r="O35">
            <v>1691836</v>
          </cell>
          <cell r="P35">
            <v>1427300</v>
          </cell>
          <cell r="Q35">
            <v>1459223</v>
          </cell>
          <cell r="R35">
            <v>1692587</v>
          </cell>
          <cell r="S35">
            <v>1820483</v>
          </cell>
          <cell r="T35" t="str">
            <v>صافي تعويضات العاملين من العالم الخارجي</v>
          </cell>
        </row>
        <row r="36">
          <cell r="B36" t="str">
            <v>Operating surplus (2)</v>
          </cell>
          <cell r="C36">
            <v>0</v>
          </cell>
          <cell r="D36">
            <v>0</v>
          </cell>
          <cell r="E36">
            <v>466667</v>
          </cell>
          <cell r="F36">
            <v>1350000</v>
          </cell>
          <cell r="G36">
            <v>1954275</v>
          </cell>
          <cell r="H36">
            <v>3853083</v>
          </cell>
          <cell r="I36">
            <v>9359866</v>
          </cell>
          <cell r="J36">
            <v>13125216</v>
          </cell>
          <cell r="K36">
            <v>14992120</v>
          </cell>
          <cell r="L36">
            <v>17779450</v>
          </cell>
          <cell r="M36">
            <v>20416142</v>
          </cell>
          <cell r="N36">
            <v>22880371</v>
          </cell>
          <cell r="O36">
            <v>24509453</v>
          </cell>
          <cell r="P36">
            <v>25122190</v>
          </cell>
          <cell r="Q36">
            <v>25247801</v>
          </cell>
          <cell r="R36">
            <v>26005235</v>
          </cell>
          <cell r="S36">
            <v>26837402</v>
          </cell>
          <cell r="T36" t="str">
            <v>فائض التشغيل (2)</v>
          </cell>
        </row>
        <row r="37">
          <cell r="B37" t="str">
            <v>Property and entrepreneurial income from the rest of the world (net)</v>
          </cell>
          <cell r="C37">
            <v>0</v>
          </cell>
          <cell r="D37">
            <v>0</v>
          </cell>
          <cell r="E37">
            <v>0</v>
          </cell>
          <cell r="F37">
            <v>343924</v>
          </cell>
          <cell r="G37">
            <v>327039</v>
          </cell>
          <cell r="H37">
            <v>425024</v>
          </cell>
          <cell r="I37">
            <v>0</v>
          </cell>
          <cell r="J37">
            <v>0</v>
          </cell>
          <cell r="K37">
            <v>0</v>
          </cell>
          <cell r="L37">
            <v>0</v>
          </cell>
          <cell r="M37">
            <v>0</v>
          </cell>
          <cell r="N37">
            <v>0</v>
          </cell>
          <cell r="O37">
            <v>0</v>
          </cell>
          <cell r="P37">
            <v>0</v>
          </cell>
          <cell r="Q37">
            <v>0</v>
          </cell>
          <cell r="R37">
            <v>0</v>
          </cell>
          <cell r="S37">
            <v>0</v>
          </cell>
          <cell r="T37" t="str">
            <v>صافي دخل الملكية وعائد التنظيم من العالم الخارجي</v>
          </cell>
        </row>
        <row r="38">
          <cell r="B38" t="str">
            <v>Indirect taxes (net) (3)</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t="str">
            <v>صافي الضرائب غير المباشرة (3)</v>
          </cell>
        </row>
        <row r="39">
          <cell r="B39" t="str">
            <v>Less: subsidies</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t="str">
            <v>ناقصا: الاعانات</v>
          </cell>
        </row>
        <row r="40">
          <cell r="B40" t="str">
            <v>Other current transfers from the rest of the world (net)</v>
          </cell>
          <cell r="C40">
            <v>0</v>
          </cell>
          <cell r="D40">
            <v>0</v>
          </cell>
          <cell r="E40">
            <v>0</v>
          </cell>
          <cell r="F40">
            <v>0</v>
          </cell>
          <cell r="G40">
            <v>0</v>
          </cell>
          <cell r="H40">
            <v>0</v>
          </cell>
          <cell r="I40">
            <v>0</v>
          </cell>
          <cell r="J40">
            <v>196733</v>
          </cell>
          <cell r="K40">
            <v>84000</v>
          </cell>
          <cell r="L40">
            <v>72945</v>
          </cell>
          <cell r="M40">
            <v>73837</v>
          </cell>
          <cell r="N40">
            <v>73872</v>
          </cell>
          <cell r="O40">
            <v>106120</v>
          </cell>
          <cell r="P40">
            <v>153816</v>
          </cell>
          <cell r="Q40">
            <v>189808</v>
          </cell>
          <cell r="R40">
            <v>249943</v>
          </cell>
          <cell r="S40">
            <v>313203</v>
          </cell>
          <cell r="T40" t="str">
            <v>صافي التحويلات  الجارية الأخرى من العالم الخارجي</v>
          </cell>
        </row>
        <row r="41">
          <cell r="B41" t="str">
            <v xml:space="preserve">Disposable income  </v>
          </cell>
          <cell r="C41">
            <v>0</v>
          </cell>
          <cell r="D41">
            <v>0</v>
          </cell>
          <cell r="E41">
            <v>466667</v>
          </cell>
          <cell r="F41">
            <v>1932484</v>
          </cell>
          <cell r="G41">
            <v>2477874</v>
          </cell>
          <cell r="H41">
            <v>4445147</v>
          </cell>
          <cell r="I41">
            <v>10072474</v>
          </cell>
          <cell r="J41">
            <v>14502347</v>
          </cell>
          <cell r="K41">
            <v>16226920</v>
          </cell>
          <cell r="L41">
            <v>19940166</v>
          </cell>
          <cell r="M41">
            <v>23690800</v>
          </cell>
          <cell r="N41">
            <v>27524681</v>
          </cell>
          <cell r="O41">
            <v>26307409</v>
          </cell>
          <cell r="P41">
            <v>26703306</v>
          </cell>
          <cell r="Q41">
            <v>26896832</v>
          </cell>
          <cell r="R41">
            <v>27947765</v>
          </cell>
          <cell r="S41">
            <v>28971088</v>
          </cell>
          <cell r="T41" t="str">
            <v xml:space="preserve">الدخل المتاح   </v>
          </cell>
        </row>
        <row r="42">
          <cell r="B42" t="str">
            <v>Government final consumption expenditure</v>
          </cell>
          <cell r="C42">
            <v>14500</v>
          </cell>
          <cell r="D42">
            <v>25000</v>
          </cell>
          <cell r="E42">
            <v>177778</v>
          </cell>
          <cell r="F42">
            <v>418092</v>
          </cell>
          <cell r="G42">
            <v>489857</v>
          </cell>
          <cell r="H42">
            <v>806603</v>
          </cell>
          <cell r="I42">
            <v>1133979</v>
          </cell>
          <cell r="J42">
            <v>1389389</v>
          </cell>
          <cell r="K42">
            <v>1587013</v>
          </cell>
          <cell r="L42">
            <v>1768045</v>
          </cell>
          <cell r="M42">
            <v>2206358</v>
          </cell>
          <cell r="N42">
            <v>2644672</v>
          </cell>
          <cell r="O42">
            <v>2824317</v>
          </cell>
          <cell r="P42">
            <v>2881343</v>
          </cell>
          <cell r="Q42">
            <v>2914189</v>
          </cell>
          <cell r="R42">
            <v>3062770</v>
          </cell>
          <cell r="S42">
            <v>3230284</v>
          </cell>
          <cell r="T42" t="str">
            <v>الانفاق الاستهلاكي النهائي للحكومة</v>
          </cell>
        </row>
        <row r="43">
          <cell r="B43" t="str">
            <v>Private final consumption expenditure</v>
          </cell>
          <cell r="C43">
            <v>35000</v>
          </cell>
          <cell r="D43">
            <v>95000</v>
          </cell>
          <cell r="E43">
            <v>495556</v>
          </cell>
          <cell r="F43">
            <v>1814597</v>
          </cell>
          <cell r="G43">
            <v>2408762</v>
          </cell>
          <cell r="H43">
            <v>4626133</v>
          </cell>
          <cell r="I43">
            <v>10352286</v>
          </cell>
          <cell r="J43">
            <v>14378467</v>
          </cell>
          <cell r="K43">
            <v>16619133</v>
          </cell>
          <cell r="L43">
            <v>19153485</v>
          </cell>
          <cell r="M43">
            <v>22022043</v>
          </cell>
          <cell r="N43">
            <v>24740292</v>
          </cell>
          <cell r="O43">
            <v>26366261</v>
          </cell>
          <cell r="P43">
            <v>26679847</v>
          </cell>
          <cell r="Q43">
            <v>26555056</v>
          </cell>
          <cell r="R43">
            <v>27372467</v>
          </cell>
          <cell r="S43">
            <v>28279772</v>
          </cell>
          <cell r="T43" t="str">
            <v>الانفاق الاستهلاكي النهائي الخاص</v>
          </cell>
        </row>
        <row r="44">
          <cell r="B44" t="str">
            <v>Saving (4)</v>
          </cell>
          <cell r="C44">
            <v>-49500</v>
          </cell>
          <cell r="D44">
            <v>-120000</v>
          </cell>
          <cell r="E44">
            <v>-206667</v>
          </cell>
          <cell r="F44">
            <v>-300205</v>
          </cell>
          <cell r="G44">
            <v>-420745</v>
          </cell>
          <cell r="H44">
            <v>-987589</v>
          </cell>
          <cell r="I44">
            <v>-1413791</v>
          </cell>
          <cell r="J44">
            <v>-1265509</v>
          </cell>
          <cell r="K44">
            <v>-1979226</v>
          </cell>
          <cell r="L44">
            <v>-981364</v>
          </cell>
          <cell r="M44">
            <v>-537601</v>
          </cell>
          <cell r="N44">
            <v>139717</v>
          </cell>
          <cell r="O44">
            <v>-2883169</v>
          </cell>
          <cell r="P44">
            <v>-2857884</v>
          </cell>
          <cell r="Q44">
            <v>-2572413</v>
          </cell>
          <cell r="R44">
            <v>-2487472</v>
          </cell>
          <cell r="S44">
            <v>-2538968</v>
          </cell>
          <cell r="T44" t="str">
            <v>الادخار(4)</v>
          </cell>
        </row>
        <row r="45">
          <cell r="B45" t="str">
            <v>Appropriation of disposable income  </v>
          </cell>
          <cell r="C45">
            <v>0</v>
          </cell>
          <cell r="D45">
            <v>0</v>
          </cell>
          <cell r="E45">
            <v>466667</v>
          </cell>
          <cell r="F45">
            <v>1932484</v>
          </cell>
          <cell r="G45">
            <v>2477874</v>
          </cell>
          <cell r="H45">
            <v>4445147</v>
          </cell>
          <cell r="I45">
            <v>10072474</v>
          </cell>
          <cell r="J45">
            <v>14502347</v>
          </cell>
          <cell r="K45">
            <v>16226920</v>
          </cell>
          <cell r="L45">
            <v>19940166</v>
          </cell>
          <cell r="M45">
            <v>23690800</v>
          </cell>
          <cell r="N45">
            <v>27524681</v>
          </cell>
          <cell r="O45">
            <v>26307409</v>
          </cell>
          <cell r="P45">
            <v>26703306</v>
          </cell>
          <cell r="Q45">
            <v>26896832</v>
          </cell>
          <cell r="R45">
            <v>27947765</v>
          </cell>
          <cell r="S45">
            <v>28971088</v>
          </cell>
          <cell r="T45" t="str">
            <v xml:space="preserve">تخصيصات الدخل المتاح </v>
          </cell>
        </row>
        <row r="46">
          <cell r="B46" t="str">
            <v>* ESCWA estimates.</v>
          </cell>
          <cell r="T46" t="str">
            <v>‏*  تقديرات الاسكوا.</v>
          </cell>
        </row>
        <row r="47">
          <cell r="B47" t="str">
            <v>(2) includes (1) and (3) and consumption of fixed capital.</v>
          </cell>
          <cell r="T47" t="str">
            <v>(2)  يتضمن البنود (1) و (3) و إهتلاك رأس المال الثابت.</v>
          </cell>
        </row>
        <row r="48">
          <cell r="B48" t="str">
            <v>(4) Includes consumption of fixed capital.</v>
          </cell>
          <cell r="T48" t="str">
            <v>(4)  يتضمن اهتلاك رأس المال الثابت</v>
          </cell>
        </row>
        <row r="56">
          <cell r="B56" t="str">
            <v>تمويل رأس المال - بالأسعار الجارية   *</v>
          </cell>
        </row>
        <row r="57">
          <cell r="B57" t="str">
            <v>Capital finance - at current prices   *</v>
          </cell>
        </row>
        <row r="58">
          <cell r="B58" t="str">
            <v>Lebanon</v>
          </cell>
          <cell r="T58" t="str">
            <v>لبنان</v>
          </cell>
        </row>
        <row r="59">
          <cell r="B59" t="str">
            <v>Mn. Pounds</v>
          </cell>
          <cell r="T59" t="str">
            <v>مليون ليرة</v>
          </cell>
        </row>
        <row r="60">
          <cell r="C60">
            <v>1985</v>
          </cell>
          <cell r="D60">
            <v>1986</v>
          </cell>
          <cell r="E60">
            <v>1987</v>
          </cell>
          <cell r="F60">
            <v>1989</v>
          </cell>
          <cell r="G60">
            <v>1990</v>
          </cell>
          <cell r="H60">
            <v>1991</v>
          </cell>
          <cell r="I60">
            <v>1992</v>
          </cell>
          <cell r="J60">
            <v>1993</v>
          </cell>
          <cell r="K60">
            <v>1994</v>
          </cell>
          <cell r="L60">
            <v>1995</v>
          </cell>
          <cell r="M60">
            <v>1996</v>
          </cell>
          <cell r="N60">
            <v>1997</v>
          </cell>
          <cell r="O60">
            <v>1998</v>
          </cell>
          <cell r="P60">
            <v>1999</v>
          </cell>
          <cell r="Q60">
            <v>2000</v>
          </cell>
          <cell r="R60">
            <v>2001</v>
          </cell>
          <cell r="S60">
            <v>2002</v>
          </cell>
        </row>
        <row r="61">
          <cell r="B61" t="str">
            <v>Saving (1)</v>
          </cell>
          <cell r="C61">
            <v>-49500</v>
          </cell>
          <cell r="D61">
            <v>-120000</v>
          </cell>
          <cell r="E61">
            <v>-206667</v>
          </cell>
          <cell r="F61">
            <v>-300205</v>
          </cell>
          <cell r="G61">
            <v>-420745</v>
          </cell>
          <cell r="H61">
            <v>-987589</v>
          </cell>
          <cell r="I61">
            <v>-1413791</v>
          </cell>
          <cell r="J61">
            <v>-1265509</v>
          </cell>
          <cell r="K61">
            <v>-1979226</v>
          </cell>
          <cell r="L61">
            <v>-981364</v>
          </cell>
          <cell r="M61">
            <v>-537601</v>
          </cell>
          <cell r="N61">
            <v>139717</v>
          </cell>
          <cell r="O61">
            <v>-2883169</v>
          </cell>
          <cell r="P61">
            <v>-2857884</v>
          </cell>
          <cell r="Q61">
            <v>-2572413</v>
          </cell>
          <cell r="R61">
            <v>-2487472</v>
          </cell>
          <cell r="S61">
            <v>-2538968</v>
          </cell>
          <cell r="T61" t="str">
            <v>الادخار (1)</v>
          </cell>
        </row>
        <row r="62">
          <cell r="B62" t="str">
            <v>Consumption of fixed capital (2)</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t="str">
            <v>اهتلاك رأس المال الثابت  (2)</v>
          </cell>
        </row>
        <row r="63">
          <cell r="B63" t="str">
            <v>Capital transfers from the rest of the world (net)</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t="str">
            <v>صافي التحويلات الرأسمالية من العالم الخارجي</v>
          </cell>
        </row>
        <row r="64">
          <cell r="B64" t="str">
            <v xml:space="preserve">Finance of gross accumulation  </v>
          </cell>
          <cell r="E64">
            <v>-206667</v>
          </cell>
          <cell r="F64">
            <v>-300205</v>
          </cell>
          <cell r="G64">
            <v>-420745</v>
          </cell>
          <cell r="H64">
            <v>-987589</v>
          </cell>
          <cell r="I64">
            <v>-1413791</v>
          </cell>
          <cell r="J64">
            <v>-1265509</v>
          </cell>
          <cell r="K64">
            <v>-1979226</v>
          </cell>
          <cell r="L64">
            <v>-981364</v>
          </cell>
          <cell r="M64">
            <v>-537601</v>
          </cell>
          <cell r="N64">
            <v>139717</v>
          </cell>
          <cell r="O64">
            <v>-2883169</v>
          </cell>
          <cell r="P64">
            <v>-2857884</v>
          </cell>
          <cell r="Q64">
            <v>-2572413</v>
          </cell>
          <cell r="R64">
            <v>-2487472</v>
          </cell>
          <cell r="S64">
            <v>-2538968</v>
          </cell>
          <cell r="T64" t="str">
            <v xml:space="preserve">تمويل التراكم الاجمالي   </v>
          </cell>
        </row>
        <row r="65">
          <cell r="B65" t="str">
            <v>Increase in stock (3)</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t="str">
            <v>التغير  فى المخزون  (3)</v>
          </cell>
        </row>
        <row r="66">
          <cell r="B66" t="str">
            <v>Gross fixed capital formation (4) </v>
          </cell>
          <cell r="C66">
            <v>12300</v>
          </cell>
          <cell r="D66">
            <v>28700</v>
          </cell>
          <cell r="E66">
            <v>189778</v>
          </cell>
          <cell r="F66">
            <v>263399</v>
          </cell>
          <cell r="G66">
            <v>561745</v>
          </cell>
          <cell r="H66">
            <v>1307197</v>
          </cell>
          <cell r="I66">
            <v>3128996</v>
          </cell>
          <cell r="J66">
            <v>4777502</v>
          </cell>
          <cell r="K66">
            <v>5457044</v>
          </cell>
          <cell r="L66">
            <v>6454163</v>
          </cell>
          <cell r="M66">
            <v>6542896</v>
          </cell>
          <cell r="N66">
            <v>6531184</v>
          </cell>
          <cell r="O66">
            <v>6146127</v>
          </cell>
          <cell r="P66">
            <v>5626124</v>
          </cell>
          <cell r="Q66">
            <v>5434883</v>
          </cell>
          <cell r="R66">
            <v>5311427</v>
          </cell>
          <cell r="S66">
            <v>5211569</v>
          </cell>
          <cell r="T66" t="str">
            <v>التكوين الرأسمالي الثابت الاجمالي (4)</v>
          </cell>
        </row>
        <row r="67">
          <cell r="B67" t="str">
            <v>Purchases of intangible assets from the rest of the world (net)</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t="str">
            <v xml:space="preserve">صافي مشتريات الاصول المعنويه من العالم الخارجي </v>
          </cell>
        </row>
        <row r="68">
          <cell r="B68" t="str">
            <v>Net lending to the rest of the world</v>
          </cell>
          <cell r="C68">
            <v>0</v>
          </cell>
          <cell r="D68">
            <v>0</v>
          </cell>
          <cell r="E68">
            <v>0</v>
          </cell>
          <cell r="F68">
            <v>-563604</v>
          </cell>
          <cell r="G68">
            <v>-982490</v>
          </cell>
          <cell r="H68">
            <v>-2294786</v>
          </cell>
          <cell r="I68">
            <v>-4542787</v>
          </cell>
          <cell r="J68">
            <v>-6043011</v>
          </cell>
          <cell r="K68">
            <v>-7436270</v>
          </cell>
          <cell r="L68">
            <v>-7435527</v>
          </cell>
          <cell r="M68">
            <v>-7080497</v>
          </cell>
          <cell r="N68">
            <v>-6391467</v>
          </cell>
          <cell r="O68">
            <v>-9029296</v>
          </cell>
          <cell r="P68">
            <v>-8484008</v>
          </cell>
          <cell r="Q68">
            <v>-8007296</v>
          </cell>
          <cell r="R68">
            <v>-7798899</v>
          </cell>
          <cell r="S68">
            <v>-7750537</v>
          </cell>
          <cell r="T68" t="str">
            <v>صافي الاقراض الى العالم الخارجي</v>
          </cell>
        </row>
        <row r="69">
          <cell r="B69" t="str">
            <v xml:space="preserve">Gross accumulation  </v>
          </cell>
          <cell r="E69">
            <v>189778</v>
          </cell>
          <cell r="F69">
            <v>-300205</v>
          </cell>
          <cell r="G69">
            <v>-420745</v>
          </cell>
          <cell r="H69">
            <v>-987589</v>
          </cell>
          <cell r="I69">
            <v>-1413791</v>
          </cell>
          <cell r="J69">
            <v>-1265509</v>
          </cell>
          <cell r="K69">
            <v>-1979226</v>
          </cell>
          <cell r="L69">
            <v>-981364</v>
          </cell>
          <cell r="M69">
            <v>-537601</v>
          </cell>
          <cell r="N69">
            <v>139717</v>
          </cell>
          <cell r="O69">
            <v>-2883169</v>
          </cell>
          <cell r="P69">
            <v>-2857884</v>
          </cell>
          <cell r="Q69">
            <v>-2572413</v>
          </cell>
          <cell r="R69">
            <v>-2487472</v>
          </cell>
          <cell r="S69">
            <v>-2538968</v>
          </cell>
          <cell r="T69" t="str">
            <v>إجمالي التراكم</v>
          </cell>
        </row>
        <row r="70">
          <cell r="B70" t="str">
            <v>Net lending to the rest of the world</v>
          </cell>
          <cell r="C70">
            <v>0</v>
          </cell>
          <cell r="D70">
            <v>0</v>
          </cell>
          <cell r="E70">
            <v>0</v>
          </cell>
          <cell r="F70">
            <v>-563604</v>
          </cell>
          <cell r="G70">
            <v>-982490</v>
          </cell>
          <cell r="H70">
            <v>-2294786</v>
          </cell>
          <cell r="I70">
            <v>-4542787</v>
          </cell>
          <cell r="J70">
            <v>-6043011</v>
          </cell>
          <cell r="K70">
            <v>-7436270</v>
          </cell>
          <cell r="L70">
            <v>-7435527</v>
          </cell>
          <cell r="M70">
            <v>-7080497</v>
          </cell>
          <cell r="N70">
            <v>-6391467</v>
          </cell>
          <cell r="O70">
            <v>-9029296</v>
          </cell>
          <cell r="P70">
            <v>-8484008</v>
          </cell>
          <cell r="Q70">
            <v>-8007296</v>
          </cell>
          <cell r="R70">
            <v>-7798899</v>
          </cell>
          <cell r="S70">
            <v>-7750537</v>
          </cell>
          <cell r="T70" t="str">
            <v>صافي الاقراض الى العالم الخارجي</v>
          </cell>
        </row>
        <row r="71">
          <cell r="B71" t="str">
            <v>Net incurrence of liabilities</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t="str">
            <v>صافي الاضافات الى الخصوم المالية</v>
          </cell>
        </row>
        <row r="72">
          <cell r="B72" t="str">
            <v>Net acquisition of foreign financial assets</v>
          </cell>
          <cell r="C72">
            <v>0</v>
          </cell>
          <cell r="D72">
            <v>0</v>
          </cell>
          <cell r="E72">
            <v>0</v>
          </cell>
          <cell r="F72">
            <v>-563604</v>
          </cell>
          <cell r="G72">
            <v>-982490</v>
          </cell>
          <cell r="H72">
            <v>-2294786</v>
          </cell>
          <cell r="I72">
            <v>-4542787</v>
          </cell>
          <cell r="J72">
            <v>-6043011</v>
          </cell>
          <cell r="K72">
            <v>-7436270</v>
          </cell>
          <cell r="L72">
            <v>-7435527</v>
          </cell>
          <cell r="M72">
            <v>-7080497</v>
          </cell>
          <cell r="N72">
            <v>-6391467</v>
          </cell>
          <cell r="O72">
            <v>-9029296</v>
          </cell>
          <cell r="P72">
            <v>-8484008</v>
          </cell>
          <cell r="Q72">
            <v>-8007296</v>
          </cell>
          <cell r="R72">
            <v>-7798899</v>
          </cell>
          <cell r="S72">
            <v>-7750537</v>
          </cell>
          <cell r="T72" t="str">
            <v>صافي الاستحواز من الاصول المالية الأجنبية</v>
          </cell>
        </row>
        <row r="73">
          <cell r="B73" t="str">
            <v>* ESCWA estimates.</v>
          </cell>
          <cell r="T73" t="str">
            <v>‏*  تقديرات الاسكوا.</v>
          </cell>
        </row>
        <row r="74">
          <cell r="B74" t="str">
            <v>(1)  Includes  (2).</v>
          </cell>
          <cell r="T74" t="str">
            <v>(1)  يتضمن (2).</v>
          </cell>
        </row>
        <row r="75">
          <cell r="B75" t="str">
            <v>(4)  Includes (3).</v>
          </cell>
          <cell r="T75" t="str">
            <v>(4)  يتضمن (3).</v>
          </cell>
        </row>
        <row r="83">
          <cell r="B83" t="str">
            <v>الصفقات الخارجية - بالاسعار الجارية   *</v>
          </cell>
        </row>
        <row r="84">
          <cell r="B84" t="str">
            <v>External transactions - at current prices   *</v>
          </cell>
        </row>
        <row r="85">
          <cell r="B85" t="str">
            <v>Lebanon</v>
          </cell>
          <cell r="T85" t="str">
            <v>لبنان</v>
          </cell>
        </row>
        <row r="86">
          <cell r="B86" t="str">
            <v>Mn. Pounds</v>
          </cell>
          <cell r="T86" t="str">
            <v>مليون ليرة</v>
          </cell>
        </row>
        <row r="87">
          <cell r="C87">
            <v>1985</v>
          </cell>
          <cell r="D87">
            <v>1986</v>
          </cell>
          <cell r="E87">
            <v>1987</v>
          </cell>
          <cell r="F87">
            <v>1989</v>
          </cell>
          <cell r="G87">
            <v>1990</v>
          </cell>
          <cell r="H87">
            <v>1991</v>
          </cell>
          <cell r="I87">
            <v>1992</v>
          </cell>
          <cell r="J87">
            <v>1993</v>
          </cell>
          <cell r="K87">
            <v>1994</v>
          </cell>
          <cell r="L87">
            <v>1995</v>
          </cell>
          <cell r="M87">
            <v>1996</v>
          </cell>
          <cell r="N87">
            <v>1997</v>
          </cell>
          <cell r="O87">
            <v>1998</v>
          </cell>
          <cell r="P87">
            <v>1999</v>
          </cell>
          <cell r="Q87">
            <v>2000</v>
          </cell>
          <cell r="R87">
            <v>2001</v>
          </cell>
          <cell r="S87">
            <v>2002</v>
          </cell>
        </row>
        <row r="88">
          <cell r="B88" t="str">
            <v xml:space="preserve">Exports of goods and services </v>
          </cell>
          <cell r="C88">
            <v>9800</v>
          </cell>
          <cell r="D88">
            <v>26800</v>
          </cell>
          <cell r="E88">
            <v>191111</v>
          </cell>
          <cell r="F88">
            <v>343265</v>
          </cell>
          <cell r="G88">
            <v>433368</v>
          </cell>
          <cell r="H88">
            <v>595134</v>
          </cell>
          <cell r="I88">
            <v>819417</v>
          </cell>
          <cell r="J88">
            <v>1124686</v>
          </cell>
          <cell r="K88">
            <v>1265010</v>
          </cell>
          <cell r="L88">
            <v>1949049</v>
          </cell>
          <cell r="M88">
            <v>2355718</v>
          </cell>
          <cell r="N88">
            <v>2252272</v>
          </cell>
          <cell r="O88">
            <v>2359531</v>
          </cell>
          <cell r="P88">
            <v>2413360</v>
          </cell>
          <cell r="Q88">
            <v>2547499</v>
          </cell>
          <cell r="R88">
            <v>2685286</v>
          </cell>
          <cell r="S88">
            <v>2839523</v>
          </cell>
          <cell r="T88" t="str">
            <v>الصادرات من السلع والخدمات</v>
          </cell>
        </row>
        <row r="89">
          <cell r="B89" t="str">
            <v>Compensation of employees from  the rest of the world (1)</v>
          </cell>
          <cell r="C89">
            <v>0</v>
          </cell>
          <cell r="D89">
            <v>0</v>
          </cell>
          <cell r="E89">
            <v>0</v>
          </cell>
          <cell r="F89">
            <v>238560</v>
          </cell>
          <cell r="G89">
            <v>196560</v>
          </cell>
          <cell r="H89">
            <v>167040</v>
          </cell>
          <cell r="I89">
            <v>712608</v>
          </cell>
          <cell r="J89">
            <v>1180398</v>
          </cell>
          <cell r="K89">
            <v>1150800</v>
          </cell>
          <cell r="L89">
            <v>2087771</v>
          </cell>
          <cell r="M89">
            <v>3200821</v>
          </cell>
          <cell r="N89">
            <v>4570438</v>
          </cell>
          <cell r="O89">
            <v>1691836</v>
          </cell>
          <cell r="P89">
            <v>1427300</v>
          </cell>
          <cell r="Q89">
            <v>1459223</v>
          </cell>
          <cell r="R89">
            <v>1692587</v>
          </cell>
          <cell r="S89">
            <v>1820483</v>
          </cell>
          <cell r="T89" t="str">
            <v>تعويضات العاملين من العالم      الخارجي (1)</v>
          </cell>
        </row>
        <row r="90">
          <cell r="B90" t="str">
            <v>Property and entrepreneurial income from the rest of the world</v>
          </cell>
          <cell r="C90">
            <v>0</v>
          </cell>
          <cell r="D90">
            <v>0</v>
          </cell>
          <cell r="E90">
            <v>0</v>
          </cell>
          <cell r="F90">
            <v>343924</v>
          </cell>
          <cell r="G90">
            <v>327039</v>
          </cell>
          <cell r="H90">
            <v>425024</v>
          </cell>
          <cell r="I90">
            <v>0</v>
          </cell>
          <cell r="J90">
            <v>0</v>
          </cell>
          <cell r="K90">
            <v>0</v>
          </cell>
          <cell r="L90">
            <v>0</v>
          </cell>
          <cell r="M90">
            <v>0</v>
          </cell>
          <cell r="N90">
            <v>0</v>
          </cell>
          <cell r="O90">
            <v>0</v>
          </cell>
          <cell r="P90">
            <v>0</v>
          </cell>
          <cell r="Q90">
            <v>0</v>
          </cell>
          <cell r="R90">
            <v>0</v>
          </cell>
          <cell r="S90">
            <v>0</v>
          </cell>
          <cell r="T90" t="str">
            <v xml:space="preserve"> دخل الملكية وعائد التنظيم من العالم الخارجي </v>
          </cell>
        </row>
        <row r="91">
          <cell r="B91" t="str">
            <v>Other current transfers from the rest of the world (2)</v>
          </cell>
          <cell r="C91">
            <v>0</v>
          </cell>
          <cell r="D91">
            <v>0</v>
          </cell>
          <cell r="E91">
            <v>0</v>
          </cell>
          <cell r="F91" t="str">
            <v xml:space="preserve">      …</v>
          </cell>
          <cell r="G91" t="str">
            <v xml:space="preserve">      …</v>
          </cell>
          <cell r="H91" t="str">
            <v xml:space="preserve">      …</v>
          </cell>
          <cell r="I91" t="str">
            <v xml:space="preserve">      …</v>
          </cell>
          <cell r="J91">
            <v>196733</v>
          </cell>
          <cell r="K91">
            <v>84000</v>
          </cell>
          <cell r="L91">
            <v>72945</v>
          </cell>
          <cell r="M91">
            <v>73837</v>
          </cell>
          <cell r="N91">
            <v>73872</v>
          </cell>
          <cell r="O91">
            <v>106120</v>
          </cell>
          <cell r="P91">
            <v>153816</v>
          </cell>
          <cell r="Q91">
            <v>189808</v>
          </cell>
          <cell r="R91">
            <v>249943</v>
          </cell>
          <cell r="S91">
            <v>313203</v>
          </cell>
          <cell r="T91" t="str">
            <v>تحويلات جارية اخرى من العالم الخارجي (2)</v>
          </cell>
        </row>
        <row r="92">
          <cell r="B92" t="str">
            <v xml:space="preserve">Current receipts  </v>
          </cell>
          <cell r="C92">
            <v>9800</v>
          </cell>
          <cell r="D92">
            <v>26800</v>
          </cell>
          <cell r="E92">
            <v>191111</v>
          </cell>
          <cell r="F92">
            <v>925749</v>
          </cell>
          <cell r="G92">
            <v>956967</v>
          </cell>
          <cell r="H92">
            <v>1187198</v>
          </cell>
          <cell r="I92">
            <v>1532025</v>
          </cell>
          <cell r="J92">
            <v>2501817</v>
          </cell>
          <cell r="K92">
            <v>2499810</v>
          </cell>
          <cell r="L92">
            <v>4109765</v>
          </cell>
          <cell r="M92">
            <v>5630376</v>
          </cell>
          <cell r="N92">
            <v>6896582</v>
          </cell>
          <cell r="O92">
            <v>4157487</v>
          </cell>
          <cell r="P92">
            <v>3994476</v>
          </cell>
          <cell r="Q92">
            <v>4196530</v>
          </cell>
          <cell r="R92">
            <v>4627816</v>
          </cell>
          <cell r="S92">
            <v>4973209</v>
          </cell>
          <cell r="T92" t="str">
            <v xml:space="preserve">المتحصلات الجارية  </v>
          </cell>
        </row>
        <row r="93">
          <cell r="B93" t="str">
            <v>Imports of goods and services</v>
          </cell>
          <cell r="C93">
            <v>36000</v>
          </cell>
          <cell r="D93">
            <v>72800</v>
          </cell>
          <cell r="E93">
            <v>587556</v>
          </cell>
          <cell r="F93">
            <v>1489353</v>
          </cell>
          <cell r="G93">
            <v>1939457</v>
          </cell>
          <cell r="H93">
            <v>3481984</v>
          </cell>
          <cell r="I93">
            <v>6074812</v>
          </cell>
          <cell r="J93">
            <v>8544828</v>
          </cell>
          <cell r="K93">
            <v>9936080</v>
          </cell>
          <cell r="L93">
            <v>11545292</v>
          </cell>
          <cell r="M93">
            <v>12710873</v>
          </cell>
          <cell r="N93">
            <v>13288049</v>
          </cell>
          <cell r="O93">
            <v>13186783</v>
          </cell>
          <cell r="P93">
            <v>12478484</v>
          </cell>
          <cell r="Q93">
            <v>12203826</v>
          </cell>
          <cell r="R93">
            <v>12426715</v>
          </cell>
          <cell r="S93">
            <v>12723746</v>
          </cell>
          <cell r="T93" t="str">
            <v>الواردات من السلع والخدمات</v>
          </cell>
        </row>
        <row r="94">
          <cell r="B94" t="str">
            <v>Compensation of employees to the rest of the world</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t="str">
            <v>تعويضات العاملين المدفوعة الى العالم الخارجي</v>
          </cell>
        </row>
        <row r="95">
          <cell r="B95" t="str">
            <v>Property and entrepreneurial income to the rest of the world</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t="str">
            <v>دخل الملكية وعائد التنظيم المدفوع الى العالم الخارجي</v>
          </cell>
        </row>
        <row r="96">
          <cell r="B96" t="str">
            <v>Other current transfers to the rest of the world</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t="str">
            <v>تحويلات جارية اخرى الى العالم الخارجي</v>
          </cell>
        </row>
        <row r="97">
          <cell r="B97" t="str">
            <v xml:space="preserve">Surplus of the nation from current transactions </v>
          </cell>
          <cell r="C97">
            <v>-26200</v>
          </cell>
          <cell r="D97">
            <v>-46000</v>
          </cell>
          <cell r="E97">
            <v>0</v>
          </cell>
          <cell r="F97">
            <v>-563604</v>
          </cell>
          <cell r="G97">
            <v>-982490</v>
          </cell>
          <cell r="H97">
            <v>-2294786</v>
          </cell>
          <cell r="I97">
            <v>-4542787</v>
          </cell>
          <cell r="J97">
            <v>-6043011</v>
          </cell>
          <cell r="K97">
            <v>-7436270</v>
          </cell>
          <cell r="L97">
            <v>-7435527</v>
          </cell>
          <cell r="M97">
            <v>-7080497</v>
          </cell>
          <cell r="N97">
            <v>-6391467</v>
          </cell>
          <cell r="O97">
            <v>-9029296</v>
          </cell>
          <cell r="P97">
            <v>-8484008</v>
          </cell>
          <cell r="Q97">
            <v>-8007296</v>
          </cell>
          <cell r="R97">
            <v>-7798899</v>
          </cell>
          <cell r="S97">
            <v>-7750537</v>
          </cell>
          <cell r="T97" t="str">
            <v xml:space="preserve">فائض الدولة من العمليات الجارية </v>
          </cell>
        </row>
        <row r="98">
          <cell r="B98" t="str">
            <v xml:space="preserve">Disposable of current receipts </v>
          </cell>
          <cell r="C98">
            <v>9800</v>
          </cell>
          <cell r="D98">
            <v>26800</v>
          </cell>
          <cell r="E98">
            <v>587556</v>
          </cell>
          <cell r="F98">
            <v>925749</v>
          </cell>
          <cell r="G98">
            <v>956967</v>
          </cell>
          <cell r="H98">
            <v>1187198</v>
          </cell>
          <cell r="I98">
            <v>1532025</v>
          </cell>
          <cell r="J98">
            <v>2501817</v>
          </cell>
          <cell r="K98">
            <v>2499810</v>
          </cell>
          <cell r="L98">
            <v>4109765</v>
          </cell>
          <cell r="M98">
            <v>5630376</v>
          </cell>
          <cell r="N98">
            <v>6896582</v>
          </cell>
          <cell r="O98">
            <v>4157487</v>
          </cell>
          <cell r="P98">
            <v>3994476</v>
          </cell>
          <cell r="Q98">
            <v>4196530</v>
          </cell>
          <cell r="R98">
            <v>4627816</v>
          </cell>
          <cell r="S98">
            <v>4973209</v>
          </cell>
          <cell r="T98" t="str">
            <v>التصرف فى المتحصلات الجارية  </v>
          </cell>
        </row>
        <row r="99">
          <cell r="B99" t="str">
            <v>* ESCWA estimates.</v>
          </cell>
          <cell r="T99" t="str">
            <v>‏*  تقديرات الاسكوا.</v>
          </cell>
        </row>
        <row r="100">
          <cell r="B100" t="str">
            <v>(1)  Net compensation of employees from the rest of the world.</v>
          </cell>
          <cell r="T100" t="str">
            <v>(1)  صافي تعويضا ت العاملين من العالم الخارجي.</v>
          </cell>
        </row>
        <row r="124">
          <cell r="B124" t="str">
            <v xml:space="preserve"> (3) Includes net error and omission.</v>
          </cell>
          <cell r="T124" t="str">
            <v>(3)  يتضمن صافي السهو و الخطا</v>
          </cell>
        </row>
        <row r="125">
          <cell r="B125" t="str">
            <v>الناتج المحلي الاجمالي على مستوى النشاط الاقتصادي بسعر المنتج - بالأسعار الجارية   *</v>
          </cell>
        </row>
        <row r="126">
          <cell r="B126" t="str">
            <v>Gross domestic product by kind of economic activity in producer's values - at current prices   *</v>
          </cell>
        </row>
        <row r="127">
          <cell r="B127" t="str">
            <v>Lebanon</v>
          </cell>
          <cell r="T127" t="str">
            <v>لبنان</v>
          </cell>
        </row>
        <row r="128">
          <cell r="B128" t="str">
            <v>Mn. Pounds</v>
          </cell>
          <cell r="T128" t="str">
            <v>مليون ليرة</v>
          </cell>
        </row>
        <row r="129">
          <cell r="C129">
            <v>1985</v>
          </cell>
          <cell r="D129">
            <v>1986</v>
          </cell>
          <cell r="E129">
            <v>1987</v>
          </cell>
          <cell r="F129">
            <v>1989</v>
          </cell>
          <cell r="G129">
            <v>1990</v>
          </cell>
          <cell r="H129">
            <v>1991</v>
          </cell>
          <cell r="I129">
            <v>1992</v>
          </cell>
          <cell r="J129">
            <v>1993</v>
          </cell>
          <cell r="K129">
            <v>1994</v>
          </cell>
          <cell r="L129">
            <v>1995</v>
          </cell>
          <cell r="M129">
            <v>1996</v>
          </cell>
          <cell r="N129">
            <v>1997</v>
          </cell>
          <cell r="O129">
            <v>1998</v>
          </cell>
          <cell r="P129">
            <v>1999</v>
          </cell>
          <cell r="Q129">
            <v>2000</v>
          </cell>
          <cell r="R129">
            <v>2001</v>
          </cell>
          <cell r="S129">
            <v>2002</v>
          </cell>
        </row>
        <row r="130">
          <cell r="B130" t="str">
            <v>a- Industries</v>
          </cell>
          <cell r="T130" t="str">
            <v>أ- الصناعات</v>
          </cell>
        </row>
        <row r="131">
          <cell r="B131" t="str">
            <v>Agriculture, hunting, forestry and fishing</v>
          </cell>
          <cell r="C131">
            <v>3146</v>
          </cell>
          <cell r="D131">
            <v>9076</v>
          </cell>
          <cell r="E131">
            <v>41062</v>
          </cell>
          <cell r="F131">
            <v>118159</v>
          </cell>
          <cell r="G131">
            <v>172666</v>
          </cell>
          <cell r="H131">
            <v>279397</v>
          </cell>
          <cell r="I131">
            <v>983515</v>
          </cell>
          <cell r="J131">
            <v>1381994</v>
          </cell>
          <cell r="K131">
            <v>1807014</v>
          </cell>
          <cell r="L131">
            <v>2237057</v>
          </cell>
          <cell r="M131">
            <v>2397871</v>
          </cell>
          <cell r="N131">
            <v>2522765</v>
          </cell>
          <cell r="O131">
            <v>2601462</v>
          </cell>
          <cell r="P131">
            <v>2612907</v>
          </cell>
          <cell r="Q131">
            <v>2624148</v>
          </cell>
          <cell r="R131">
            <v>2640946</v>
          </cell>
          <cell r="S131">
            <v>2665172</v>
          </cell>
          <cell r="T131" t="str">
            <v>الزراعة والصيد والغابات</v>
          </cell>
        </row>
        <row r="132">
          <cell r="B132" t="str">
            <v>Mining and quarrying</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t="str">
            <v>‏الصناعات الاستخراجية (‏التعدين)‏</v>
          </cell>
        </row>
        <row r="133">
          <cell r="B133" t="str">
            <v>Manufacturing</v>
          </cell>
          <cell r="C133">
            <v>4500</v>
          </cell>
          <cell r="D133">
            <v>12979</v>
          </cell>
          <cell r="E133">
            <v>58961</v>
          </cell>
          <cell r="F133">
            <v>168972</v>
          </cell>
          <cell r="G133">
            <v>246939</v>
          </cell>
          <cell r="H133">
            <v>439981</v>
          </cell>
          <cell r="I133">
            <v>1203600</v>
          </cell>
          <cell r="J133">
            <v>1566028</v>
          </cell>
          <cell r="K133">
            <v>1727050</v>
          </cell>
          <cell r="L133">
            <v>2026700</v>
          </cell>
          <cell r="M133">
            <v>2410839</v>
          </cell>
          <cell r="N133">
            <v>2572867</v>
          </cell>
          <cell r="O133">
            <v>2641017</v>
          </cell>
          <cell r="P133">
            <v>2599468</v>
          </cell>
          <cell r="Q133">
            <v>2524652</v>
          </cell>
          <cell r="R133">
            <v>2570352</v>
          </cell>
          <cell r="S133">
            <v>2607059</v>
          </cell>
          <cell r="T133" t="str">
            <v>الصناعات التحويلية</v>
          </cell>
        </row>
        <row r="134">
          <cell r="B134" t="str">
            <v>Electricity, gas and water</v>
          </cell>
          <cell r="C134">
            <v>1871</v>
          </cell>
          <cell r="D134">
            <v>5400</v>
          </cell>
          <cell r="E134">
            <v>24535</v>
          </cell>
          <cell r="F134">
            <v>70334</v>
          </cell>
          <cell r="G134">
            <v>102775</v>
          </cell>
          <cell r="H134">
            <v>221847</v>
          </cell>
          <cell r="I134">
            <v>483113</v>
          </cell>
          <cell r="J134">
            <v>761001</v>
          </cell>
          <cell r="K134">
            <v>930971</v>
          </cell>
          <cell r="L134">
            <v>1090379</v>
          </cell>
          <cell r="M134">
            <v>1388365</v>
          </cell>
          <cell r="N134">
            <v>1543085</v>
          </cell>
          <cell r="O134">
            <v>1637163</v>
          </cell>
          <cell r="P134">
            <v>1660700</v>
          </cell>
          <cell r="Q134">
            <v>1681330</v>
          </cell>
          <cell r="R134">
            <v>1722155</v>
          </cell>
          <cell r="S134">
            <v>1759787</v>
          </cell>
          <cell r="T134" t="str">
            <v>الكهرباء والغاز والمياه</v>
          </cell>
        </row>
        <row r="135">
          <cell r="B135" t="str">
            <v>Construction</v>
          </cell>
          <cell r="C135">
            <v>1181</v>
          </cell>
          <cell r="D135">
            <v>3405</v>
          </cell>
          <cell r="E135">
            <v>15465</v>
          </cell>
          <cell r="F135">
            <v>44319</v>
          </cell>
          <cell r="G135">
            <v>64789</v>
          </cell>
          <cell r="H135">
            <v>140163</v>
          </cell>
          <cell r="I135">
            <v>711540</v>
          </cell>
          <cell r="J135">
            <v>1240557</v>
          </cell>
          <cell r="K135">
            <v>1417011</v>
          </cell>
          <cell r="L135">
            <v>1663042</v>
          </cell>
          <cell r="M135">
            <v>1397887</v>
          </cell>
          <cell r="N135">
            <v>1248113</v>
          </cell>
          <cell r="O135">
            <v>1069859</v>
          </cell>
          <cell r="P135">
            <v>840597</v>
          </cell>
          <cell r="Q135">
            <v>753077</v>
          </cell>
          <cell r="R135">
            <v>693352</v>
          </cell>
          <cell r="S135">
            <v>649564</v>
          </cell>
          <cell r="T135" t="str">
            <v>التشييد</v>
          </cell>
        </row>
        <row r="136">
          <cell r="B136" t="str">
            <v>Wholesale and retail trade, restaurants and hotels</v>
          </cell>
          <cell r="C136">
            <v>10125</v>
          </cell>
          <cell r="D136">
            <v>29208</v>
          </cell>
          <cell r="E136">
            <v>132723</v>
          </cell>
          <cell r="F136">
            <v>380307</v>
          </cell>
          <cell r="G136">
            <v>555728</v>
          </cell>
          <cell r="H136">
            <v>1060039</v>
          </cell>
          <cell r="I136">
            <v>2612388</v>
          </cell>
          <cell r="J136">
            <v>3776827</v>
          </cell>
          <cell r="K136">
            <v>4314035</v>
          </cell>
          <cell r="L136">
            <v>5413137</v>
          </cell>
          <cell r="M136">
            <v>6347394</v>
          </cell>
          <cell r="N136">
            <v>7258418</v>
          </cell>
          <cell r="O136">
            <v>7907384</v>
          </cell>
          <cell r="P136">
            <v>8079110</v>
          </cell>
          <cell r="Q136">
            <v>8122862</v>
          </cell>
          <cell r="R136">
            <v>8378408</v>
          </cell>
          <cell r="S136">
            <v>8648669</v>
          </cell>
          <cell r="T136" t="str">
            <v>تجارة الجملة والتجزئة والمطاعم والفنادق</v>
          </cell>
        </row>
        <row r="137">
          <cell r="B137" t="str">
            <v>Transport, storage and communication</v>
          </cell>
          <cell r="C137">
            <v>1339</v>
          </cell>
          <cell r="D137">
            <v>3867</v>
          </cell>
          <cell r="E137">
            <v>17602</v>
          </cell>
          <cell r="F137">
            <v>50911</v>
          </cell>
          <cell r="G137">
            <v>73705</v>
          </cell>
          <cell r="H137">
            <v>128096</v>
          </cell>
          <cell r="I137">
            <v>305972</v>
          </cell>
          <cell r="J137">
            <v>365075</v>
          </cell>
          <cell r="K137">
            <v>417003</v>
          </cell>
          <cell r="L137">
            <v>510013</v>
          </cell>
          <cell r="M137">
            <v>565727</v>
          </cell>
          <cell r="N137">
            <v>638459</v>
          </cell>
          <cell r="O137">
            <v>689896</v>
          </cell>
          <cell r="P137">
            <v>725034</v>
          </cell>
          <cell r="Q137">
            <v>743273</v>
          </cell>
          <cell r="R137">
            <v>784561</v>
          </cell>
          <cell r="S137">
            <v>826932</v>
          </cell>
          <cell r="T137" t="str">
            <v>النقل والأتصالات والتخزين</v>
          </cell>
        </row>
        <row r="138">
          <cell r="B138" t="str">
            <v>Financial institutions and insurance</v>
          </cell>
          <cell r="C138">
            <v>2752</v>
          </cell>
          <cell r="D138">
            <v>7940</v>
          </cell>
          <cell r="E138">
            <v>36053</v>
          </cell>
          <cell r="F138">
            <v>103325</v>
          </cell>
          <cell r="G138">
            <v>150968</v>
          </cell>
          <cell r="H138">
            <v>279397</v>
          </cell>
          <cell r="I138">
            <v>720890</v>
          </cell>
          <cell r="J138">
            <v>1081220</v>
          </cell>
          <cell r="K138">
            <v>1235010</v>
          </cell>
          <cell r="L138">
            <v>1520708</v>
          </cell>
          <cell r="M138">
            <v>1936920</v>
          </cell>
          <cell r="N138">
            <v>2356745</v>
          </cell>
          <cell r="O138">
            <v>2798791</v>
          </cell>
          <cell r="P138">
            <v>3154518</v>
          </cell>
          <cell r="Q138">
            <v>3313654</v>
          </cell>
          <cell r="R138">
            <v>3490359</v>
          </cell>
          <cell r="S138">
            <v>3674657</v>
          </cell>
          <cell r="T138" t="str">
            <v>المؤسسات المالية والتأمين</v>
          </cell>
        </row>
        <row r="139">
          <cell r="B139" t="str">
            <v>Real estate and business services</v>
          </cell>
          <cell r="C139">
            <v>3182</v>
          </cell>
          <cell r="D139">
            <v>9182</v>
          </cell>
          <cell r="E139">
            <v>41755</v>
          </cell>
          <cell r="F139">
            <v>119671</v>
          </cell>
          <cell r="G139">
            <v>174883</v>
          </cell>
          <cell r="H139">
            <v>331378</v>
          </cell>
          <cell r="I139">
            <v>653299</v>
          </cell>
          <cell r="J139">
            <v>686572</v>
          </cell>
          <cell r="K139">
            <v>670005</v>
          </cell>
          <cell r="L139">
            <v>752019</v>
          </cell>
          <cell r="M139">
            <v>955064</v>
          </cell>
          <cell r="N139">
            <v>1086526</v>
          </cell>
          <cell r="O139">
            <v>1141872</v>
          </cell>
          <cell r="P139">
            <v>1198395</v>
          </cell>
          <cell r="Q139">
            <v>1124484</v>
          </cell>
          <cell r="R139">
            <v>1135496</v>
          </cell>
          <cell r="S139">
            <v>1151356</v>
          </cell>
          <cell r="T139" t="str">
            <v>الخدمات العقارية وخدمات الاعمال</v>
          </cell>
        </row>
        <row r="140">
          <cell r="B140" t="str">
            <v>Community social and personal services</v>
          </cell>
          <cell r="C140">
            <v>3857</v>
          </cell>
          <cell r="D140">
            <v>11119</v>
          </cell>
          <cell r="E140">
            <v>50700</v>
          </cell>
          <cell r="F140">
            <v>156987</v>
          </cell>
          <cell r="G140">
            <v>211581</v>
          </cell>
          <cell r="H140">
            <v>308172</v>
          </cell>
          <cell r="I140">
            <v>626258</v>
          </cell>
          <cell r="J140">
            <v>1076843</v>
          </cell>
          <cell r="K140">
            <v>1230011</v>
          </cell>
          <cell r="L140">
            <v>1232361</v>
          </cell>
          <cell r="M140">
            <v>1478833</v>
          </cell>
          <cell r="N140">
            <v>1872483</v>
          </cell>
          <cell r="O140">
            <v>2128070</v>
          </cell>
          <cell r="P140">
            <v>2324993</v>
          </cell>
          <cell r="Q140">
            <v>2405979</v>
          </cell>
          <cell r="R140">
            <v>2574694</v>
          </cell>
          <cell r="S140">
            <v>2763938</v>
          </cell>
          <cell r="T140" t="str">
            <v>خدمات المجتمع: اجتماعية وشخصية</v>
          </cell>
        </row>
        <row r="141">
          <cell r="B141" t="str">
            <v>Less: imputed bank service charges</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t="str">
            <v>ناقصا: رسوم الخدمات المصرفية المحتسبة</v>
          </cell>
        </row>
        <row r="142">
          <cell r="B142" t="str">
            <v>Total industries</v>
          </cell>
          <cell r="C142">
            <v>31953</v>
          </cell>
          <cell r="D142">
            <v>92176</v>
          </cell>
          <cell r="E142">
            <v>418856</v>
          </cell>
          <cell r="F142">
            <v>1212985</v>
          </cell>
          <cell r="G142">
            <v>1754034</v>
          </cell>
          <cell r="H142">
            <v>3188470</v>
          </cell>
          <cell r="I142">
            <v>8300575</v>
          </cell>
          <cell r="J142">
            <v>11936117</v>
          </cell>
          <cell r="K142">
            <v>13748110</v>
          </cell>
          <cell r="L142">
            <v>16445416</v>
          </cell>
          <cell r="M142">
            <v>18878900</v>
          </cell>
          <cell r="N142">
            <v>21099461</v>
          </cell>
          <cell r="O142">
            <v>22615514</v>
          </cell>
          <cell r="P142">
            <v>23195722</v>
          </cell>
          <cell r="Q142">
            <v>23293459</v>
          </cell>
          <cell r="R142">
            <v>23990323</v>
          </cell>
          <cell r="S142">
            <v>24747134</v>
          </cell>
          <cell r="T142" t="str">
            <v>اجمالي الصناعات</v>
          </cell>
        </row>
        <row r="143">
          <cell r="B143" t="str">
            <v>b- Producers of government services</v>
          </cell>
          <cell r="C143">
            <v>3647</v>
          </cell>
          <cell r="D143">
            <v>10524</v>
          </cell>
          <cell r="E143">
            <v>47811</v>
          </cell>
          <cell r="F143">
            <v>137015</v>
          </cell>
          <cell r="G143">
            <v>200241</v>
          </cell>
          <cell r="H143">
            <v>664613</v>
          </cell>
          <cell r="I143">
            <v>1059291</v>
          </cell>
          <cell r="J143">
            <v>1189099</v>
          </cell>
          <cell r="K143">
            <v>1244010</v>
          </cell>
          <cell r="L143">
            <v>1334034</v>
          </cell>
          <cell r="M143">
            <v>1537242</v>
          </cell>
          <cell r="N143">
            <v>1780910</v>
          </cell>
          <cell r="O143">
            <v>1893939</v>
          </cell>
          <cell r="P143">
            <v>1926468</v>
          </cell>
          <cell r="Q143">
            <v>1954342</v>
          </cell>
          <cell r="R143">
            <v>2014912</v>
          </cell>
          <cell r="S143">
            <v>2090268</v>
          </cell>
          <cell r="T143" t="str">
            <v>ب- منتجو الخدمات الحكومية</v>
          </cell>
        </row>
        <row r="144">
          <cell r="B144" t="str">
            <v>c- Producers of private non-profit services to households</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t="str">
            <v>ج- منتجو الخدمات الخاصه التي لا تهدف الى الربح وتخدم العائلات</v>
          </cell>
        </row>
        <row r="145">
          <cell r="B145" t="str">
            <v>d- Domestic services of households</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t="str">
            <v>د- الخدمات المنزلية المحلية</v>
          </cell>
        </row>
        <row r="146">
          <cell r="B146" t="str">
            <v>e- Import duties</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t="str">
            <v>هـ- رسوم الواردات </v>
          </cell>
        </row>
        <row r="147">
          <cell r="B147" t="str">
            <v xml:space="preserve">GDP in purchaser's values </v>
          </cell>
          <cell r="C147">
            <v>35600</v>
          </cell>
          <cell r="D147">
            <v>102700</v>
          </cell>
          <cell r="E147">
            <v>466667</v>
          </cell>
          <cell r="F147">
            <v>1350000</v>
          </cell>
          <cell r="G147">
            <v>1954275</v>
          </cell>
          <cell r="H147">
            <v>3853083</v>
          </cell>
          <cell r="I147">
            <v>9359866</v>
          </cell>
          <cell r="J147">
            <v>13125216</v>
          </cell>
          <cell r="K147">
            <v>14992120</v>
          </cell>
          <cell r="L147">
            <v>17779450</v>
          </cell>
          <cell r="M147">
            <v>20416142</v>
          </cell>
          <cell r="N147">
            <v>22880371</v>
          </cell>
          <cell r="O147">
            <v>24509453</v>
          </cell>
          <cell r="P147">
            <v>25122190</v>
          </cell>
          <cell r="Q147">
            <v>25247801</v>
          </cell>
          <cell r="R147">
            <v>26005235</v>
          </cell>
          <cell r="S147">
            <v>26837402</v>
          </cell>
          <cell r="T147" t="str">
            <v>الناتج المحلي الاجمالي بقيمة المشتري</v>
          </cell>
        </row>
        <row r="148">
          <cell r="B148" t="str">
            <v>* ESCWA estimates.</v>
          </cell>
          <cell r="T148" t="str">
            <v xml:space="preserve"> ‏*  تقديرات الاسكوا.</v>
          </cell>
        </row>
        <row r="149">
          <cell r="B149" t="str">
            <v>(1) Official sources.</v>
          </cell>
          <cell r="T149" t="str">
            <v>(1) بيا نا ت رسمية.</v>
          </cell>
        </row>
      </sheetData>
      <sheetData sheetId="1"/>
      <sheetData sheetId="2"/>
      <sheetData sheetId="3"/>
      <sheetData sheetId="4"/>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DP _ Current"/>
      <sheetName val="cons_2000_$"/>
      <sheetName val="GDP_ Constant2000"/>
      <sheetName val="Nom GR"/>
      <sheetName val="Real Gr"/>
      <sheetName val="Implicit Deflators"/>
      <sheetName val="Def GR"/>
      <sheetName val="Working &amp; Rebasing"/>
      <sheetName val="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4">
          <cell r="Y4" t="str">
            <v>Government final consumption expenditure</v>
          </cell>
          <cell r="AE4">
            <v>0.12609330750246334</v>
          </cell>
        </row>
        <row r="5">
          <cell r="Y5" t="str">
            <v>Private final consumption expenditure</v>
          </cell>
          <cell r="AE5">
            <v>0.37903447067277291</v>
          </cell>
        </row>
        <row r="6">
          <cell r="Y6" t="str">
            <v xml:space="preserve">Gross capital formation </v>
          </cell>
          <cell r="AE6">
            <v>0.18232199207375491</v>
          </cell>
        </row>
        <row r="7">
          <cell r="Y7" t="str">
            <v xml:space="preserve">Exports of goods and services </v>
          </cell>
          <cell r="AE7">
            <v>0.79146671769205434</v>
          </cell>
        </row>
        <row r="8">
          <cell r="Y8" t="str">
            <v>Imports of goods and services</v>
          </cell>
          <cell r="AE8">
            <v>0.47891648794104547</v>
          </cell>
        </row>
        <row r="9">
          <cell r="J9" t="str">
            <v>Mining and quarrying</v>
          </cell>
          <cell r="P9">
            <v>2947.8744069970967</v>
          </cell>
        </row>
        <row r="10">
          <cell r="J10" t="str">
            <v>Manufacturing, electricity, gas and water</v>
          </cell>
          <cell r="P10">
            <v>1832.9448291532258</v>
          </cell>
        </row>
        <row r="11">
          <cell r="J11" t="str">
            <v>Construction</v>
          </cell>
          <cell r="P11">
            <v>653.97900000000004</v>
          </cell>
        </row>
        <row r="12">
          <cell r="J12" t="str">
            <v>Wholesale and retail trade, restaurants and hotels</v>
          </cell>
          <cell r="P12">
            <v>649.30346727008839</v>
          </cell>
        </row>
        <row r="13">
          <cell r="J13" t="str">
            <v>Transport, storage and communication</v>
          </cell>
          <cell r="P13">
            <v>656.33002448838806</v>
          </cell>
        </row>
        <row r="14">
          <cell r="J14" t="str">
            <v>Financial institutions and insurance</v>
          </cell>
          <cell r="P14">
            <v>1714.9707102774055</v>
          </cell>
        </row>
        <row r="15">
          <cell r="J15" t="str">
            <v xml:space="preserve"> Producers of government services</v>
          </cell>
          <cell r="P15">
            <v>1180.1753750504533</v>
          </cell>
        </row>
        <row r="16">
          <cell r="J16" t="str">
            <v>Others</v>
          </cell>
          <cell r="P16">
            <v>1265.0700689106852</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GDP _ Current"/>
      <sheetName val="cons_2000_$"/>
      <sheetName val="GDP_ Constant2000"/>
      <sheetName val="Real GR"/>
      <sheetName val="Nom GR"/>
      <sheetName val="Implicit Deflators"/>
      <sheetName val="Def GR"/>
      <sheetName val="Working &amp; Rebasing"/>
      <sheetName val="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7">
          <cell r="I7">
            <v>160715.5</v>
          </cell>
        </row>
        <row r="8">
          <cell r="I8">
            <v>404643.7</v>
          </cell>
          <cell r="O8" t="str">
            <v>Government final consumption expenditure الإنفاق الاستهلاكي النهائي للحكومة</v>
          </cell>
          <cell r="R8">
            <v>0.11159339637066415</v>
          </cell>
        </row>
        <row r="9">
          <cell r="I9">
            <v>56183.7</v>
          </cell>
          <cell r="O9" t="str">
            <v>Private final consumption expenditure الإنفاق الاستهلاكي النهائي الخاص</v>
          </cell>
          <cell r="R9">
            <v>0.74570739645105266</v>
          </cell>
        </row>
        <row r="10">
          <cell r="I10">
            <v>184400.3</v>
          </cell>
          <cell r="O10" t="str">
            <v>Gross capital formation تكوين رأس المال الإجمالي</v>
          </cell>
          <cell r="R10">
            <v>0.19514378569572768</v>
          </cell>
        </row>
        <row r="11">
          <cell r="I11">
            <v>120394</v>
          </cell>
          <cell r="O11" t="str">
            <v>Exports of goods and services الصادرات من السلع والخدمات</v>
          </cell>
          <cell r="R11">
            <v>0.21344502645570612</v>
          </cell>
        </row>
        <row r="12">
          <cell r="I12">
            <v>0</v>
          </cell>
          <cell r="O12" t="str">
            <v>Imports of goods and services الواردات من الخدمات والسلع</v>
          </cell>
          <cell r="R12">
            <v>0.26588960497315067</v>
          </cell>
        </row>
        <row r="13">
          <cell r="I13">
            <v>114943.9</v>
          </cell>
        </row>
        <row r="14">
          <cell r="I14">
            <v>165358.39999999979</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GDP _ Current"/>
      <sheetName val="cons_2000_$"/>
      <sheetName val="GDP_ Contant2000"/>
      <sheetName val="Implicit Deflators"/>
      <sheetName val="Working &amp; Rebasing"/>
      <sheetName val="charts"/>
    </sheetNames>
    <sheetDataSet>
      <sheetData sheetId="0" refreshError="1"/>
      <sheetData sheetId="1" refreshError="1"/>
      <sheetData sheetId="2" refreshError="1"/>
      <sheetData sheetId="3" refreshError="1"/>
      <sheetData sheetId="4" refreshError="1"/>
      <sheetData sheetId="5">
        <row r="6">
          <cell r="S6" t="str">
            <v>Government final consumption expenditure الإنفاق الاستهلاكي النهائي للحكومة</v>
          </cell>
          <cell r="Y6">
            <v>0.25037099220323744</v>
          </cell>
        </row>
        <row r="7">
          <cell r="G7" t="str">
            <v>Agriculture, hunting, forestry and fishing</v>
          </cell>
          <cell r="K7">
            <v>8808617.6999999993</v>
          </cell>
          <cell r="S7" t="str">
            <v>Private final consumption expenditure الإنفاق الاستهلاكي النهائي الخاص</v>
          </cell>
          <cell r="Y7">
            <v>0.55613938930139384</v>
          </cell>
        </row>
        <row r="8">
          <cell r="G8" t="str">
            <v>Mining and quarrying, manufacturing, electricity, gaz and water</v>
          </cell>
          <cell r="K8">
            <v>122736328.3</v>
          </cell>
          <cell r="S8" t="str">
            <v>Gross capital formation تكوين رأس المال الإجمالي</v>
          </cell>
          <cell r="Y8">
            <v>0.1199432291610659</v>
          </cell>
        </row>
        <row r="9">
          <cell r="G9" t="str">
            <v>Wholesale and retail trade, restaurants and hotels</v>
          </cell>
          <cell r="K9">
            <v>13941554.687200001</v>
          </cell>
          <cell r="S9" t="str">
            <v>Exports of goods and services الصادرات من السلع والخدمات</v>
          </cell>
          <cell r="Y9">
            <v>0.50001625456875176</v>
          </cell>
        </row>
        <row r="10">
          <cell r="G10" t="str">
            <v>Transport, storage and communication</v>
          </cell>
          <cell r="K10">
            <v>10323645.899999999</v>
          </cell>
          <cell r="S10" t="str">
            <v>Imports of goods and services الواردات من السلع والخدمات</v>
          </cell>
          <cell r="Y10">
            <v>0.4264698652344488</v>
          </cell>
        </row>
        <row r="11">
          <cell r="G11" t="str">
            <v>Financial institutions and insurance</v>
          </cell>
          <cell r="K11">
            <v>2779312.2</v>
          </cell>
        </row>
        <row r="12">
          <cell r="G12" t="str">
            <v>Real estate and business services</v>
          </cell>
          <cell r="K12">
            <v>15296401.9</v>
          </cell>
        </row>
        <row r="13">
          <cell r="G13" t="str">
            <v>Community social and personal services</v>
          </cell>
          <cell r="K13">
            <v>27882846</v>
          </cell>
        </row>
        <row r="14">
          <cell r="G14" t="str">
            <v>Others</v>
          </cell>
          <cell r="K14">
            <v>-62962403.718436003</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GDP _ Current"/>
      <sheetName val="cons_2000_$"/>
      <sheetName val="GDP_ Constant2000"/>
      <sheetName val="Real GR"/>
      <sheetName val="Nom GR"/>
      <sheetName val="Implicit Deflators"/>
      <sheetName val="Def GR"/>
      <sheetName val="Working &amp; Rebasing"/>
      <sheetName val="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8">
          <cell r="G8" t="str">
            <v>Mining and quarrying, manufacturing, electricity, gas and water</v>
          </cell>
          <cell r="K8">
            <v>4706.3</v>
          </cell>
          <cell r="S8" t="str">
            <v>Government final consumption expenditure الإنفاق الاستهلاكي النهائي للحكومة</v>
          </cell>
          <cell r="U8">
            <v>0.2030583131202249</v>
          </cell>
        </row>
        <row r="9">
          <cell r="G9" t="str">
            <v>Construction</v>
          </cell>
          <cell r="K9">
            <v>888</v>
          </cell>
          <cell r="S9" t="str">
            <v>Private final consumption expenditure الإنفاق الاستهلاكي النهائي الخاص</v>
          </cell>
          <cell r="U9">
            <v>0.75421277492479155</v>
          </cell>
        </row>
        <row r="10">
          <cell r="G10" t="str">
            <v>Wholesale and retail trade, restaurants and hotels</v>
          </cell>
          <cell r="K10">
            <v>1845.3</v>
          </cell>
          <cell r="S10" t="str">
            <v>Gross capital formation تكوين رأس المال الإجمالي</v>
          </cell>
          <cell r="U10">
            <v>0.25514208164597701</v>
          </cell>
        </row>
        <row r="11">
          <cell r="G11" t="str">
            <v>Transport, storage and communication</v>
          </cell>
          <cell r="K11">
            <v>2426.1</v>
          </cell>
          <cell r="S11" t="str">
            <v>Exports of goods and services الصادرات من السلع والخدمات</v>
          </cell>
          <cell r="U11">
            <v>0.47788565999207527</v>
          </cell>
        </row>
        <row r="12">
          <cell r="G12" t="str">
            <v>Financial institutions, insurance, real estate and business services</v>
          </cell>
          <cell r="K12">
            <v>3483.8</v>
          </cell>
          <cell r="S12" t="str">
            <v>Imports of goods and services الواردات من السلع والخدمات</v>
          </cell>
          <cell r="U12">
            <v>0.69029882968306888</v>
          </cell>
        </row>
        <row r="13">
          <cell r="G13" t="str">
            <v>Community social and personal services</v>
          </cell>
          <cell r="K13">
            <v>694.7</v>
          </cell>
        </row>
        <row r="14">
          <cell r="G14" t="str">
            <v>Producers of government services</v>
          </cell>
          <cell r="K14">
            <v>4121.3</v>
          </cell>
        </row>
        <row r="15">
          <cell r="G15" t="str">
            <v>Others</v>
          </cell>
          <cell r="K15">
            <v>2311</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GDP _ Current"/>
      <sheetName val="cons_2000_$"/>
      <sheetName val="GDP_ Constant2000"/>
      <sheetName val="Nom Gr"/>
      <sheetName val="Real Gr"/>
      <sheetName val="Implicit Deflators"/>
      <sheetName val="DEf Gr"/>
      <sheetName val="Working &amp; Rebasing"/>
      <sheetName val="charts"/>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ow r="8">
          <cell r="F8" t="str">
            <v>Mining and quarrying</v>
          </cell>
          <cell r="I8">
            <v>27575.4</v>
          </cell>
        </row>
        <row r="9">
          <cell r="F9" t="str">
            <v>Manufacturing, electricity, gas and water</v>
          </cell>
          <cell r="I9">
            <v>2646</v>
          </cell>
          <cell r="O9" t="str">
            <v>Government final consumption expenditure             الإنفاق الاستهلاكي النهائي للحكومة</v>
          </cell>
          <cell r="R9">
            <v>0.15131515245680521</v>
          </cell>
        </row>
        <row r="10">
          <cell r="F10" t="str">
            <v>Wholesale and retail trade, restaurants and hotels</v>
          </cell>
          <cell r="I10">
            <v>1623.1</v>
          </cell>
          <cell r="O10" t="str">
            <v>Private final consumption expenditure                     الإنفاق الاستهلاكي النهائي الخاص</v>
          </cell>
          <cell r="R10">
            <v>0.22800179241735399</v>
          </cell>
        </row>
        <row r="11">
          <cell r="F11" t="str">
            <v>Financial institutions and insurance</v>
          </cell>
          <cell r="I11">
            <v>2859.4</v>
          </cell>
          <cell r="O11" t="str">
            <v xml:space="preserve">Gross capital formation                                                 تكوين رأس المال الإجمالي        </v>
          </cell>
          <cell r="R11">
            <v>0.15584798679555856</v>
          </cell>
        </row>
        <row r="12">
          <cell r="F12" t="str">
            <v>Real estate and business services</v>
          </cell>
          <cell r="I12">
            <v>1584.9</v>
          </cell>
          <cell r="O12" t="str">
            <v>Exports of goods and services                                  الصادرات من السلع والخدمات</v>
          </cell>
          <cell r="R12">
            <v>0.71106727644885193</v>
          </cell>
        </row>
        <row r="13">
          <cell r="F13" t="str">
            <v>Producers of government services</v>
          </cell>
          <cell r="I13">
            <v>5420.9</v>
          </cell>
          <cell r="O13" t="str">
            <v>Imports of goods and services                                      الواردات من السلع والخدمات</v>
          </cell>
          <cell r="R13">
            <v>0.24623220811856975</v>
          </cell>
        </row>
        <row r="14">
          <cell r="F14" t="str">
            <v>Others</v>
          </cell>
          <cell r="I14">
            <v>2699.6000000000058</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GDP _ Current"/>
      <sheetName val="cons_2000_$"/>
      <sheetName val="GDP_ Constant2000"/>
      <sheetName val="Implicit Deflators"/>
      <sheetName val="Working &amp; Rebasing"/>
      <sheetName val="charts"/>
    </sheetNames>
    <sheetDataSet>
      <sheetData sheetId="0" refreshError="1"/>
      <sheetData sheetId="1" refreshError="1"/>
      <sheetData sheetId="2" refreshError="1"/>
      <sheetData sheetId="3" refreshError="1"/>
      <sheetData sheetId="4" refreshError="1"/>
      <sheetData sheetId="5">
        <row r="5">
          <cell r="F5" t="str">
            <v>Agriculture, hunting, forestry and fishing</v>
          </cell>
          <cell r="I5">
            <v>2650000</v>
          </cell>
          <cell r="O5" t="str">
            <v>Government final consumption expenditure الإنفاق الاستهلاكي النهائي للحكومة</v>
          </cell>
          <cell r="T5">
            <v>0.14292861609934782</v>
          </cell>
        </row>
        <row r="6">
          <cell r="F6" t="str">
            <v>Manufacturing</v>
          </cell>
          <cell r="I6">
            <v>4002000</v>
          </cell>
          <cell r="O6" t="str">
            <v>Private final consumption expenditure الإنفاق الاستهلاكي النهائي الخاص</v>
          </cell>
          <cell r="T6">
            <v>0.79821316894487626</v>
          </cell>
        </row>
        <row r="7">
          <cell r="F7" t="str">
            <v>Electricity, gas and water</v>
          </cell>
          <cell r="I7">
            <v>-1473000</v>
          </cell>
          <cell r="O7" t="str">
            <v>Gross capital formation تكوين رأس المال الإجمالي</v>
          </cell>
          <cell r="T7">
            <v>0.34192799070847851</v>
          </cell>
        </row>
        <row r="8">
          <cell r="F8" t="str">
            <v>Wholesale and retail trade, restaurants and hotels</v>
          </cell>
          <cell r="I8">
            <v>15396000</v>
          </cell>
          <cell r="O8" t="str">
            <v>Exports of goods and services الصادرات من السلع والخدمات</v>
          </cell>
          <cell r="T8">
            <v>0.22174573394085589</v>
          </cell>
        </row>
        <row r="9">
          <cell r="F9" t="str">
            <v>Financial institutions, insurance, real estate and business services</v>
          </cell>
          <cell r="I9">
            <v>18720000</v>
          </cell>
          <cell r="O9" t="str">
            <v>Imports of goods and services الواردات من السلع والخدمات</v>
          </cell>
          <cell r="T9">
            <v>0.50213526311087286</v>
          </cell>
        </row>
        <row r="10">
          <cell r="F10" t="str">
            <v>Producers of government services</v>
          </cell>
          <cell r="I10">
            <v>5071000</v>
          </cell>
        </row>
        <row r="11">
          <cell r="F11" t="str">
            <v>Others</v>
          </cell>
          <cell r="I11">
            <v>11599000</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GDP _ Current"/>
      <sheetName val="cons_2000_$"/>
      <sheetName val="GDP_ Constant2000"/>
      <sheetName val="Nom GR"/>
      <sheetName val="Real Gr"/>
      <sheetName val="Implicit Deflators"/>
      <sheetName val="Def Gr"/>
      <sheetName val="Working &amp; Rebasing"/>
      <sheetName val="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8">
          <cell r="G8" t="str">
            <v>Mining and quarrying</v>
          </cell>
          <cell r="J8">
            <v>14294.699999999999</v>
          </cell>
        </row>
        <row r="9">
          <cell r="G9" t="str">
            <v>Manufacturing, electricity, gas and water</v>
          </cell>
          <cell r="J9">
            <v>3186.9</v>
          </cell>
          <cell r="Q9" t="str">
            <v>Government final consumption expenditure                   الإنفاق الاستهلاكي النهائي للحكومة</v>
          </cell>
          <cell r="S9">
            <v>0.17850975775876429</v>
          </cell>
        </row>
        <row r="10">
          <cell r="G10" t="str">
            <v>Wholesale and retail trade, restaurants and hotels</v>
          </cell>
          <cell r="J10">
            <v>2213.3000000000002</v>
          </cell>
          <cell r="Q10" t="str">
            <v>Private final consumption expenditure                           الإنفاق الاستهلاكي النهائي الخاص</v>
          </cell>
          <cell r="S10">
            <v>0.33856446138884422</v>
          </cell>
        </row>
        <row r="11">
          <cell r="G11" t="str">
            <v>Transport, storage and communication</v>
          </cell>
          <cell r="J11">
            <v>1489.3</v>
          </cell>
          <cell r="Q11" t="str">
            <v>Gross capital formation                                                       تكوين رأس المال الإجمالي</v>
          </cell>
          <cell r="S11">
            <v>0.24725179927921229</v>
          </cell>
        </row>
        <row r="12">
          <cell r="G12" t="str">
            <v>Financial institutions and insurance</v>
          </cell>
          <cell r="J12">
            <v>1033.5999999999999</v>
          </cell>
          <cell r="Q12" t="str">
            <v>Exports of goods and services                                         الصادرات من السلع والخدمات</v>
          </cell>
          <cell r="S12">
            <v>0.56329901912068991</v>
          </cell>
        </row>
        <row r="13">
          <cell r="G13" t="str">
            <v>Producers of government services</v>
          </cell>
          <cell r="J13">
            <v>3230.2</v>
          </cell>
          <cell r="Q13" t="str">
            <v>Imports of goods and services                                           الواردات من السلع والخدمات</v>
          </cell>
          <cell r="S13">
            <v>0.32762503754751071</v>
          </cell>
        </row>
        <row r="14">
          <cell r="G14" t="str">
            <v>Others</v>
          </cell>
          <cell r="J14">
            <v>2506.3000000000065</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GDP _ Current"/>
      <sheetName val="cons_2000_$"/>
      <sheetName val="Implicit Deflators"/>
      <sheetName val="Working &amp; Rebasing"/>
      <sheetName val="charts"/>
    </sheetNames>
    <sheetDataSet>
      <sheetData sheetId="0" refreshError="1"/>
      <sheetData sheetId="1" refreshError="1"/>
      <sheetData sheetId="2" refreshError="1"/>
      <sheetData sheetId="3" refreshError="1"/>
      <sheetData sheetId="4">
        <row r="7">
          <cell r="F7" t="str">
            <v>Agriculture, hunting, forestry and fishing</v>
          </cell>
          <cell r="L7">
            <v>5.1652942165030129E-2</v>
          </cell>
        </row>
        <row r="8">
          <cell r="F8" t="str">
            <v>Mining and quarrying, manufacturing, electricity, gas and water</v>
          </cell>
          <cell r="L8">
            <v>0.12606534943461453</v>
          </cell>
          <cell r="O8" t="str">
            <v>Government final consumption expenditure الإنفاق الاستهلاكي النهائي للحكومة</v>
          </cell>
          <cell r="V8">
            <v>0.25567766301680001</v>
          </cell>
        </row>
        <row r="9">
          <cell r="F9" t="str">
            <v>Construction</v>
          </cell>
          <cell r="L9">
            <v>4.3838378988308155E-2</v>
          </cell>
          <cell r="O9" t="str">
            <v>Private final consumption expenditure الإنفاق الاستهلاكي النهائي الخاص</v>
          </cell>
          <cell r="V9">
            <v>1.0109495997836127</v>
          </cell>
        </row>
        <row r="10">
          <cell r="F10" t="str">
            <v>Wholesale and retail trade, restaurants and hotels</v>
          </cell>
          <cell r="L10">
            <v>0.17446522459366676</v>
          </cell>
          <cell r="O10" t="str">
            <v>Gross capital formation تكوين رأس المال الإجمالي</v>
          </cell>
          <cell r="V10">
            <v>0.18514140311156965</v>
          </cell>
        </row>
        <row r="11">
          <cell r="F11" t="str">
            <v>Transport, storage and communication</v>
          </cell>
          <cell r="L11">
            <v>8.1842844452980582E-2</v>
          </cell>
          <cell r="O11" t="str">
            <v>Exports of goods and services الصادرات من السلع والخدمات</v>
          </cell>
          <cell r="V11">
            <v>0.18698470261768563</v>
          </cell>
        </row>
        <row r="12">
          <cell r="F12" t="str">
            <v>Financial institutions, insurance, real estate and business services</v>
          </cell>
          <cell r="L12">
            <v>8.7400667418913391E-2</v>
          </cell>
          <cell r="O12" t="str">
            <v>Imports of goods and services الواردات من السلع والخدمات</v>
          </cell>
          <cell r="V12">
            <v>0.63875336852966802</v>
          </cell>
        </row>
        <row r="13">
          <cell r="F13" t="str">
            <v>Community social and personal services</v>
          </cell>
          <cell r="L13">
            <v>0.31403500348114177</v>
          </cell>
        </row>
        <row r="14">
          <cell r="F14" t="str">
            <v>Producers of government services</v>
          </cell>
          <cell r="L14">
            <v>0.14836866492209444</v>
          </cell>
        </row>
        <row r="15">
          <cell r="F15" t="str">
            <v>Others</v>
          </cell>
          <cell r="L15">
            <v>-2.7669075456749813E-2</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GDP _ Current"/>
      <sheetName val="cons_2000_$"/>
      <sheetName val="GDP_ Constant2000"/>
      <sheetName val="Implicit Deflators"/>
      <sheetName val="Working &amp; Rebasing"/>
      <sheetName val="charts"/>
    </sheetNames>
    <sheetDataSet>
      <sheetData sheetId="0" refreshError="1"/>
      <sheetData sheetId="1" refreshError="1"/>
      <sheetData sheetId="2" refreshError="1"/>
      <sheetData sheetId="3" refreshError="1"/>
      <sheetData sheetId="4" refreshError="1"/>
      <sheetData sheetId="5">
        <row r="7">
          <cell r="M7" t="str">
            <v>Government final consumption expenditure الإنفاق الاستهلاكي النهائي للحكومة</v>
          </cell>
          <cell r="O7">
            <v>0.12993863089796606</v>
          </cell>
        </row>
        <row r="8">
          <cell r="F8" t="str">
            <v>Mining and quarrying</v>
          </cell>
          <cell r="H8">
            <v>364458</v>
          </cell>
          <cell r="M8" t="str">
            <v>Private final consumption expenditure الإنفاق الاستهلاكي النهائي الخاص</v>
          </cell>
          <cell r="O8">
            <v>0.13512296510498809</v>
          </cell>
        </row>
        <row r="9">
          <cell r="F9" t="str">
            <v>Manufacturing, electricity, gas and water</v>
          </cell>
          <cell r="H9">
            <v>65254</v>
          </cell>
          <cell r="M9" t="str">
            <v>Gross capital formation تكوين رأس المال الإجمالي</v>
          </cell>
          <cell r="O9">
            <v>0.25543885732741206</v>
          </cell>
        </row>
        <row r="10">
          <cell r="F10" t="str">
            <v>Wholesale and retail trade, restaurants and hotels</v>
          </cell>
          <cell r="H10">
            <v>35696</v>
          </cell>
          <cell r="M10" t="str">
            <v>Exports of goods and services الصادرات من السلع والخدمات</v>
          </cell>
          <cell r="O10">
            <v>0.74905864088564111</v>
          </cell>
        </row>
        <row r="11">
          <cell r="F11" t="str">
            <v>Transport, storage and communication</v>
          </cell>
          <cell r="H11">
            <v>21892</v>
          </cell>
          <cell r="M11" t="str">
            <v>Imports of goods and services الواردات من السلع والخدمات</v>
          </cell>
          <cell r="O11">
            <v>0.26955909421600743</v>
          </cell>
        </row>
        <row r="12">
          <cell r="F12" t="str">
            <v>Financial institutions, insurance,real estate and business services</v>
          </cell>
          <cell r="H12">
            <v>73727</v>
          </cell>
        </row>
        <row r="13">
          <cell r="F13" t="str">
            <v>Producers of government services</v>
          </cell>
          <cell r="H13">
            <v>46736</v>
          </cell>
        </row>
        <row r="14">
          <cell r="F14" t="str">
            <v>Others</v>
          </cell>
          <cell r="H14">
            <v>23120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 val="F"/>
      <sheetName val="G"/>
      <sheetName val="H"/>
      <sheetName val="I"/>
      <sheetName val="J"/>
      <sheetName val="K"/>
      <sheetName val="cons_2000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GDP _ Current"/>
      <sheetName val="cons_2000_$"/>
      <sheetName val="GDP_ Constant2000"/>
      <sheetName val="Implicit Deflators"/>
      <sheetName val="Working &amp; Rebasing"/>
      <sheetName val="charts"/>
    </sheetNames>
    <sheetDataSet>
      <sheetData sheetId="0" refreshError="1"/>
      <sheetData sheetId="1" refreshError="1"/>
      <sheetData sheetId="2" refreshError="1"/>
      <sheetData sheetId="3" refreshError="1"/>
      <sheetData sheetId="4" refreshError="1"/>
      <sheetData sheetId="5">
        <row r="7">
          <cell r="F7" t="str">
            <v>Agriculture, hunting, forestry and fishing</v>
          </cell>
          <cell r="M7">
            <v>1.9678241700132913E-2</v>
          </cell>
        </row>
        <row r="8">
          <cell r="F8" t="str">
            <v>Mining and quarrying</v>
          </cell>
          <cell r="M8">
            <v>0.53168678809792624</v>
          </cell>
        </row>
        <row r="9">
          <cell r="F9" t="str">
            <v>Manufacturing, electricity, gas and water</v>
          </cell>
          <cell r="M9">
            <v>0.10861642680539081</v>
          </cell>
          <cell r="O9" t="str">
            <v>Government final consumption expenditure               الإنفاق الاستهلاكي النهائي للحكومة</v>
          </cell>
          <cell r="R9">
            <v>0.19715712580926384</v>
          </cell>
        </row>
        <row r="10">
          <cell r="F10" t="str">
            <v>Construction</v>
          </cell>
          <cell r="M10">
            <v>4.0075084677938001E-2</v>
          </cell>
          <cell r="O10" t="str">
            <v>Private final consumption expenditure                        الإنفاق الاستهلاكي النهائي الخاص</v>
          </cell>
          <cell r="R10">
            <v>0.29370739306284033</v>
          </cell>
        </row>
        <row r="11">
          <cell r="F11" t="str">
            <v>Wholesale and retail trade, restaurants and hotels</v>
          </cell>
          <cell r="M11">
            <v>4.798103857312315E-2</v>
          </cell>
          <cell r="O11" t="str">
            <v>Gross capital formation                                                    تكوين رأس المال الإجمالي</v>
          </cell>
          <cell r="R11">
            <v>0.21072524688799646</v>
          </cell>
        </row>
        <row r="12">
          <cell r="F12" t="str">
            <v>Transport, storage and communication</v>
          </cell>
          <cell r="M12">
            <v>3.1588533106572725E-2</v>
          </cell>
          <cell r="O12" t="str">
            <v>Exports of goods and services                                      الصادرات من السلع والخدمات</v>
          </cell>
          <cell r="R12">
            <v>0.630100773892041</v>
          </cell>
        </row>
        <row r="13">
          <cell r="F13" t="str">
            <v>Financial institutions, insurance, real estate and business services</v>
          </cell>
          <cell r="M13">
            <v>6.3886288605279326E-2</v>
          </cell>
          <cell r="O13" t="str">
            <v>Imports of goods and services                                        الواردات من السلع والخدمات</v>
          </cell>
          <cell r="R13">
            <v>0.33169053965214162</v>
          </cell>
        </row>
        <row r="14">
          <cell r="F14" t="str">
            <v>Producers of government services</v>
          </cell>
          <cell r="M14">
            <v>0.13948099927112662</v>
          </cell>
        </row>
        <row r="15">
          <cell r="F15" t="str">
            <v>Others</v>
          </cell>
          <cell r="M15">
            <v>1.7006599162510183E-2</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GDP _ Current"/>
      <sheetName val="cons_2000_$"/>
      <sheetName val="GDP_ Constant2000"/>
      <sheetName val="Table10"/>
      <sheetName val="Implicit Deflators"/>
      <sheetName val="Working &amp; Rebasing"/>
      <sheetName val="Sheet1"/>
      <sheetName val="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7">
          <cell r="G7" t="str">
            <v>Agriculture, hunting, forestry and fishing</v>
          </cell>
          <cell r="K7">
            <v>54075.749000000003</v>
          </cell>
        </row>
        <row r="8">
          <cell r="G8" t="str">
            <v>Mining and quarrying</v>
          </cell>
          <cell r="K8">
            <v>14549.411</v>
          </cell>
        </row>
        <row r="9">
          <cell r="G9" t="str">
            <v>Manufacturing, electricity, gas and water</v>
          </cell>
          <cell r="K9">
            <v>12397.871999999999</v>
          </cell>
          <cell r="R9" t="str">
            <v>Government final consumption expenditure الإنفاق الاستهلاكي النهائي للحكومة</v>
          </cell>
          <cell r="V9">
            <v>7.4702780404301117E-2</v>
          </cell>
        </row>
        <row r="10">
          <cell r="G10" t="str">
            <v>Wholesale and retail trade, restaurants and hotels</v>
          </cell>
          <cell r="K10">
            <v>23029.664000000001</v>
          </cell>
          <cell r="R10" t="str">
            <v>Private final consumption expenditure الإنفاق الاستهلاكي النهائي الخاص</v>
          </cell>
          <cell r="V10">
            <v>0.70173609244304724</v>
          </cell>
        </row>
        <row r="11">
          <cell r="G11" t="str">
            <v>Transport, storage and communication</v>
          </cell>
          <cell r="K11">
            <v>26816.896579968899</v>
          </cell>
          <cell r="R11" t="str">
            <v>Gross capital formation تكوين رأس المال الإجمالي</v>
          </cell>
          <cell r="V11">
            <v>0.21664905438904267</v>
          </cell>
        </row>
        <row r="12">
          <cell r="G12" t="str">
            <v>Financial institutions, insurance,real estate and business services</v>
          </cell>
          <cell r="K12">
            <v>16159.149000000001</v>
          </cell>
          <cell r="R12" t="str">
            <v>Exports of goods and services الصادرات من السلع والخدمات</v>
          </cell>
          <cell r="V12">
            <v>0.17131905996532501</v>
          </cell>
        </row>
        <row r="13">
          <cell r="G13" t="str">
            <v>Producers of government services</v>
          </cell>
          <cell r="K13">
            <v>10156.550999999999</v>
          </cell>
          <cell r="R13" t="str">
            <v>Imports of goods and services الواردات من السلع والخدمات</v>
          </cell>
          <cell r="V13">
            <v>0.16440698720171593</v>
          </cell>
        </row>
        <row r="14">
          <cell r="G14" t="str">
            <v>Others</v>
          </cell>
          <cell r="K14">
            <v>3461.1644200310402</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GDP _ Current"/>
      <sheetName val="cons_2000_$"/>
      <sheetName val="GDP_ Constant2000"/>
      <sheetName val="Implicit Deflators"/>
      <sheetName val="Working &amp; Rebasing"/>
      <sheetName val="charts"/>
    </sheetNames>
    <sheetDataSet>
      <sheetData sheetId="0" refreshError="1"/>
      <sheetData sheetId="1" refreshError="1"/>
      <sheetData sheetId="2" refreshError="1"/>
      <sheetData sheetId="3" refreshError="1"/>
      <sheetData sheetId="4" refreshError="1"/>
      <sheetData sheetId="5">
        <row r="7">
          <cell r="F7" t="str">
            <v>Agriculture, hunting, forestry and fishing</v>
          </cell>
          <cell r="I7">
            <v>668659</v>
          </cell>
        </row>
        <row r="8">
          <cell r="F8" t="str">
            <v>Mining and quarrying</v>
          </cell>
          <cell r="I8">
            <v>1029038</v>
          </cell>
        </row>
        <row r="9">
          <cell r="F9" t="str">
            <v>Manufacturing, electricity, gas and water</v>
          </cell>
          <cell r="I9">
            <v>155156</v>
          </cell>
          <cell r="O9" t="str">
            <v>Government final consumption expenditure الإنفاق الاستهلاكي النهائي للحكومة</v>
          </cell>
          <cell r="Q9">
            <v>0.12035344751988511</v>
          </cell>
        </row>
        <row r="10">
          <cell r="F10" t="str">
            <v>Wholesale and retail trade, restaurants and hotels</v>
          </cell>
          <cell r="I10">
            <v>654911</v>
          </cell>
          <cell r="O10" t="str">
            <v>Private final consumption expenditure الإنفاق الاستهلاكي النهائي الخاص</v>
          </cell>
          <cell r="Q10">
            <v>0.51988337655775041</v>
          </cell>
        </row>
        <row r="11">
          <cell r="F11" t="str">
            <v>Transport, storage and communication</v>
          </cell>
          <cell r="I11">
            <v>238614</v>
          </cell>
          <cell r="O11" t="str">
            <v>Gross capital formation تكوين رأس المال الإجمالي</v>
          </cell>
          <cell r="Q11">
            <v>0.47232957178161872</v>
          </cell>
        </row>
        <row r="12">
          <cell r="F12" t="str">
            <v>Financial institutions, insurance,real estate and business services</v>
          </cell>
          <cell r="I12">
            <v>159177</v>
          </cell>
          <cell r="O12" t="str">
            <v>Exports of goods and services الصادرات من السلع والخدمات</v>
          </cell>
          <cell r="Q12">
            <v>0.18234134236777191</v>
          </cell>
        </row>
        <row r="13">
          <cell r="F13" t="str">
            <v>Producers of government services</v>
          </cell>
          <cell r="I13">
            <v>354637</v>
          </cell>
          <cell r="O13" t="str">
            <v>Imports of goods and services الواردات من السلع والخدمات</v>
          </cell>
          <cell r="Q13">
            <v>0.29490773822702615</v>
          </cell>
        </row>
        <row r="14">
          <cell r="F14" t="str">
            <v>Others</v>
          </cell>
          <cell r="I14">
            <v>195031</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GDP _ Current"/>
      <sheetName val="cons_2000_$"/>
      <sheetName val="GDP_ Constant2000"/>
      <sheetName val="Real GR"/>
      <sheetName val="Nom GR"/>
      <sheetName val="Implicit Deflators"/>
      <sheetName val="Def GR"/>
      <sheetName val="Working &amp; Rebasing"/>
      <sheetName val="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8">
          <cell r="F8" t="str">
            <v>Mining and quarrying</v>
          </cell>
          <cell r="I8">
            <v>479981.59217247734</v>
          </cell>
        </row>
        <row r="9">
          <cell r="F9" t="str">
            <v>Manufacturing, electricity, gas and water</v>
          </cell>
          <cell r="I9">
            <v>123640.62164095514</v>
          </cell>
        </row>
        <row r="10">
          <cell r="F10" t="str">
            <v>Construction</v>
          </cell>
          <cell r="I10">
            <v>131209.90071257995</v>
          </cell>
          <cell r="N10" t="str">
            <v>Government final consumption expenditure الإنفاق الاستهلاكي النهائي للحكومة</v>
          </cell>
          <cell r="Q10">
            <v>7.5296735689717204E-2</v>
          </cell>
        </row>
        <row r="11">
          <cell r="F11" t="str">
            <v>Wholesale and retail trade, restaurants and hotels</v>
          </cell>
          <cell r="I11">
            <v>168874</v>
          </cell>
          <cell r="N11" t="str">
            <v>Private final consumption expenditure الإنفاق الاستهلاكي النهائي الخاص</v>
          </cell>
          <cell r="Q11">
            <v>0.515290077153163</v>
          </cell>
        </row>
        <row r="12">
          <cell r="F12" t="str">
            <v>Transport, storage and communication</v>
          </cell>
          <cell r="I12">
            <v>99007.0478</v>
          </cell>
          <cell r="N12" t="str">
            <v>Gross capital formation  تكوين رأس المال الإجمالي</v>
          </cell>
          <cell r="Q12">
            <v>0.28333736263369824</v>
          </cell>
        </row>
        <row r="13">
          <cell r="F13" t="str">
            <v>Financial institutions, insurrance, real estate and business services</v>
          </cell>
          <cell r="I13">
            <v>195664.20683857452</v>
          </cell>
          <cell r="N13" t="str">
            <v>Exports of goods and services الصادرات من السلع والخدمات</v>
          </cell>
          <cell r="Q13">
            <v>0.86934337130392902</v>
          </cell>
        </row>
        <row r="14">
          <cell r="F14" t="str">
            <v>Producers of government services</v>
          </cell>
          <cell r="I14">
            <v>54058.850766087002</v>
          </cell>
          <cell r="N14" t="str">
            <v>Imports of goods and services  الواردات من السلع والخدمات</v>
          </cell>
          <cell r="Q14">
            <v>0.74326754678050766</v>
          </cell>
        </row>
        <row r="15">
          <cell r="F15" t="str">
            <v>Others</v>
          </cell>
          <cell r="I15">
            <v>-8597.3614920189139</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GDP _ Current"/>
      <sheetName val="cons_2000_$"/>
      <sheetName val="GDP_ Constant2000"/>
      <sheetName val="Implicit Deflators"/>
      <sheetName val="Working &amp; Rebasing"/>
      <sheetName val="charts"/>
    </sheetNames>
    <sheetDataSet>
      <sheetData sheetId="0" refreshError="1"/>
      <sheetData sheetId="1" refreshError="1"/>
      <sheetData sheetId="2" refreshError="1"/>
      <sheetData sheetId="3" refreshError="1"/>
      <sheetData sheetId="4" refreshError="1"/>
      <sheetData sheetId="5">
        <row r="8">
          <cell r="G8" t="str">
            <v>Agriculture, hunting, forestry and fishing</v>
          </cell>
          <cell r="L8">
            <v>896694.52714553126</v>
          </cell>
        </row>
        <row r="9">
          <cell r="G9" t="str">
            <v>Mining and quarrying</v>
          </cell>
          <cell r="L9">
            <v>1804791.9345406154</v>
          </cell>
          <cell r="T9" t="str">
            <v>Government final consumption expenditure الإنفاق الاستهلاكي النهائي للحكومة</v>
          </cell>
          <cell r="Y9">
            <v>0.14543385486654339</v>
          </cell>
        </row>
        <row r="10">
          <cell r="G10" t="str">
            <v>Manufacturing, electricity, gas and water</v>
          </cell>
          <cell r="L10">
            <v>429617.21938078734</v>
          </cell>
          <cell r="T10" t="str">
            <v>Private final consumption expenditure الإنفاق الاستهلاكي النهائي الخاص</v>
          </cell>
          <cell r="Y10">
            <v>0.70340185597197491</v>
          </cell>
        </row>
        <row r="11">
          <cell r="G11" t="str">
            <v>Wholesale and retail trade, restaurants and hotels</v>
          </cell>
          <cell r="L11">
            <v>1048248</v>
          </cell>
          <cell r="T11" t="str">
            <v>Gross capital formation   تكوين رأس المال الإجمالي</v>
          </cell>
          <cell r="Y11">
            <v>0.16831400946256383</v>
          </cell>
        </row>
        <row r="12">
          <cell r="G12" t="str">
            <v>Transport, storage and communication</v>
          </cell>
          <cell r="L12">
            <v>675382</v>
          </cell>
          <cell r="T12" t="str">
            <v>Exports of goods and services  الصادرات من السلع والخدمات</v>
          </cell>
          <cell r="Y12">
            <v>0.32588787571742278</v>
          </cell>
        </row>
        <row r="13">
          <cell r="G13" t="str">
            <v>Financial institutions, insurance, real estate and business services</v>
          </cell>
          <cell r="L13">
            <v>482021.17887663789</v>
          </cell>
          <cell r="T13" t="str">
            <v>Imports of goods and services  الواردات من السلع والخدمات</v>
          </cell>
          <cell r="Y13">
            <v>0.34303759601850481</v>
          </cell>
        </row>
        <row r="14">
          <cell r="G14" t="str">
            <v>Producers of government services</v>
          </cell>
          <cell r="L14">
            <v>709072</v>
          </cell>
        </row>
        <row r="15">
          <cell r="G15" t="str">
            <v>Others</v>
          </cell>
          <cell r="L15">
            <v>455677.77052540891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urrent"/>
      <sheetName val="cons_95_l"/>
      <sheetName val="cons_95_$"/>
      <sheetName val="study"/>
      <sheetName val="charts"/>
    </sheetNames>
    <sheetDataSet>
      <sheetData sheetId="0" refreshError="1">
        <row r="1">
          <cell r="B1" t="str">
            <v>الناتج المحلي الاجمالي والانفاق عليه - بالاسعار الجارية</v>
          </cell>
        </row>
        <row r="2">
          <cell r="B2" t="str">
            <v>Gross domestic product and expenditure - at current prices</v>
          </cell>
        </row>
        <row r="3">
          <cell r="B3" t="str">
            <v>Bahrain</v>
          </cell>
          <cell r="T3" t="str">
            <v>البحرين</v>
          </cell>
        </row>
        <row r="4">
          <cell r="B4" t="str">
            <v>Mn. Dinars</v>
          </cell>
          <cell r="T4" t="str">
            <v>مليون دينار</v>
          </cell>
        </row>
        <row r="5">
          <cell r="C5">
            <v>1985</v>
          </cell>
          <cell r="F5">
            <v>1989</v>
          </cell>
          <cell r="G5">
            <v>1990</v>
          </cell>
          <cell r="H5">
            <v>1991</v>
          </cell>
          <cell r="I5">
            <v>1992</v>
          </cell>
          <cell r="J5">
            <v>1993</v>
          </cell>
          <cell r="K5">
            <v>1994</v>
          </cell>
          <cell r="L5">
            <v>1995</v>
          </cell>
          <cell r="M5">
            <v>1996</v>
          </cell>
          <cell r="N5">
            <v>1997</v>
          </cell>
          <cell r="O5">
            <v>1998</v>
          </cell>
          <cell r="P5">
            <v>1999</v>
          </cell>
          <cell r="Q5">
            <v>2000</v>
          </cell>
          <cell r="R5">
            <v>2001</v>
          </cell>
          <cell r="S5">
            <v>2002</v>
          </cell>
        </row>
        <row r="6">
          <cell r="B6" t="str">
            <v>Compensation of employees</v>
          </cell>
          <cell r="C6">
            <v>612.9</v>
          </cell>
          <cell r="F6">
            <v>649.29999999999995</v>
          </cell>
          <cell r="G6">
            <v>702.4</v>
          </cell>
          <cell r="H6">
            <v>699.9</v>
          </cell>
          <cell r="I6">
            <v>729.3</v>
          </cell>
          <cell r="J6">
            <v>763.6</v>
          </cell>
          <cell r="K6">
            <v>800.1</v>
          </cell>
          <cell r="L6">
            <v>824.9</v>
          </cell>
          <cell r="M6">
            <v>836.8</v>
          </cell>
          <cell r="N6">
            <v>874.5</v>
          </cell>
          <cell r="O6">
            <v>933.8</v>
          </cell>
          <cell r="P6">
            <v>975.9</v>
          </cell>
          <cell r="Q6">
            <v>1108.5999999999999</v>
          </cell>
          <cell r="R6">
            <v>1187.2</v>
          </cell>
          <cell r="S6">
            <v>1243.7</v>
          </cell>
          <cell r="T6" t="str">
            <v>تعويضات العاملين</v>
          </cell>
        </row>
        <row r="7">
          <cell r="B7" t="str">
            <v>Operating surplus</v>
          </cell>
          <cell r="C7">
            <v>509.1</v>
          </cell>
          <cell r="F7">
            <v>625.79999999999995</v>
          </cell>
          <cell r="G7">
            <v>712.1</v>
          </cell>
          <cell r="H7">
            <v>720.5</v>
          </cell>
          <cell r="I7">
            <v>730.4</v>
          </cell>
          <cell r="J7">
            <v>827</v>
          </cell>
          <cell r="K7">
            <v>906.9</v>
          </cell>
          <cell r="L7">
            <v>983.7</v>
          </cell>
          <cell r="M7">
            <v>1073.3</v>
          </cell>
          <cell r="N7">
            <v>1109.9000000000001</v>
          </cell>
          <cell r="O7">
            <v>962.3</v>
          </cell>
          <cell r="P7">
            <v>1071.7</v>
          </cell>
          <cell r="Q7">
            <v>1315.2</v>
          </cell>
          <cell r="R7">
            <v>1367.7</v>
          </cell>
          <cell r="S7">
            <v>1460.2</v>
          </cell>
          <cell r="T7" t="str">
            <v xml:space="preserve">فائض التشغيل </v>
          </cell>
        </row>
        <row r="8">
          <cell r="B8" t="str">
            <v>Consumption of fixed capital</v>
          </cell>
          <cell r="C8">
            <v>206.1</v>
          </cell>
          <cell r="F8">
            <v>235.1</v>
          </cell>
          <cell r="G8">
            <v>248.9</v>
          </cell>
          <cell r="H8">
            <v>261.8</v>
          </cell>
          <cell r="I8">
            <v>262.8</v>
          </cell>
          <cell r="J8">
            <v>307.5</v>
          </cell>
          <cell r="K8">
            <v>326.7</v>
          </cell>
          <cell r="L8">
            <v>332.5</v>
          </cell>
          <cell r="M8">
            <v>328.7</v>
          </cell>
          <cell r="N8">
            <v>332.4</v>
          </cell>
          <cell r="O8">
            <v>343.6</v>
          </cell>
          <cell r="P8">
            <v>358.7</v>
          </cell>
          <cell r="Q8">
            <v>473.6</v>
          </cell>
          <cell r="R8">
            <v>486.8</v>
          </cell>
          <cell r="S8">
            <v>498.1</v>
          </cell>
          <cell r="T8" t="str">
            <v>اهتلاك رأس المال الثابت</v>
          </cell>
        </row>
        <row r="9">
          <cell r="B9" t="str">
            <v>Indirect taxes  (1)</v>
          </cell>
          <cell r="C9">
            <v>45</v>
          </cell>
          <cell r="F9">
            <v>36.1</v>
          </cell>
          <cell r="G9">
            <v>39.6</v>
          </cell>
          <cell r="H9">
            <v>53.5</v>
          </cell>
          <cell r="I9">
            <v>63.8</v>
          </cell>
          <cell r="J9">
            <v>57.2</v>
          </cell>
          <cell r="K9">
            <v>59.7</v>
          </cell>
          <cell r="L9">
            <v>58.3</v>
          </cell>
          <cell r="M9">
            <v>55.5</v>
          </cell>
          <cell r="N9">
            <v>70.5</v>
          </cell>
          <cell r="O9">
            <v>85.5</v>
          </cell>
          <cell r="P9">
            <v>83</v>
          </cell>
          <cell r="Q9">
            <v>99.5</v>
          </cell>
          <cell r="R9">
            <v>108</v>
          </cell>
          <cell r="S9">
            <v>111.5</v>
          </cell>
          <cell r="T9" t="str">
            <v>الضرائب غير المباشرة  (1)</v>
          </cell>
        </row>
        <row r="10">
          <cell r="B10" t="str">
            <v>Less: subsidies  (2)</v>
          </cell>
          <cell r="C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t="str">
            <v>ناقصا : الأعانات  (2)</v>
          </cell>
        </row>
        <row r="11">
          <cell r="B11" t="str">
            <v>Gross domestic product GDP</v>
          </cell>
          <cell r="C11">
            <v>1373.1</v>
          </cell>
          <cell r="F11">
            <v>1546.3</v>
          </cell>
          <cell r="G11">
            <v>1703</v>
          </cell>
          <cell r="H11">
            <v>1735.7</v>
          </cell>
          <cell r="I11">
            <v>1786.3</v>
          </cell>
          <cell r="J11">
            <v>1955.3</v>
          </cell>
          <cell r="K11">
            <v>2093.4</v>
          </cell>
          <cell r="L11">
            <v>2199.4</v>
          </cell>
          <cell r="M11">
            <v>2294.3000000000002</v>
          </cell>
          <cell r="N11">
            <v>2387.3000000000002</v>
          </cell>
          <cell r="O11">
            <v>2325.1999999999998</v>
          </cell>
          <cell r="P11">
            <v>2489.3000000000002</v>
          </cell>
          <cell r="Q11">
            <v>2996.9</v>
          </cell>
          <cell r="R11">
            <v>3149.7</v>
          </cell>
          <cell r="S11">
            <v>3313.5</v>
          </cell>
          <cell r="T11" t="str">
            <v>الناتج المحلي الاجمالي</v>
          </cell>
        </row>
        <row r="12">
          <cell r="B12" t="str">
            <v>Government final consumption expenditure</v>
          </cell>
          <cell r="C12">
            <v>312.8</v>
          </cell>
          <cell r="F12">
            <v>352.4</v>
          </cell>
          <cell r="G12">
            <v>385.1</v>
          </cell>
          <cell r="H12">
            <v>406</v>
          </cell>
          <cell r="I12">
            <v>426.2</v>
          </cell>
          <cell r="J12">
            <v>435.5</v>
          </cell>
          <cell r="K12">
            <v>440</v>
          </cell>
          <cell r="L12">
            <v>458.5</v>
          </cell>
          <cell r="M12">
            <v>464.3</v>
          </cell>
          <cell r="N12">
            <v>465.1</v>
          </cell>
          <cell r="O12">
            <v>482.8</v>
          </cell>
          <cell r="P12">
            <v>518.20000000000005</v>
          </cell>
          <cell r="Q12">
            <v>526.20000000000005</v>
          </cell>
          <cell r="R12">
            <v>534.1</v>
          </cell>
          <cell r="S12">
            <v>548.9</v>
          </cell>
          <cell r="T12" t="str">
            <v>الانفاق الاستهلاكي النهائي للحكومة</v>
          </cell>
        </row>
        <row r="13">
          <cell r="B13" t="str">
            <v>Private final consumption expenditure</v>
          </cell>
          <cell r="C13">
            <v>407</v>
          </cell>
          <cell r="F13">
            <v>945.5</v>
          </cell>
          <cell r="G13">
            <v>981</v>
          </cell>
          <cell r="H13">
            <v>1017.7</v>
          </cell>
          <cell r="I13">
            <v>1055.7</v>
          </cell>
          <cell r="J13">
            <v>1095.3</v>
          </cell>
          <cell r="K13">
            <v>1123.4000000000001</v>
          </cell>
          <cell r="L13">
            <v>1165.4000000000001</v>
          </cell>
          <cell r="M13">
            <v>1229.3</v>
          </cell>
          <cell r="N13">
            <v>1277.4000000000001</v>
          </cell>
          <cell r="O13">
            <v>1327.6</v>
          </cell>
          <cell r="P13">
            <v>1378.4</v>
          </cell>
          <cell r="Q13">
            <v>1411.8</v>
          </cell>
          <cell r="R13">
            <v>1468</v>
          </cell>
          <cell r="S13">
            <v>1512.8</v>
          </cell>
          <cell r="T13" t="str">
            <v>الانفاق الاستهلاكي النهائي الخاص</v>
          </cell>
        </row>
        <row r="14">
          <cell r="B14" t="str">
            <v>Increase in stocks (3)</v>
          </cell>
          <cell r="C14">
            <v>25.9</v>
          </cell>
          <cell r="F14">
            <v>114.7</v>
          </cell>
          <cell r="G14">
            <v>70.3</v>
          </cell>
          <cell r="H14">
            <v>241.3</v>
          </cell>
          <cell r="I14">
            <v>240.8</v>
          </cell>
          <cell r="J14">
            <v>-0.3</v>
          </cell>
          <cell r="K14">
            <v>91</v>
          </cell>
          <cell r="L14">
            <v>26.5</v>
          </cell>
          <cell r="M14">
            <v>46.4</v>
          </cell>
          <cell r="N14">
            <v>130.6</v>
          </cell>
          <cell r="O14">
            <v>171.9</v>
          </cell>
          <cell r="P14">
            <v>-36.1</v>
          </cell>
          <cell r="Q14">
            <v>100</v>
          </cell>
          <cell r="R14">
            <v>103.1</v>
          </cell>
          <cell r="S14">
            <v>98.8</v>
          </cell>
          <cell r="T14" t="str">
            <v>التغير  فى المخزون  (3)</v>
          </cell>
        </row>
        <row r="15">
          <cell r="B15" t="str">
            <v>Gross fixed capital formation</v>
          </cell>
          <cell r="C15">
            <v>463.6</v>
          </cell>
          <cell r="F15">
            <v>285.5</v>
          </cell>
          <cell r="G15">
            <v>291.8</v>
          </cell>
          <cell r="H15">
            <v>343.5</v>
          </cell>
          <cell r="I15">
            <v>386.2</v>
          </cell>
          <cell r="J15">
            <v>454.2</v>
          </cell>
          <cell r="K15">
            <v>417.5</v>
          </cell>
          <cell r="L15">
            <v>381.3</v>
          </cell>
          <cell r="M15">
            <v>284.10000000000002</v>
          </cell>
          <cell r="N15">
            <v>285.89999999999998</v>
          </cell>
          <cell r="O15">
            <v>326.2</v>
          </cell>
          <cell r="P15">
            <v>338</v>
          </cell>
          <cell r="Q15">
            <v>404.6</v>
          </cell>
          <cell r="R15">
            <v>427.7</v>
          </cell>
          <cell r="S15">
            <v>469</v>
          </cell>
          <cell r="T15" t="str">
            <v>التكوين الرأسمالي الثابت الاجمالي</v>
          </cell>
        </row>
        <row r="16">
          <cell r="B16" t="str">
            <v xml:space="preserve">Exports of goods and services </v>
          </cell>
          <cell r="C16">
            <v>1397.4</v>
          </cell>
          <cell r="F16">
            <v>1181.8</v>
          </cell>
          <cell r="G16">
            <v>1548.9</v>
          </cell>
          <cell r="H16">
            <v>1475.4</v>
          </cell>
          <cell r="I16">
            <v>1507.4</v>
          </cell>
          <cell r="J16">
            <v>1640</v>
          </cell>
          <cell r="K16">
            <v>1669.7</v>
          </cell>
          <cell r="L16">
            <v>1803.3</v>
          </cell>
          <cell r="M16">
            <v>2018.5</v>
          </cell>
          <cell r="N16">
            <v>1887.6</v>
          </cell>
          <cell r="O16">
            <v>1502.1</v>
          </cell>
          <cell r="P16">
            <v>1838.3</v>
          </cell>
          <cell r="Q16">
            <v>2455.4</v>
          </cell>
          <cell r="R16">
            <v>2569.1</v>
          </cell>
          <cell r="S16">
            <v>2671.7</v>
          </cell>
          <cell r="T16" t="str">
            <v>الصادرات من السلع والخدمات</v>
          </cell>
        </row>
        <row r="17">
          <cell r="B17" t="str">
            <v>Less : imports of goods and services</v>
          </cell>
          <cell r="C17">
            <v>1233.5999999999999</v>
          </cell>
          <cell r="F17">
            <v>1333.6</v>
          </cell>
          <cell r="G17">
            <v>1574.1</v>
          </cell>
          <cell r="H17">
            <v>1748.2</v>
          </cell>
          <cell r="I17">
            <v>1830</v>
          </cell>
          <cell r="J17">
            <v>1669.4</v>
          </cell>
          <cell r="K17">
            <v>1648.2</v>
          </cell>
          <cell r="L17">
            <v>1635.6</v>
          </cell>
          <cell r="M17">
            <v>1748.3</v>
          </cell>
          <cell r="N17">
            <v>1659.3</v>
          </cell>
          <cell r="O17">
            <v>1485.4</v>
          </cell>
          <cell r="P17">
            <v>1547.5</v>
          </cell>
          <cell r="Q17">
            <v>1901.1</v>
          </cell>
          <cell r="R17">
            <v>1952.3</v>
          </cell>
          <cell r="S17">
            <v>1987.7</v>
          </cell>
          <cell r="T17" t="str">
            <v>ناقصا: الواردات من السلع والخدمات</v>
          </cell>
        </row>
        <row r="18">
          <cell r="B18" t="str">
            <v>Expenditure on GDP</v>
          </cell>
          <cell r="C18">
            <v>1373.1</v>
          </cell>
          <cell r="F18">
            <v>1546.3000000000002</v>
          </cell>
          <cell r="G18">
            <v>1703</v>
          </cell>
          <cell r="H18">
            <v>1735.7</v>
          </cell>
          <cell r="I18">
            <v>1786.3000000000002</v>
          </cell>
          <cell r="J18">
            <v>1955.2999999999997</v>
          </cell>
          <cell r="K18">
            <v>2093.4000000000005</v>
          </cell>
          <cell r="L18">
            <v>2199.4</v>
          </cell>
          <cell r="M18">
            <v>2294.3000000000002</v>
          </cell>
          <cell r="N18">
            <v>2387.3000000000002</v>
          </cell>
          <cell r="O18">
            <v>2325.1999999999998</v>
          </cell>
          <cell r="P18">
            <v>2489.3000000000002</v>
          </cell>
          <cell r="Q18">
            <v>2996.9</v>
          </cell>
          <cell r="R18">
            <v>3149.7</v>
          </cell>
          <cell r="S18">
            <v>3313.5</v>
          </cell>
          <cell r="T18" t="str">
            <v>الانفاق على الناتج المحلي الاجمالي</v>
          </cell>
        </row>
        <row r="19">
          <cell r="B19" t="str">
            <v>* ESCWA estimates. (1)  Includes  (2).</v>
          </cell>
          <cell r="T19" t="str">
            <v>* تقديرات الاسكوا.(1) يتضمن  (2).</v>
          </cell>
        </row>
        <row r="20">
          <cell r="B20" t="str">
            <v>(3)  Includes net error and omission.</v>
          </cell>
          <cell r="T20" t="str">
            <v>(3) يتضمن صافي السهو والخطأ.</v>
          </cell>
        </row>
        <row r="29">
          <cell r="B29" t="str">
            <v>الدخل القومي الممكن التصرف فيه و تخصيصاته - بالأسعار الجارية</v>
          </cell>
        </row>
        <row r="30">
          <cell r="B30" t="str">
            <v>National disposable income and its appropriation - at current prices</v>
          </cell>
        </row>
        <row r="31">
          <cell r="B31" t="str">
            <v>Bahrain</v>
          </cell>
          <cell r="T31" t="str">
            <v>البحرين</v>
          </cell>
        </row>
        <row r="32">
          <cell r="B32" t="str">
            <v>Mn. Dinars</v>
          </cell>
          <cell r="T32" t="str">
            <v>مليون دينار</v>
          </cell>
        </row>
        <row r="33">
          <cell r="C33">
            <v>1985</v>
          </cell>
          <cell r="F33">
            <v>1989</v>
          </cell>
          <cell r="G33">
            <v>1990</v>
          </cell>
          <cell r="H33">
            <v>1991</v>
          </cell>
          <cell r="I33">
            <v>1992</v>
          </cell>
          <cell r="J33">
            <v>1993</v>
          </cell>
          <cell r="K33">
            <v>1994</v>
          </cell>
          <cell r="L33">
            <v>1995</v>
          </cell>
          <cell r="M33">
            <v>1996</v>
          </cell>
          <cell r="N33">
            <v>1997</v>
          </cell>
          <cell r="O33">
            <v>1998</v>
          </cell>
          <cell r="P33">
            <v>1999</v>
          </cell>
          <cell r="Q33">
            <v>2000</v>
          </cell>
          <cell r="R33">
            <v>2001</v>
          </cell>
          <cell r="S33">
            <v>2002</v>
          </cell>
        </row>
        <row r="34">
          <cell r="B34" t="str">
            <v>Compensation of employees</v>
          </cell>
          <cell r="C34">
            <v>612.9</v>
          </cell>
          <cell r="F34">
            <v>649.29999999999995</v>
          </cell>
          <cell r="G34">
            <v>702.4</v>
          </cell>
          <cell r="H34">
            <v>699.9</v>
          </cell>
          <cell r="I34">
            <v>729.3</v>
          </cell>
          <cell r="J34">
            <v>763.6</v>
          </cell>
          <cell r="K34">
            <v>800.1</v>
          </cell>
          <cell r="L34">
            <v>824.9</v>
          </cell>
          <cell r="M34">
            <v>836.8</v>
          </cell>
          <cell r="N34">
            <v>874.5</v>
          </cell>
          <cell r="O34">
            <v>933.8</v>
          </cell>
          <cell r="P34">
            <v>975.9</v>
          </cell>
          <cell r="Q34">
            <v>1108.5999999999999</v>
          </cell>
          <cell r="R34">
            <v>1187.2</v>
          </cell>
          <cell r="S34">
            <v>1243.7</v>
          </cell>
          <cell r="T34" t="str">
            <v>تعويضات العاملين</v>
          </cell>
        </row>
        <row r="35">
          <cell r="B35" t="str">
            <v>Compensation of employees from the rest of the world (net)</v>
          </cell>
          <cell r="C35">
            <v>-109.7</v>
          </cell>
          <cell r="F35">
            <v>-196.8</v>
          </cell>
          <cell r="G35">
            <v>-102.4</v>
          </cell>
          <cell r="H35">
            <v>-114.1</v>
          </cell>
          <cell r="I35">
            <v>-101.8</v>
          </cell>
          <cell r="J35">
            <v>-121.3</v>
          </cell>
          <cell r="K35">
            <v>0</v>
          </cell>
          <cell r="L35">
            <v>0</v>
          </cell>
          <cell r="M35">
            <v>0</v>
          </cell>
          <cell r="N35">
            <v>0</v>
          </cell>
          <cell r="O35">
            <v>0</v>
          </cell>
          <cell r="P35">
            <v>0</v>
          </cell>
          <cell r="Q35">
            <v>0</v>
          </cell>
          <cell r="R35">
            <v>0</v>
          </cell>
          <cell r="S35">
            <v>0</v>
          </cell>
          <cell r="T35" t="str">
            <v>صافي تعويضات العاملين من العالم الخارجي</v>
          </cell>
        </row>
        <row r="36">
          <cell r="B36" t="str">
            <v>Operating surplus</v>
          </cell>
          <cell r="C36">
            <v>509.1</v>
          </cell>
          <cell r="F36">
            <v>625.79999999999995</v>
          </cell>
          <cell r="G36">
            <v>712.1</v>
          </cell>
          <cell r="H36">
            <v>720.5</v>
          </cell>
          <cell r="I36">
            <v>730.4</v>
          </cell>
          <cell r="J36">
            <v>827</v>
          </cell>
          <cell r="K36">
            <v>906.9</v>
          </cell>
          <cell r="L36">
            <v>983.7</v>
          </cell>
          <cell r="M36">
            <v>1073.3</v>
          </cell>
          <cell r="N36">
            <v>1109.9000000000001</v>
          </cell>
          <cell r="O36">
            <v>962.3</v>
          </cell>
          <cell r="P36">
            <v>1071.7</v>
          </cell>
          <cell r="Q36">
            <v>1315.2</v>
          </cell>
          <cell r="R36">
            <v>1367.7</v>
          </cell>
          <cell r="S36">
            <v>1460.2</v>
          </cell>
          <cell r="T36" t="str">
            <v>فائض التشغيل</v>
          </cell>
        </row>
        <row r="37">
          <cell r="B37" t="str">
            <v>Property and entrepreneurial income from the rest of the world (net)</v>
          </cell>
          <cell r="C37">
            <v>0</v>
          </cell>
          <cell r="F37">
            <v>0</v>
          </cell>
          <cell r="G37">
            <v>-22.9</v>
          </cell>
          <cell r="H37">
            <v>-53</v>
          </cell>
          <cell r="I37">
            <v>-39</v>
          </cell>
          <cell r="J37">
            <v>-65.3</v>
          </cell>
          <cell r="K37">
            <v>-314.89999999999998</v>
          </cell>
          <cell r="L37">
            <v>-224.6</v>
          </cell>
          <cell r="M37">
            <v>-9.5</v>
          </cell>
          <cell r="N37">
            <v>-88.8</v>
          </cell>
          <cell r="O37">
            <v>-60.9</v>
          </cell>
          <cell r="P37">
            <v>-110.8</v>
          </cell>
          <cell r="Q37">
            <v>-139.5</v>
          </cell>
          <cell r="R37">
            <v>-153.69999999999999</v>
          </cell>
          <cell r="S37">
            <v>-174.7</v>
          </cell>
          <cell r="T37" t="str">
            <v>صافي دخل الملكية وعائد التنظيم من العالم الخارجي</v>
          </cell>
        </row>
        <row r="38">
          <cell r="B38" t="str">
            <v>Indirect taxes  (1)</v>
          </cell>
          <cell r="C38">
            <v>45</v>
          </cell>
          <cell r="F38">
            <v>36.1</v>
          </cell>
          <cell r="G38">
            <v>39.6</v>
          </cell>
          <cell r="H38">
            <v>53.5</v>
          </cell>
          <cell r="I38">
            <v>63.8</v>
          </cell>
          <cell r="J38">
            <v>57.2</v>
          </cell>
          <cell r="K38">
            <v>59.7</v>
          </cell>
          <cell r="L38">
            <v>58.3</v>
          </cell>
          <cell r="M38">
            <v>55.5</v>
          </cell>
          <cell r="N38">
            <v>70.5</v>
          </cell>
          <cell r="O38">
            <v>85.5</v>
          </cell>
          <cell r="P38">
            <v>83</v>
          </cell>
          <cell r="Q38">
            <v>99.5</v>
          </cell>
          <cell r="R38">
            <v>108</v>
          </cell>
          <cell r="S38">
            <v>111.5</v>
          </cell>
          <cell r="T38" t="str">
            <v>الضرائب غير المباشرة  (1)</v>
          </cell>
        </row>
        <row r="39">
          <cell r="B39" t="str">
            <v>Less: subsidies  (2)</v>
          </cell>
          <cell r="C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t="str">
            <v>ناقصا : الأعانات  (2)</v>
          </cell>
        </row>
        <row r="40">
          <cell r="B40" t="str">
            <v>Other current transfers from the rest of the world (net)</v>
          </cell>
          <cell r="C40">
            <v>184.3</v>
          </cell>
          <cell r="F40">
            <v>116.4</v>
          </cell>
          <cell r="G40">
            <v>-1</v>
          </cell>
          <cell r="H40">
            <v>4.4000000000000004</v>
          </cell>
          <cell r="I40">
            <v>59.5</v>
          </cell>
          <cell r="J40">
            <v>123.1</v>
          </cell>
          <cell r="K40">
            <v>-124</v>
          </cell>
          <cell r="L40">
            <v>-142.6</v>
          </cell>
          <cell r="M40">
            <v>-162.80000000000001</v>
          </cell>
          <cell r="N40">
            <v>-151.19999999999999</v>
          </cell>
          <cell r="O40">
            <v>-248.1</v>
          </cell>
          <cell r="P40">
            <v>-308.10000000000002</v>
          </cell>
          <cell r="Q40">
            <v>-372.3</v>
          </cell>
          <cell r="R40">
            <v>-429.5</v>
          </cell>
          <cell r="S40">
            <v>-485.2</v>
          </cell>
          <cell r="T40" t="str">
            <v>صافي التحويلات  الجارية الأخرى من العالم الخارجي</v>
          </cell>
        </row>
        <row r="41">
          <cell r="B41" t="str">
            <v>Disposable income</v>
          </cell>
          <cell r="C41">
            <v>1241.5999999999999</v>
          </cell>
          <cell r="F41">
            <v>1230.8</v>
          </cell>
          <cell r="G41">
            <v>1327.8</v>
          </cell>
          <cell r="H41">
            <v>1311.2</v>
          </cell>
          <cell r="I41">
            <v>1442.2</v>
          </cell>
          <cell r="J41">
            <v>1584.3</v>
          </cell>
          <cell r="K41">
            <v>1327.8</v>
          </cell>
          <cell r="L41">
            <v>1499.7</v>
          </cell>
          <cell r="M41">
            <v>1793.3</v>
          </cell>
          <cell r="N41">
            <v>1814.9</v>
          </cell>
          <cell r="O41">
            <v>1672.6</v>
          </cell>
          <cell r="P41">
            <v>1711.7</v>
          </cell>
          <cell r="Q41">
            <v>2011.5</v>
          </cell>
          <cell r="R41">
            <v>2079.6999999999998</v>
          </cell>
          <cell r="S41">
            <v>2155.5</v>
          </cell>
          <cell r="T41" t="str">
            <v xml:space="preserve">الدخل المتاح </v>
          </cell>
        </row>
        <row r="42">
          <cell r="B42" t="str">
            <v>Government final consumption expenditure</v>
          </cell>
          <cell r="C42">
            <v>312.8</v>
          </cell>
          <cell r="F42">
            <v>352.4</v>
          </cell>
          <cell r="G42">
            <v>385.1</v>
          </cell>
          <cell r="H42">
            <v>406</v>
          </cell>
          <cell r="I42">
            <v>426.2</v>
          </cell>
          <cell r="J42">
            <v>435.5</v>
          </cell>
          <cell r="K42">
            <v>440</v>
          </cell>
          <cell r="L42">
            <v>458.5</v>
          </cell>
          <cell r="M42">
            <v>464.3</v>
          </cell>
          <cell r="N42">
            <v>465.1</v>
          </cell>
          <cell r="O42">
            <v>482.8</v>
          </cell>
          <cell r="P42">
            <v>518.20000000000005</v>
          </cell>
          <cell r="Q42">
            <v>526.20000000000005</v>
          </cell>
          <cell r="R42">
            <v>534.1</v>
          </cell>
          <cell r="S42">
            <v>548.9</v>
          </cell>
          <cell r="T42" t="str">
            <v>الانفاق الاستهلاكي النهائي للحكومة</v>
          </cell>
        </row>
        <row r="43">
          <cell r="B43" t="str">
            <v>Private final consumption expenditure</v>
          </cell>
          <cell r="C43">
            <v>407</v>
          </cell>
          <cell r="F43">
            <v>945.5</v>
          </cell>
          <cell r="G43">
            <v>981</v>
          </cell>
          <cell r="H43">
            <v>1017.7</v>
          </cell>
          <cell r="I43">
            <v>1055.7</v>
          </cell>
          <cell r="J43">
            <v>1095.3</v>
          </cell>
          <cell r="K43">
            <v>1123.4000000000001</v>
          </cell>
          <cell r="L43">
            <v>1165.4000000000001</v>
          </cell>
          <cell r="M43">
            <v>1229.3</v>
          </cell>
          <cell r="N43">
            <v>1277.4000000000001</v>
          </cell>
          <cell r="O43">
            <v>1327.6</v>
          </cell>
          <cell r="P43">
            <v>1378.4</v>
          </cell>
          <cell r="Q43">
            <v>1411.8</v>
          </cell>
          <cell r="R43">
            <v>1468</v>
          </cell>
          <cell r="S43">
            <v>1512.8</v>
          </cell>
          <cell r="T43" t="str">
            <v>الانفاق الاستهلاكي النهائي الخاص</v>
          </cell>
        </row>
        <row r="44">
          <cell r="B44" t="str">
            <v>Saving</v>
          </cell>
          <cell r="C44">
            <v>521.79999999999995</v>
          </cell>
          <cell r="F44">
            <v>-67.099999999999994</v>
          </cell>
          <cell r="G44">
            <v>-38.299999999999997</v>
          </cell>
          <cell r="H44">
            <v>-112.5</v>
          </cell>
          <cell r="I44">
            <v>-39.700000000000003</v>
          </cell>
          <cell r="J44">
            <v>53.5</v>
          </cell>
          <cell r="K44">
            <v>-235.6</v>
          </cell>
          <cell r="L44">
            <v>-124.2</v>
          </cell>
          <cell r="M44">
            <v>99.7</v>
          </cell>
          <cell r="N44">
            <v>72.400000000000006</v>
          </cell>
          <cell r="O44">
            <v>-137.80000000000001</v>
          </cell>
          <cell r="P44">
            <v>-184.9</v>
          </cell>
          <cell r="Q44">
            <v>73.5</v>
          </cell>
          <cell r="R44">
            <v>77.599999999999994</v>
          </cell>
          <cell r="S44">
            <v>93.8</v>
          </cell>
          <cell r="T44" t="str">
            <v>الادخار</v>
          </cell>
        </row>
        <row r="45">
          <cell r="B45" t="str">
            <v>Appropriation of disposable income</v>
          </cell>
          <cell r="C45">
            <v>1241.5999999999999</v>
          </cell>
          <cell r="F45">
            <v>1230.8</v>
          </cell>
          <cell r="G45">
            <v>1327.8</v>
          </cell>
          <cell r="H45">
            <v>1311.2</v>
          </cell>
          <cell r="I45">
            <v>1442.2</v>
          </cell>
          <cell r="J45">
            <v>1584.3</v>
          </cell>
          <cell r="K45">
            <v>1327.8</v>
          </cell>
          <cell r="L45">
            <v>1499.7</v>
          </cell>
          <cell r="M45">
            <v>1793.3</v>
          </cell>
          <cell r="N45">
            <v>1814.9</v>
          </cell>
          <cell r="O45">
            <v>1672.6</v>
          </cell>
          <cell r="P45">
            <v>1711.7</v>
          </cell>
          <cell r="Q45">
            <v>2011.5</v>
          </cell>
          <cell r="R45">
            <v>2079.6999999999998</v>
          </cell>
          <cell r="S45">
            <v>2155.5</v>
          </cell>
          <cell r="T45" t="str">
            <v>تخصيصات الدخل المتاح</v>
          </cell>
        </row>
        <row r="46">
          <cell r="B46" t="str">
            <v>* ESCWA estimates.(1)  Includes   (2).</v>
          </cell>
          <cell r="T46" t="str">
            <v>* تقديرات الاسكوا.(1) يتضمن (2).</v>
          </cell>
        </row>
        <row r="56">
          <cell r="B56" t="str">
            <v>تمويل رأس المال - بالأسعار الجارية</v>
          </cell>
        </row>
        <row r="57">
          <cell r="B57" t="str">
            <v>Capital finance - at current prices</v>
          </cell>
        </row>
        <row r="58">
          <cell r="B58" t="str">
            <v>Bahrain</v>
          </cell>
          <cell r="T58" t="str">
            <v>البحرين</v>
          </cell>
        </row>
        <row r="59">
          <cell r="B59" t="str">
            <v>Mn. Dinars</v>
          </cell>
          <cell r="T59" t="str">
            <v>مليون دينار</v>
          </cell>
        </row>
        <row r="60">
          <cell r="C60">
            <v>1985</v>
          </cell>
          <cell r="F60">
            <v>1989</v>
          </cell>
          <cell r="G60">
            <v>1990</v>
          </cell>
          <cell r="H60">
            <v>1991</v>
          </cell>
          <cell r="I60">
            <v>1992</v>
          </cell>
          <cell r="J60">
            <v>1993</v>
          </cell>
          <cell r="K60">
            <v>1994</v>
          </cell>
          <cell r="L60">
            <v>1995</v>
          </cell>
          <cell r="M60">
            <v>1996</v>
          </cell>
          <cell r="N60">
            <v>1997</v>
          </cell>
          <cell r="O60">
            <v>1998</v>
          </cell>
          <cell r="P60">
            <v>1999</v>
          </cell>
          <cell r="Q60">
            <v>2000</v>
          </cell>
          <cell r="R60">
            <v>2001</v>
          </cell>
          <cell r="S60">
            <v>2002</v>
          </cell>
        </row>
        <row r="61">
          <cell r="B61" t="str">
            <v>Saving</v>
          </cell>
          <cell r="F61">
            <v>-67.099999999999994</v>
          </cell>
          <cell r="G61">
            <v>-38.299999999999997</v>
          </cell>
          <cell r="H61">
            <v>-112.5</v>
          </cell>
          <cell r="I61">
            <v>-39.700000000000003</v>
          </cell>
          <cell r="J61">
            <v>53.5</v>
          </cell>
          <cell r="K61">
            <v>-235.6</v>
          </cell>
          <cell r="L61">
            <v>-124.2</v>
          </cell>
          <cell r="M61">
            <v>99.7</v>
          </cell>
          <cell r="N61">
            <v>72.400000000000006</v>
          </cell>
          <cell r="O61">
            <v>-137.80000000000001</v>
          </cell>
          <cell r="P61">
            <v>-184.9</v>
          </cell>
          <cell r="Q61">
            <v>73.5</v>
          </cell>
          <cell r="R61">
            <v>77.599999999999994</v>
          </cell>
          <cell r="S61">
            <v>93.8</v>
          </cell>
          <cell r="T61" t="str">
            <v>الادخار</v>
          </cell>
        </row>
        <row r="62">
          <cell r="B62" t="str">
            <v>Consumption of fixed capital</v>
          </cell>
          <cell r="F62">
            <v>235.1</v>
          </cell>
          <cell r="G62">
            <v>248.9</v>
          </cell>
          <cell r="H62">
            <v>261.8</v>
          </cell>
          <cell r="I62">
            <v>262.8</v>
          </cell>
          <cell r="J62">
            <v>307.5</v>
          </cell>
          <cell r="K62">
            <v>326.7</v>
          </cell>
          <cell r="L62">
            <v>332.5</v>
          </cell>
          <cell r="M62">
            <v>328.7</v>
          </cell>
          <cell r="N62">
            <v>332.4</v>
          </cell>
          <cell r="O62">
            <v>343.6</v>
          </cell>
          <cell r="P62">
            <v>358.7</v>
          </cell>
          <cell r="Q62">
            <v>473.6</v>
          </cell>
          <cell r="R62">
            <v>486.8</v>
          </cell>
          <cell r="S62">
            <v>498.1</v>
          </cell>
          <cell r="T62" t="str">
            <v>اهتلاك رأس المال الثابت</v>
          </cell>
        </row>
        <row r="63">
          <cell r="B63" t="str">
            <v>Capital transfers from the rest of the world (net)</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t="str">
            <v>صافي التحويلات الرأسمالية من العالم الخارجي</v>
          </cell>
        </row>
        <row r="64">
          <cell r="B64" t="str">
            <v>Finance of gross accumulation</v>
          </cell>
          <cell r="F64">
            <v>168</v>
          </cell>
          <cell r="G64">
            <v>210.6</v>
          </cell>
          <cell r="H64">
            <v>149.30000000000001</v>
          </cell>
          <cell r="I64">
            <v>223.1</v>
          </cell>
          <cell r="J64">
            <v>361</v>
          </cell>
          <cell r="K64">
            <v>91.1</v>
          </cell>
          <cell r="L64">
            <v>208.3</v>
          </cell>
          <cell r="M64">
            <v>428.4</v>
          </cell>
          <cell r="N64">
            <v>404.8</v>
          </cell>
          <cell r="O64">
            <v>205.8</v>
          </cell>
          <cell r="P64">
            <v>173.8</v>
          </cell>
          <cell r="Q64">
            <v>547.1</v>
          </cell>
          <cell r="R64">
            <v>564.4</v>
          </cell>
          <cell r="S64">
            <v>591.9</v>
          </cell>
          <cell r="T64" t="str">
            <v xml:space="preserve">تمويل التراكم الاجمالي </v>
          </cell>
        </row>
        <row r="65">
          <cell r="B65" t="str">
            <v>Increase in stock (1)</v>
          </cell>
          <cell r="F65">
            <v>114.7</v>
          </cell>
          <cell r="G65">
            <v>70.3</v>
          </cell>
          <cell r="H65">
            <v>241.3</v>
          </cell>
          <cell r="I65">
            <v>240.8</v>
          </cell>
          <cell r="J65">
            <v>-0.3</v>
          </cell>
          <cell r="K65">
            <v>91</v>
          </cell>
          <cell r="L65">
            <v>26.5</v>
          </cell>
          <cell r="M65">
            <v>46.4</v>
          </cell>
          <cell r="N65">
            <v>130.6</v>
          </cell>
          <cell r="O65">
            <v>171.9</v>
          </cell>
          <cell r="P65">
            <v>-36.1</v>
          </cell>
          <cell r="Q65">
            <v>100</v>
          </cell>
          <cell r="R65">
            <v>103.1</v>
          </cell>
          <cell r="S65">
            <v>98.8</v>
          </cell>
          <cell r="T65" t="str">
            <v>التغير  فى المخزون (1)</v>
          </cell>
        </row>
        <row r="66">
          <cell r="B66" t="str">
            <v>Gross fixed capital formation</v>
          </cell>
          <cell r="F66">
            <v>285.5</v>
          </cell>
          <cell r="G66">
            <v>291.8</v>
          </cell>
          <cell r="H66">
            <v>343.5</v>
          </cell>
          <cell r="I66">
            <v>386.2</v>
          </cell>
          <cell r="J66">
            <v>454.2</v>
          </cell>
          <cell r="K66">
            <v>417.5</v>
          </cell>
          <cell r="L66">
            <v>381.3</v>
          </cell>
          <cell r="M66">
            <v>284.10000000000002</v>
          </cell>
          <cell r="N66">
            <v>285.89999999999998</v>
          </cell>
          <cell r="O66">
            <v>326.2</v>
          </cell>
          <cell r="P66">
            <v>338</v>
          </cell>
          <cell r="Q66">
            <v>404.6</v>
          </cell>
          <cell r="R66">
            <v>427.7</v>
          </cell>
          <cell r="S66">
            <v>469</v>
          </cell>
          <cell r="T66" t="str">
            <v>التكوين الرأسمالي الثابت الاجمالي</v>
          </cell>
        </row>
        <row r="67">
          <cell r="B67" t="str">
            <v>Purchases of intangible assets from the rest of the world (net)</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t="str">
            <v>صافي مشتريات الاصول المعنويه من العالم الخارجي</v>
          </cell>
        </row>
        <row r="68">
          <cell r="B68" t="str">
            <v>Net lending to the rest of the world</v>
          </cell>
          <cell r="F68">
            <v>-232.2</v>
          </cell>
          <cell r="G68">
            <v>-151.5</v>
          </cell>
          <cell r="H68">
            <v>-435.5</v>
          </cell>
          <cell r="I68">
            <v>-403.9</v>
          </cell>
          <cell r="J68">
            <v>-92.9</v>
          </cell>
          <cell r="K68">
            <v>-417.4</v>
          </cell>
          <cell r="L68">
            <v>-199.5</v>
          </cell>
          <cell r="M68">
            <v>97.9</v>
          </cell>
          <cell r="N68">
            <v>-11.7</v>
          </cell>
          <cell r="O68">
            <v>-292.3</v>
          </cell>
          <cell r="P68">
            <v>-128.1</v>
          </cell>
          <cell r="Q68">
            <v>42.5</v>
          </cell>
          <cell r="R68">
            <v>33.6</v>
          </cell>
          <cell r="S68">
            <v>24.1</v>
          </cell>
          <cell r="T68" t="str">
            <v>صافي الاقراض الى العالم الخارجي</v>
          </cell>
        </row>
        <row r="69">
          <cell r="B69" t="str">
            <v>Gross Accumulation</v>
          </cell>
          <cell r="F69">
            <v>168</v>
          </cell>
          <cell r="G69">
            <v>210.6</v>
          </cell>
          <cell r="H69">
            <v>149.30000000000001</v>
          </cell>
          <cell r="I69">
            <v>223.1</v>
          </cell>
          <cell r="J69">
            <v>361</v>
          </cell>
          <cell r="K69">
            <v>91.1</v>
          </cell>
          <cell r="L69">
            <v>208.3</v>
          </cell>
          <cell r="M69">
            <v>428.4</v>
          </cell>
          <cell r="N69">
            <v>404.8</v>
          </cell>
          <cell r="O69">
            <v>205.8</v>
          </cell>
          <cell r="P69">
            <v>173.8</v>
          </cell>
          <cell r="Q69">
            <v>547.1</v>
          </cell>
          <cell r="R69">
            <v>564.4</v>
          </cell>
          <cell r="S69">
            <v>591.9</v>
          </cell>
          <cell r="T69" t="str">
            <v>إجمالي التراكم</v>
          </cell>
        </row>
        <row r="70">
          <cell r="F70">
            <v>309.7</v>
          </cell>
        </row>
        <row r="71">
          <cell r="F71">
            <v>0</v>
          </cell>
        </row>
        <row r="72">
          <cell r="F72">
            <v>309.7</v>
          </cell>
        </row>
        <row r="91">
          <cell r="B91" t="str">
            <v>الصفقات الخارجية- بالاسعار الجارية</v>
          </cell>
        </row>
        <row r="92">
          <cell r="B92" t="str">
            <v>External transactions - at current prices</v>
          </cell>
        </row>
        <row r="93">
          <cell r="B93" t="str">
            <v>Bahrain</v>
          </cell>
          <cell r="T93" t="str">
            <v>البحرين</v>
          </cell>
        </row>
        <row r="94">
          <cell r="B94" t="str">
            <v>Mn. Dinars</v>
          </cell>
          <cell r="T94" t="str">
            <v>مليون دينار</v>
          </cell>
        </row>
        <row r="95">
          <cell r="C95">
            <v>1985</v>
          </cell>
          <cell r="F95">
            <v>1989</v>
          </cell>
          <cell r="G95">
            <v>1990</v>
          </cell>
          <cell r="H95">
            <v>1991</v>
          </cell>
          <cell r="I95">
            <v>1992</v>
          </cell>
          <cell r="J95">
            <v>1993</v>
          </cell>
          <cell r="K95">
            <v>1994</v>
          </cell>
          <cell r="L95">
            <v>1995</v>
          </cell>
          <cell r="M95">
            <v>1996</v>
          </cell>
          <cell r="N95">
            <v>1997</v>
          </cell>
          <cell r="O95">
            <v>1998</v>
          </cell>
          <cell r="P95">
            <v>1999</v>
          </cell>
          <cell r="Q95">
            <v>2000</v>
          </cell>
          <cell r="R95">
            <v>2001</v>
          </cell>
          <cell r="S95">
            <v>2002</v>
          </cell>
        </row>
        <row r="96">
          <cell r="B96" t="str">
            <v xml:space="preserve">Exports of goods and services </v>
          </cell>
          <cell r="C96">
            <v>1397.4</v>
          </cell>
          <cell r="F96">
            <v>1181.8</v>
          </cell>
          <cell r="G96">
            <v>1548.9</v>
          </cell>
          <cell r="H96">
            <v>1475.4</v>
          </cell>
          <cell r="I96">
            <v>1507.4</v>
          </cell>
          <cell r="J96">
            <v>1640</v>
          </cell>
          <cell r="K96">
            <v>1669.7</v>
          </cell>
          <cell r="L96">
            <v>1803.3</v>
          </cell>
          <cell r="M96">
            <v>2018.5</v>
          </cell>
          <cell r="N96">
            <v>1887.6</v>
          </cell>
          <cell r="O96">
            <v>1502.1</v>
          </cell>
          <cell r="P96">
            <v>1838.3</v>
          </cell>
          <cell r="Q96">
            <v>2455.4</v>
          </cell>
          <cell r="R96">
            <v>2569.1</v>
          </cell>
          <cell r="S96">
            <v>2671.7</v>
          </cell>
          <cell r="T96" t="str">
            <v>الصادرات من السلع والخدمات</v>
          </cell>
        </row>
        <row r="97">
          <cell r="B97" t="str">
            <v>Compensation of employees from  the rest of the world</v>
          </cell>
          <cell r="C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t="str">
            <v>تعويضات العاملين من العالم الخارجي</v>
          </cell>
        </row>
        <row r="98">
          <cell r="B98" t="str">
            <v>Property and entrepreneurial income from the rest of the world   </v>
          </cell>
          <cell r="C98">
            <v>0</v>
          </cell>
          <cell r="F98">
            <v>0</v>
          </cell>
          <cell r="G98">
            <v>181.9</v>
          </cell>
          <cell r="H98">
            <v>159.6</v>
          </cell>
          <cell r="I98">
            <v>195.3</v>
          </cell>
          <cell r="J98">
            <v>190.1</v>
          </cell>
          <cell r="K98">
            <v>1148.5999999999999</v>
          </cell>
          <cell r="L98">
            <v>1512.8</v>
          </cell>
          <cell r="M98">
            <v>0</v>
          </cell>
          <cell r="N98">
            <v>0</v>
          </cell>
          <cell r="O98">
            <v>0</v>
          </cell>
          <cell r="P98">
            <v>0</v>
          </cell>
          <cell r="Q98">
            <v>0</v>
          </cell>
          <cell r="R98">
            <v>0</v>
          </cell>
          <cell r="S98">
            <v>0</v>
          </cell>
          <cell r="T98" t="str">
            <v xml:space="preserve"> دخل الملكية وعائد التنظيم من العالم الخارجي</v>
          </cell>
        </row>
        <row r="99">
          <cell r="B99" t="str">
            <v xml:space="preserve">Other current transfers from the rest of the world </v>
          </cell>
          <cell r="C99">
            <v>184.3</v>
          </cell>
          <cell r="F99">
            <v>116.4</v>
          </cell>
          <cell r="G99">
            <v>0</v>
          </cell>
          <cell r="H99">
            <v>4.4000000000000004</v>
          </cell>
          <cell r="I99">
            <v>59.5</v>
          </cell>
          <cell r="J99">
            <v>123.1</v>
          </cell>
          <cell r="K99">
            <v>38</v>
          </cell>
          <cell r="L99">
            <v>45.4</v>
          </cell>
          <cell r="M99">
            <v>0</v>
          </cell>
          <cell r="N99">
            <v>0</v>
          </cell>
          <cell r="O99">
            <v>0</v>
          </cell>
          <cell r="P99">
            <v>0</v>
          </cell>
          <cell r="Q99">
            <v>0</v>
          </cell>
          <cell r="R99">
            <v>0</v>
          </cell>
          <cell r="S99">
            <v>0</v>
          </cell>
          <cell r="T99" t="str">
            <v>تحويلات جارية اخرى من العالم الخارجي  </v>
          </cell>
        </row>
        <row r="100">
          <cell r="B100" t="str">
            <v>Current receipts</v>
          </cell>
          <cell r="C100">
            <v>1581.7</v>
          </cell>
          <cell r="F100">
            <v>1298.2</v>
          </cell>
          <cell r="G100">
            <v>1730.8</v>
          </cell>
          <cell r="H100">
            <v>1639.4</v>
          </cell>
          <cell r="I100">
            <v>1762.2</v>
          </cell>
          <cell r="J100">
            <v>1953.2</v>
          </cell>
          <cell r="K100">
            <v>2856.3</v>
          </cell>
          <cell r="L100">
            <v>3361.5</v>
          </cell>
          <cell r="M100">
            <v>2018.5</v>
          </cell>
          <cell r="N100">
            <v>1887.6</v>
          </cell>
          <cell r="O100">
            <v>1502.1</v>
          </cell>
          <cell r="P100">
            <v>1838.3</v>
          </cell>
          <cell r="Q100">
            <v>2455.4</v>
          </cell>
          <cell r="R100">
            <v>2569.1</v>
          </cell>
          <cell r="S100">
            <v>2671.7</v>
          </cell>
          <cell r="T100" t="str">
            <v>المتحصلات الجارية</v>
          </cell>
        </row>
        <row r="101">
          <cell r="B101" t="str">
            <v>Imports of goods and services</v>
          </cell>
          <cell r="C101">
            <v>1233.5999999999999</v>
          </cell>
          <cell r="F101">
            <v>1333.6</v>
          </cell>
          <cell r="G101">
            <v>1574.1</v>
          </cell>
          <cell r="H101">
            <v>1748.2</v>
          </cell>
          <cell r="I101">
            <v>1830</v>
          </cell>
          <cell r="J101">
            <v>1669.4</v>
          </cell>
          <cell r="K101">
            <v>1648.2</v>
          </cell>
          <cell r="L101">
            <v>1635.6</v>
          </cell>
          <cell r="M101">
            <v>1748.3</v>
          </cell>
          <cell r="N101">
            <v>1659.3</v>
          </cell>
          <cell r="O101">
            <v>1485.4</v>
          </cell>
          <cell r="P101">
            <v>1547.5</v>
          </cell>
          <cell r="Q101">
            <v>1901.1</v>
          </cell>
          <cell r="R101">
            <v>1952.3</v>
          </cell>
          <cell r="S101">
            <v>1987.7</v>
          </cell>
          <cell r="T101" t="str">
            <v>الواردات من السلع والخدمات</v>
          </cell>
        </row>
        <row r="102">
          <cell r="B102" t="str">
            <v>Compensation of employees to the rest of the world</v>
          </cell>
          <cell r="C102">
            <v>109.7</v>
          </cell>
          <cell r="F102">
            <v>196.8</v>
          </cell>
          <cell r="G102">
            <v>102.4</v>
          </cell>
          <cell r="H102">
            <v>114.1</v>
          </cell>
          <cell r="I102">
            <v>101.8</v>
          </cell>
          <cell r="J102">
            <v>121.3</v>
          </cell>
          <cell r="K102">
            <v>0</v>
          </cell>
          <cell r="L102">
            <v>0</v>
          </cell>
          <cell r="M102">
            <v>0</v>
          </cell>
          <cell r="N102">
            <v>0</v>
          </cell>
          <cell r="O102">
            <v>0</v>
          </cell>
          <cell r="P102">
            <v>0</v>
          </cell>
          <cell r="Q102">
            <v>0</v>
          </cell>
          <cell r="R102">
            <v>0</v>
          </cell>
          <cell r="S102">
            <v>0</v>
          </cell>
          <cell r="T102" t="str">
            <v>تعويضات العاملين المدفوعة الى العالم الخارجي</v>
          </cell>
        </row>
        <row r="103">
          <cell r="B103" t="str">
            <v>Property and entrepreneurial income to the rest of the world (1)</v>
          </cell>
          <cell r="C103">
            <v>0</v>
          </cell>
          <cell r="F103">
            <v>0</v>
          </cell>
          <cell r="G103">
            <v>204.8</v>
          </cell>
          <cell r="H103">
            <v>212.6</v>
          </cell>
          <cell r="I103">
            <v>234.3</v>
          </cell>
          <cell r="J103">
            <v>255.4</v>
          </cell>
          <cell r="K103">
            <v>1463.5</v>
          </cell>
          <cell r="L103">
            <v>1737.4</v>
          </cell>
          <cell r="M103">
            <v>9.5</v>
          </cell>
          <cell r="N103">
            <v>88.8</v>
          </cell>
          <cell r="O103">
            <v>60.9</v>
          </cell>
          <cell r="P103">
            <v>110.8</v>
          </cell>
          <cell r="Q103">
            <v>139.5</v>
          </cell>
          <cell r="R103">
            <v>153.69999999999999</v>
          </cell>
          <cell r="S103">
            <v>174.7</v>
          </cell>
          <cell r="T103" t="str">
            <v>دخل الملكية وعائد التنظيم المدفوع الى العالم الخارجي(1)</v>
          </cell>
        </row>
        <row r="104">
          <cell r="B104" t="str">
            <v>Other current transfers to the rest of the world (2)</v>
          </cell>
          <cell r="C104">
            <v>0</v>
          </cell>
          <cell r="F104">
            <v>0</v>
          </cell>
          <cell r="G104">
            <v>1</v>
          </cell>
          <cell r="H104">
            <v>0</v>
          </cell>
          <cell r="I104">
            <v>0</v>
          </cell>
          <cell r="J104">
            <v>0</v>
          </cell>
          <cell r="K104">
            <v>162</v>
          </cell>
          <cell r="L104">
            <v>188</v>
          </cell>
          <cell r="M104">
            <v>162.80000000000001</v>
          </cell>
          <cell r="N104">
            <v>151.19999999999999</v>
          </cell>
          <cell r="O104">
            <v>248.1</v>
          </cell>
          <cell r="P104">
            <v>308.10000000000002</v>
          </cell>
          <cell r="Q104">
            <v>372.3</v>
          </cell>
          <cell r="R104">
            <v>429.5</v>
          </cell>
          <cell r="S104">
            <v>485.2</v>
          </cell>
          <cell r="T104" t="str">
            <v>تحويلات جارية اخرى الى العالم الخارجي (2)</v>
          </cell>
        </row>
        <row r="105">
          <cell r="B105" t="str">
            <v>Surplus of the nation from current transactions</v>
          </cell>
          <cell r="C105">
            <v>238.4</v>
          </cell>
          <cell r="F105">
            <v>-232.2</v>
          </cell>
          <cell r="G105">
            <v>-151.5</v>
          </cell>
          <cell r="H105">
            <v>-435.5</v>
          </cell>
          <cell r="I105">
            <v>-403.9</v>
          </cell>
          <cell r="J105">
            <v>-92.9</v>
          </cell>
          <cell r="K105">
            <v>-417.4</v>
          </cell>
          <cell r="L105">
            <v>-199.5</v>
          </cell>
          <cell r="M105">
            <v>97.9</v>
          </cell>
          <cell r="N105">
            <v>-11.7</v>
          </cell>
          <cell r="O105">
            <v>-292.3</v>
          </cell>
          <cell r="P105">
            <v>-128.1</v>
          </cell>
          <cell r="Q105">
            <v>42.5</v>
          </cell>
          <cell r="R105">
            <v>33.6</v>
          </cell>
          <cell r="S105">
            <v>24.1</v>
          </cell>
          <cell r="T105" t="str">
            <v>فائض الدولة من العمليات الجارية</v>
          </cell>
        </row>
        <row r="106">
          <cell r="B106" t="str">
            <v>Disposable of current receipts</v>
          </cell>
          <cell r="C106">
            <v>1581.7</v>
          </cell>
          <cell r="F106">
            <v>1298.2</v>
          </cell>
          <cell r="G106">
            <v>1730.8</v>
          </cell>
          <cell r="H106">
            <v>1639.4</v>
          </cell>
          <cell r="I106">
            <v>1762.2</v>
          </cell>
          <cell r="J106">
            <v>1953.2</v>
          </cell>
          <cell r="K106">
            <v>2856.3</v>
          </cell>
          <cell r="L106">
            <v>3361.5</v>
          </cell>
          <cell r="M106">
            <v>2018.5</v>
          </cell>
          <cell r="N106">
            <v>1887.6</v>
          </cell>
          <cell r="O106">
            <v>1502.1</v>
          </cell>
          <cell r="P106">
            <v>1838.3</v>
          </cell>
          <cell r="Q106">
            <v>2455.4</v>
          </cell>
          <cell r="R106">
            <v>2569.1</v>
          </cell>
          <cell r="S106">
            <v>2671.7</v>
          </cell>
          <cell r="T106" t="str">
            <v>التصرف فى المتحصلات الجارية</v>
          </cell>
        </row>
        <row r="107">
          <cell r="B107" t="str">
            <v>* ESCWA  estimates.(1) Net primary income from abroad for 1996-2002.</v>
          </cell>
          <cell r="P107" t="str">
            <v>* تقديرات الاسكوا.(1) صافي الدخل الأولي من الخارج للأعوام 1996-2002.</v>
          </cell>
        </row>
        <row r="108">
          <cell r="B108" t="str">
            <v xml:space="preserve"> (2) Net current transfers from abroad for 1996-2002.</v>
          </cell>
          <cell r="Q108" t="str">
            <v>(2) صافي التحويلات الجارية من الخارج للأعوام 1996-2002.</v>
          </cell>
        </row>
      </sheetData>
      <sheetData sheetId="1" refreshError="1">
        <row r="1">
          <cell r="B1" t="str">
            <v>الإنفاق على الناتج المحلي الإجمالي  - بالأسعار الثابتة  لعام  1995   *   1</v>
          </cell>
        </row>
        <row r="2">
          <cell r="B2" t="str">
            <v>Expenditure on gross domestic product - at constant prices of  1995  *  1</v>
          </cell>
        </row>
        <row r="3">
          <cell r="B3" t="str">
            <v>Bahrain</v>
          </cell>
          <cell r="T3" t="str">
            <v>البحرين</v>
          </cell>
        </row>
        <row r="4">
          <cell r="B4" t="str">
            <v>Mn. Dinars</v>
          </cell>
          <cell r="T4" t="str">
            <v>مليون دينار</v>
          </cell>
        </row>
        <row r="5">
          <cell r="C5">
            <v>1985</v>
          </cell>
          <cell r="D5">
            <v>1986</v>
          </cell>
          <cell r="E5">
            <v>1987</v>
          </cell>
          <cell r="F5">
            <v>1989</v>
          </cell>
          <cell r="G5">
            <v>1990</v>
          </cell>
          <cell r="H5">
            <v>1991</v>
          </cell>
          <cell r="I5">
            <v>1992</v>
          </cell>
          <cell r="J5">
            <v>1993</v>
          </cell>
          <cell r="K5">
            <v>1994</v>
          </cell>
          <cell r="L5">
            <v>1995</v>
          </cell>
          <cell r="M5">
            <v>1996</v>
          </cell>
          <cell r="N5">
            <v>1997</v>
          </cell>
          <cell r="O5">
            <v>1998</v>
          </cell>
          <cell r="P5">
            <v>1999</v>
          </cell>
          <cell r="Q5">
            <v>2000</v>
          </cell>
          <cell r="R5">
            <v>2001</v>
          </cell>
          <cell r="S5">
            <v>2002</v>
          </cell>
        </row>
        <row r="6">
          <cell r="B6" t="str">
            <v>Government final consumption expenditure</v>
          </cell>
          <cell r="D6">
            <v>318.2</v>
          </cell>
          <cell r="E6">
            <v>327.8</v>
          </cell>
          <cell r="F6">
            <v>379.8</v>
          </cell>
          <cell r="G6">
            <v>411.4</v>
          </cell>
          <cell r="H6">
            <v>426.9</v>
          </cell>
          <cell r="I6">
            <v>435.7</v>
          </cell>
          <cell r="J6">
            <v>436.4</v>
          </cell>
          <cell r="K6">
            <v>439.1</v>
          </cell>
          <cell r="L6">
            <v>458.5</v>
          </cell>
          <cell r="M6">
            <v>458.5</v>
          </cell>
          <cell r="N6">
            <v>454.1</v>
          </cell>
          <cell r="O6">
            <v>453.5</v>
          </cell>
          <cell r="P6">
            <v>484.6</v>
          </cell>
          <cell r="Q6">
            <v>498.2</v>
          </cell>
          <cell r="R6">
            <v>505.9</v>
          </cell>
          <cell r="S6">
            <v>521</v>
          </cell>
          <cell r="T6" t="str">
            <v>الانفاق الاستهلاكي النهائي للحكومة</v>
          </cell>
        </row>
        <row r="7">
          <cell r="B7" t="str">
            <v>Private final consumption expenditure</v>
          </cell>
          <cell r="D7">
            <v>342.9</v>
          </cell>
          <cell r="E7">
            <v>340.7</v>
          </cell>
          <cell r="F7">
            <v>1023.5</v>
          </cell>
          <cell r="G7">
            <v>1048.4000000000001</v>
          </cell>
          <cell r="H7">
            <v>1077.5</v>
          </cell>
          <cell r="I7">
            <v>1121.5</v>
          </cell>
          <cell r="J7">
            <v>1134</v>
          </cell>
          <cell r="K7">
            <v>1158.4000000000001</v>
          </cell>
          <cell r="L7">
            <v>1165.4000000000001</v>
          </cell>
          <cell r="M7">
            <v>1231.7</v>
          </cell>
          <cell r="N7">
            <v>1264</v>
          </cell>
          <cell r="O7">
            <v>1318.7</v>
          </cell>
          <cell r="P7">
            <v>1387.8</v>
          </cell>
          <cell r="Q7">
            <v>1431.2</v>
          </cell>
          <cell r="R7">
            <v>1492.1</v>
          </cell>
          <cell r="S7">
            <v>1538.2</v>
          </cell>
          <cell r="T7" t="str">
            <v>الانفاق الاستهلاكي النهائي الخاص</v>
          </cell>
        </row>
        <row r="8">
          <cell r="B8" t="str">
            <v xml:space="preserve">Increase in stocks (2)  </v>
          </cell>
          <cell r="D8">
            <v>33.9</v>
          </cell>
          <cell r="E8">
            <v>37.1</v>
          </cell>
          <cell r="F8">
            <v>52.6</v>
          </cell>
          <cell r="G8">
            <v>38</v>
          </cell>
          <cell r="H8">
            <v>169.1</v>
          </cell>
          <cell r="I8">
            <v>178.6</v>
          </cell>
          <cell r="J8">
            <v>-122.4</v>
          </cell>
          <cell r="K8">
            <v>-17.600000000000001</v>
          </cell>
          <cell r="L8">
            <v>26.5</v>
          </cell>
          <cell r="M8">
            <v>-35.5</v>
          </cell>
          <cell r="N8">
            <v>14.1</v>
          </cell>
          <cell r="O8">
            <v>39.1</v>
          </cell>
          <cell r="P8">
            <v>-95.5</v>
          </cell>
          <cell r="Q8">
            <v>-38.299999999999997</v>
          </cell>
          <cell r="R8">
            <v>-42.2</v>
          </cell>
          <cell r="S8">
            <v>-71.3</v>
          </cell>
          <cell r="T8" t="str">
            <v>التغير  فى المخزون  (2)</v>
          </cell>
        </row>
        <row r="9">
          <cell r="B9" t="str">
            <v>Gross fixed capital formation</v>
          </cell>
          <cell r="D9">
            <v>374.6</v>
          </cell>
          <cell r="E9">
            <v>343.8</v>
          </cell>
          <cell r="F9">
            <v>325.2</v>
          </cell>
          <cell r="G9">
            <v>315.89999999999998</v>
          </cell>
          <cell r="H9">
            <v>364.4</v>
          </cell>
          <cell r="I9">
            <v>417.5</v>
          </cell>
          <cell r="J9">
            <v>468.2</v>
          </cell>
          <cell r="K9">
            <v>419.6</v>
          </cell>
          <cell r="L9">
            <v>381.3</v>
          </cell>
          <cell r="M9">
            <v>287.61500000000001</v>
          </cell>
          <cell r="N9">
            <v>288.8</v>
          </cell>
          <cell r="O9">
            <v>331.9</v>
          </cell>
          <cell r="P9">
            <v>369.6</v>
          </cell>
          <cell r="Q9">
            <v>437.88</v>
          </cell>
          <cell r="R9">
            <v>466.8</v>
          </cell>
          <cell r="S9">
            <v>509.4</v>
          </cell>
          <cell r="T9" t="str">
            <v>التكوين الرأسمالي الثابت الاجمالي</v>
          </cell>
        </row>
        <row r="10">
          <cell r="B10" t="str">
            <v xml:space="preserve">Exports of goods and services </v>
          </cell>
          <cell r="D10">
            <v>1269.8</v>
          </cell>
          <cell r="E10">
            <v>1354.5</v>
          </cell>
          <cell r="F10">
            <v>1249.7</v>
          </cell>
          <cell r="G10">
            <v>1378.1</v>
          </cell>
          <cell r="H10">
            <v>1400.3</v>
          </cell>
          <cell r="I10">
            <v>1574.8</v>
          </cell>
          <cell r="J10">
            <v>1893.2</v>
          </cell>
          <cell r="K10">
            <v>1880.8</v>
          </cell>
          <cell r="L10">
            <v>1803.3</v>
          </cell>
          <cell r="M10">
            <v>1889.4</v>
          </cell>
          <cell r="N10">
            <v>1903.2</v>
          </cell>
          <cell r="O10">
            <v>1932.9</v>
          </cell>
          <cell r="P10">
            <v>1930.1</v>
          </cell>
          <cell r="Q10">
            <v>2026.1</v>
          </cell>
          <cell r="R10">
            <v>2054.6</v>
          </cell>
          <cell r="S10">
            <v>2087</v>
          </cell>
          <cell r="T10" t="str">
            <v>الصادرات من السلع والخدمات</v>
          </cell>
        </row>
        <row r="11">
          <cell r="B11" t="str">
            <v>Less : imports of goods and services</v>
          </cell>
          <cell r="D11">
            <v>1089.3</v>
          </cell>
          <cell r="E11">
            <v>1127.5999999999999</v>
          </cell>
          <cell r="F11">
            <v>1416.7</v>
          </cell>
          <cell r="G11">
            <v>1460.2</v>
          </cell>
          <cell r="H11">
            <v>1676.4</v>
          </cell>
          <cell r="I11">
            <v>1848.5</v>
          </cell>
          <cell r="J11">
            <v>1687.8</v>
          </cell>
          <cell r="K11">
            <v>1763.9</v>
          </cell>
          <cell r="L11">
            <v>1635.6</v>
          </cell>
          <cell r="M11">
            <v>1542</v>
          </cell>
          <cell r="N11">
            <v>1563.5</v>
          </cell>
          <cell r="O11">
            <v>1602.5</v>
          </cell>
          <cell r="P11">
            <v>1496.3</v>
          </cell>
          <cell r="Q11">
            <v>1637.7</v>
          </cell>
          <cell r="R11">
            <v>1651.1</v>
          </cell>
          <cell r="S11">
            <v>1662.1</v>
          </cell>
          <cell r="T11" t="str">
            <v>ناقصا: الواردات من السلع والخدمات</v>
          </cell>
        </row>
        <row r="12">
          <cell r="B12" t="str">
            <v>Statistical discrepancy</v>
          </cell>
          <cell r="D12">
            <v>0</v>
          </cell>
          <cell r="E12">
            <v>0</v>
          </cell>
          <cell r="F12">
            <v>0.1</v>
          </cell>
          <cell r="G12">
            <v>-0.1</v>
          </cell>
          <cell r="H12">
            <v>0</v>
          </cell>
          <cell r="I12">
            <v>0</v>
          </cell>
          <cell r="J12">
            <v>0</v>
          </cell>
          <cell r="K12">
            <v>-0.1</v>
          </cell>
          <cell r="L12">
            <v>0</v>
          </cell>
          <cell r="M12">
            <v>0</v>
          </cell>
          <cell r="N12">
            <v>0</v>
          </cell>
          <cell r="O12">
            <v>0</v>
          </cell>
          <cell r="P12">
            <v>0</v>
          </cell>
          <cell r="Q12">
            <v>0</v>
          </cell>
          <cell r="R12">
            <v>0</v>
          </cell>
          <cell r="S12">
            <v>0</v>
          </cell>
          <cell r="T12" t="str">
            <v>فروق إحصائية</v>
          </cell>
        </row>
        <row r="13">
          <cell r="B13" t="str">
            <v>Expenditure on GDP</v>
          </cell>
          <cell r="D13">
            <v>1250.0999999999999</v>
          </cell>
          <cell r="E13">
            <v>1276.3</v>
          </cell>
          <cell r="F13">
            <v>1614.2</v>
          </cell>
          <cell r="G13">
            <v>1731.5</v>
          </cell>
          <cell r="H13">
            <v>1761.8</v>
          </cell>
          <cell r="I13">
            <v>1879.6</v>
          </cell>
          <cell r="J13">
            <v>2121.6</v>
          </cell>
          <cell r="K13">
            <v>2116.3000000000002</v>
          </cell>
          <cell r="L13">
            <v>2199.4</v>
          </cell>
          <cell r="M13">
            <v>2289.6999999999998</v>
          </cell>
          <cell r="N13">
            <v>2360.6999999999998</v>
          </cell>
          <cell r="O13">
            <v>2473.6</v>
          </cell>
          <cell r="P13">
            <v>2580.3000000000002</v>
          </cell>
          <cell r="Q13">
            <v>2717.4</v>
          </cell>
          <cell r="R13">
            <v>2826.1</v>
          </cell>
          <cell r="S13">
            <v>2922.2</v>
          </cell>
          <cell r="T13" t="str">
            <v>الانفاق على الناتج المحلي الاجمالي</v>
          </cell>
        </row>
        <row r="14">
          <cell r="B14" t="str">
            <v>*  ESCWA estimates.</v>
          </cell>
          <cell r="T14" t="str">
            <v>*  تقديرات الأسكوا.</v>
          </cell>
        </row>
        <row r="15">
          <cell r="B15" t="str">
            <v>(1) Based on national sources up to 2000 ( 1989 = 100).</v>
          </cell>
          <cell r="T15" t="str">
            <v>(1) بنيت على أساس المصادر الوطنية حتى عام 2000 وبأساس عام 1989.</v>
          </cell>
        </row>
        <row r="16">
          <cell r="B16" t="str">
            <v>(2) Includes net error and omission.</v>
          </cell>
          <cell r="T16" t="str">
            <v>(2) يتضمن صافي السهو والخطأ.</v>
          </cell>
        </row>
        <row r="25">
          <cell r="B25" t="str">
            <v>الناتج المحلي الاجمالي على مستوى النشاط الاقتصادي بسعر المنتج - بالأسعار الثابتة لعام 1995   *  1</v>
          </cell>
        </row>
        <row r="26">
          <cell r="B26" t="str">
            <v>Gross domestic product by kind of economic activity in producer's values - at constant prices of 1995  *  1</v>
          </cell>
        </row>
        <row r="27">
          <cell r="B27" t="str">
            <v>Bahrain</v>
          </cell>
          <cell r="T27" t="str">
            <v>البحرين</v>
          </cell>
        </row>
        <row r="28">
          <cell r="B28" t="str">
            <v>Mn. Dinars</v>
          </cell>
          <cell r="T28" t="str">
            <v>مليون دينار</v>
          </cell>
        </row>
        <row r="29">
          <cell r="C29">
            <v>1985</v>
          </cell>
          <cell r="D29">
            <v>1986</v>
          </cell>
          <cell r="E29">
            <v>1987</v>
          </cell>
          <cell r="F29">
            <v>1989</v>
          </cell>
          <cell r="G29">
            <v>1990</v>
          </cell>
          <cell r="H29">
            <v>1991</v>
          </cell>
          <cell r="I29">
            <v>1992</v>
          </cell>
          <cell r="J29">
            <v>1993</v>
          </cell>
          <cell r="K29">
            <v>1994</v>
          </cell>
          <cell r="L29">
            <v>1995</v>
          </cell>
          <cell r="M29">
            <v>1996</v>
          </cell>
          <cell r="N29">
            <v>1997</v>
          </cell>
          <cell r="O29">
            <v>1998</v>
          </cell>
          <cell r="P29">
            <v>1999</v>
          </cell>
          <cell r="Q29">
            <v>2000</v>
          </cell>
          <cell r="R29">
            <v>2001</v>
          </cell>
          <cell r="S29">
            <v>2002</v>
          </cell>
        </row>
        <row r="30">
          <cell r="B30" t="str">
            <v>a- Industries</v>
          </cell>
          <cell r="T30" t="str">
            <v>أ- الصناعات</v>
          </cell>
        </row>
        <row r="31">
          <cell r="B31" t="str">
            <v>Agriculture, hunting, forestry and fishing</v>
          </cell>
          <cell r="D31">
            <v>17</v>
          </cell>
          <cell r="E31">
            <v>17</v>
          </cell>
          <cell r="F31">
            <v>13.7</v>
          </cell>
          <cell r="G31">
            <v>13.2</v>
          </cell>
          <cell r="H31">
            <v>12.7</v>
          </cell>
          <cell r="I31">
            <v>14</v>
          </cell>
          <cell r="J31">
            <v>15.6</v>
          </cell>
          <cell r="K31">
            <v>15.9</v>
          </cell>
          <cell r="L31">
            <v>19</v>
          </cell>
          <cell r="M31">
            <v>21.4</v>
          </cell>
          <cell r="N31">
            <v>19.8</v>
          </cell>
          <cell r="O31">
            <v>19.7</v>
          </cell>
          <cell r="P31">
            <v>20.2</v>
          </cell>
          <cell r="Q31">
            <v>21.4</v>
          </cell>
          <cell r="R31">
            <v>20.8</v>
          </cell>
          <cell r="S31">
            <v>21.4</v>
          </cell>
          <cell r="T31" t="str">
            <v>الزراعة والصيد والغابات</v>
          </cell>
        </row>
        <row r="32">
          <cell r="B32" t="str">
            <v>Mining and quarrying</v>
          </cell>
          <cell r="D32">
            <v>249.9</v>
          </cell>
          <cell r="E32">
            <v>212.9</v>
          </cell>
          <cell r="F32">
            <v>304.39999999999998</v>
          </cell>
          <cell r="G32">
            <v>293.3</v>
          </cell>
          <cell r="H32">
            <v>269.5</v>
          </cell>
          <cell r="I32">
            <v>332.3</v>
          </cell>
          <cell r="J32">
            <v>366.6</v>
          </cell>
          <cell r="K32">
            <v>353</v>
          </cell>
          <cell r="L32">
            <v>338.3</v>
          </cell>
          <cell r="M32">
            <v>361.1</v>
          </cell>
          <cell r="N32">
            <v>375.2</v>
          </cell>
          <cell r="O32">
            <v>417.3</v>
          </cell>
          <cell r="P32">
            <v>448.7</v>
          </cell>
          <cell r="Q32">
            <v>510.9</v>
          </cell>
          <cell r="R32">
            <v>562.4</v>
          </cell>
          <cell r="S32">
            <v>599.79999999999995</v>
          </cell>
          <cell r="T32" t="str">
            <v>‏الصناعات الاستخراجية (‏التعدين)‏</v>
          </cell>
        </row>
        <row r="33">
          <cell r="B33" t="str">
            <v>Manufacturing</v>
          </cell>
          <cell r="D33">
            <v>207.9</v>
          </cell>
          <cell r="E33">
            <v>237</v>
          </cell>
          <cell r="F33">
            <v>221.1</v>
          </cell>
          <cell r="G33">
            <v>233.6</v>
          </cell>
          <cell r="H33">
            <v>242.1</v>
          </cell>
          <cell r="I33">
            <v>275.60000000000002</v>
          </cell>
          <cell r="J33">
            <v>326.5</v>
          </cell>
          <cell r="K33">
            <v>358.8</v>
          </cell>
          <cell r="L33">
            <v>385.9</v>
          </cell>
          <cell r="M33">
            <v>376.4</v>
          </cell>
          <cell r="N33">
            <v>385.5</v>
          </cell>
          <cell r="O33">
            <v>393.1</v>
          </cell>
          <cell r="P33">
            <v>417.8</v>
          </cell>
          <cell r="Q33">
            <v>428.1</v>
          </cell>
          <cell r="R33">
            <v>443.2</v>
          </cell>
          <cell r="S33">
            <v>455.7</v>
          </cell>
          <cell r="T33" t="str">
            <v>الصناعات التحويلية</v>
          </cell>
        </row>
        <row r="34">
          <cell r="B34" t="str">
            <v>Electricity, gas and water</v>
          </cell>
          <cell r="D34">
            <v>18</v>
          </cell>
          <cell r="E34">
            <v>18.5</v>
          </cell>
          <cell r="F34">
            <v>22.7</v>
          </cell>
          <cell r="G34">
            <v>22.9</v>
          </cell>
          <cell r="H34">
            <v>22.5</v>
          </cell>
          <cell r="I34">
            <v>25.8</v>
          </cell>
          <cell r="J34">
            <v>28.6</v>
          </cell>
          <cell r="K34">
            <v>31.8</v>
          </cell>
          <cell r="L34">
            <v>34.200000000000003</v>
          </cell>
          <cell r="M34">
            <v>37.299999999999997</v>
          </cell>
          <cell r="N34">
            <v>35.799999999999997</v>
          </cell>
          <cell r="O34">
            <v>41.3</v>
          </cell>
          <cell r="P34">
            <v>41.4</v>
          </cell>
          <cell r="Q34">
            <v>43.5</v>
          </cell>
          <cell r="R34">
            <v>45.7</v>
          </cell>
          <cell r="S34">
            <v>47.7</v>
          </cell>
          <cell r="T34" t="str">
            <v>الكهرباء والغاز والمياه</v>
          </cell>
        </row>
        <row r="35">
          <cell r="B35" t="str">
            <v>Construction</v>
          </cell>
          <cell r="D35">
            <v>85</v>
          </cell>
          <cell r="E35">
            <v>86.6</v>
          </cell>
          <cell r="F35">
            <v>90.2</v>
          </cell>
          <cell r="G35">
            <v>86.2</v>
          </cell>
          <cell r="H35">
            <v>79.599999999999994</v>
          </cell>
          <cell r="I35">
            <v>102.6</v>
          </cell>
          <cell r="J35">
            <v>101.3</v>
          </cell>
          <cell r="K35">
            <v>95.8</v>
          </cell>
          <cell r="L35">
            <v>106.6</v>
          </cell>
          <cell r="M35">
            <v>91</v>
          </cell>
          <cell r="N35">
            <v>85.4</v>
          </cell>
          <cell r="O35">
            <v>86.3</v>
          </cell>
          <cell r="P35">
            <v>100.9</v>
          </cell>
          <cell r="Q35">
            <v>102.3</v>
          </cell>
          <cell r="R35">
            <v>105.8</v>
          </cell>
          <cell r="S35">
            <v>112</v>
          </cell>
          <cell r="T35" t="str">
            <v>التشييد</v>
          </cell>
        </row>
        <row r="36">
          <cell r="B36" t="str">
            <v>Wholesale and retail trade, restaurants and hotels</v>
          </cell>
          <cell r="D36">
            <v>110.8</v>
          </cell>
          <cell r="E36">
            <v>130</v>
          </cell>
          <cell r="F36">
            <v>180.7</v>
          </cell>
          <cell r="G36">
            <v>200.8</v>
          </cell>
          <cell r="H36">
            <v>205.1</v>
          </cell>
          <cell r="I36">
            <v>248.5</v>
          </cell>
          <cell r="J36">
            <v>315.60000000000002</v>
          </cell>
          <cell r="K36">
            <v>296.7</v>
          </cell>
          <cell r="L36">
            <v>290.7</v>
          </cell>
          <cell r="M36">
            <v>302.5</v>
          </cell>
          <cell r="N36">
            <v>312.8</v>
          </cell>
          <cell r="O36">
            <v>336</v>
          </cell>
          <cell r="P36">
            <v>320</v>
          </cell>
          <cell r="Q36">
            <v>330.4</v>
          </cell>
          <cell r="R36">
            <v>339.5</v>
          </cell>
          <cell r="S36">
            <v>341.3</v>
          </cell>
          <cell r="T36" t="str">
            <v>تجارة الجملة والتجزئة والمطاعم والفنادق</v>
          </cell>
        </row>
        <row r="37">
          <cell r="B37" t="str">
            <v>Transport, storage and communication</v>
          </cell>
          <cell r="D37">
            <v>152.9</v>
          </cell>
          <cell r="E37">
            <v>144</v>
          </cell>
          <cell r="F37">
            <v>122</v>
          </cell>
          <cell r="G37">
            <v>132.4</v>
          </cell>
          <cell r="H37">
            <v>141.1</v>
          </cell>
          <cell r="I37">
            <v>147.5</v>
          </cell>
          <cell r="J37">
            <v>156.19999999999999</v>
          </cell>
          <cell r="K37">
            <v>167.2</v>
          </cell>
          <cell r="L37">
            <v>162.80000000000001</v>
          </cell>
          <cell r="M37">
            <v>166.1</v>
          </cell>
          <cell r="N37">
            <v>168.7</v>
          </cell>
          <cell r="O37">
            <v>178.4</v>
          </cell>
          <cell r="P37">
            <v>193.3</v>
          </cell>
          <cell r="Q37">
            <v>205</v>
          </cell>
          <cell r="R37">
            <v>215.1</v>
          </cell>
          <cell r="S37">
            <v>225.7</v>
          </cell>
          <cell r="T37" t="str">
            <v>النقل والأتصالات والتخزين</v>
          </cell>
        </row>
        <row r="38">
          <cell r="B38" t="str">
            <v>Financial institutions and insurance</v>
          </cell>
          <cell r="D38">
            <v>265.5</v>
          </cell>
          <cell r="E38">
            <v>240.8</v>
          </cell>
          <cell r="F38">
            <v>390.3</v>
          </cell>
          <cell r="G38">
            <v>353.4</v>
          </cell>
          <cell r="H38">
            <v>312.7</v>
          </cell>
          <cell r="I38">
            <v>326.10000000000002</v>
          </cell>
          <cell r="J38">
            <v>362.4</v>
          </cell>
          <cell r="K38">
            <v>397.7</v>
          </cell>
          <cell r="L38">
            <v>391.8</v>
          </cell>
          <cell r="M38">
            <v>433.6</v>
          </cell>
          <cell r="N38">
            <v>468.6</v>
          </cell>
          <cell r="O38">
            <v>460.2</v>
          </cell>
          <cell r="P38">
            <v>460.8</v>
          </cell>
          <cell r="Q38">
            <v>528.29999999999995</v>
          </cell>
          <cell r="R38">
            <v>549</v>
          </cell>
          <cell r="S38">
            <v>568.79999999999995</v>
          </cell>
          <cell r="T38" t="str">
            <v>المؤسسات المالية والتأمين</v>
          </cell>
        </row>
        <row r="39">
          <cell r="B39" t="str">
            <v>Real estate and business services</v>
          </cell>
          <cell r="D39">
            <v>72.900000000000006</v>
          </cell>
          <cell r="E39">
            <v>75.7</v>
          </cell>
          <cell r="F39">
            <v>160.30000000000001</v>
          </cell>
          <cell r="G39">
            <v>177.5</v>
          </cell>
          <cell r="H39">
            <v>174.7</v>
          </cell>
          <cell r="I39">
            <v>165.6</v>
          </cell>
          <cell r="J39">
            <v>195.3</v>
          </cell>
          <cell r="K39">
            <v>196.2</v>
          </cell>
          <cell r="L39">
            <v>208.1</v>
          </cell>
          <cell r="M39">
            <v>237.3</v>
          </cell>
          <cell r="N39">
            <v>242.9</v>
          </cell>
          <cell r="O39">
            <v>247.7</v>
          </cell>
          <cell r="P39">
            <v>263.5</v>
          </cell>
          <cell r="Q39">
            <v>269.2</v>
          </cell>
          <cell r="R39">
            <v>278.89999999999998</v>
          </cell>
          <cell r="S39">
            <v>286.60000000000002</v>
          </cell>
          <cell r="T39" t="str">
            <v>الخدمات العقارية وخدمات الاعمال</v>
          </cell>
        </row>
        <row r="40">
          <cell r="B40" t="str">
            <v>Community social and personal services</v>
          </cell>
          <cell r="D40">
            <v>65.099999999999994</v>
          </cell>
          <cell r="E40">
            <v>78.099999999999994</v>
          </cell>
          <cell r="F40">
            <v>63</v>
          </cell>
          <cell r="G40">
            <v>69.900000000000006</v>
          </cell>
          <cell r="H40">
            <v>65</v>
          </cell>
          <cell r="I40">
            <v>62.7</v>
          </cell>
          <cell r="J40">
            <v>69.599999999999994</v>
          </cell>
          <cell r="K40">
            <v>76.400000000000006</v>
          </cell>
          <cell r="L40">
            <v>79.599999999999994</v>
          </cell>
          <cell r="M40">
            <v>40.200000000000003</v>
          </cell>
          <cell r="N40">
            <v>43.3</v>
          </cell>
          <cell r="O40">
            <v>46.5</v>
          </cell>
          <cell r="P40">
            <v>48.7</v>
          </cell>
          <cell r="Q40">
            <v>50</v>
          </cell>
          <cell r="R40">
            <v>53.5</v>
          </cell>
          <cell r="S40">
            <v>55.1</v>
          </cell>
          <cell r="T40" t="str">
            <v>خدمات المجتمع: اجتماعية وشخصية</v>
          </cell>
        </row>
        <row r="41">
          <cell r="B41" t="str">
            <v>Less: imputed bank service charges</v>
          </cell>
          <cell r="D41">
            <v>269.39999999999998</v>
          </cell>
          <cell r="E41">
            <v>259.3</v>
          </cell>
          <cell r="F41">
            <v>343</v>
          </cell>
          <cell r="G41">
            <v>253.7</v>
          </cell>
          <cell r="H41">
            <v>191.6</v>
          </cell>
          <cell r="I41">
            <v>262.3</v>
          </cell>
          <cell r="J41">
            <v>250.9</v>
          </cell>
          <cell r="K41">
            <v>309</v>
          </cell>
          <cell r="L41">
            <v>265.10000000000002</v>
          </cell>
          <cell r="M41">
            <v>255.1</v>
          </cell>
          <cell r="N41">
            <v>274.3</v>
          </cell>
          <cell r="O41">
            <v>267</v>
          </cell>
          <cell r="P41">
            <v>253.7</v>
          </cell>
          <cell r="Q41">
            <v>305.2</v>
          </cell>
          <cell r="R41">
            <v>337.5</v>
          </cell>
          <cell r="S41">
            <v>349.5</v>
          </cell>
          <cell r="T41" t="str">
            <v>ناقصا: رسوم الخدمات المصرفية المحتسبة</v>
          </cell>
        </row>
        <row r="42">
          <cell r="B42" t="str">
            <v>Total industries</v>
          </cell>
          <cell r="D42">
            <v>975.6</v>
          </cell>
          <cell r="E42">
            <v>981.3</v>
          </cell>
          <cell r="F42">
            <v>1225.4000000000001</v>
          </cell>
          <cell r="G42">
            <v>1329.5</v>
          </cell>
          <cell r="H42">
            <v>1333.4</v>
          </cell>
          <cell r="I42">
            <v>1438.4</v>
          </cell>
          <cell r="J42">
            <v>1686.8</v>
          </cell>
          <cell r="K42">
            <v>1680.5</v>
          </cell>
          <cell r="L42">
            <v>1751.9</v>
          </cell>
          <cell r="M42">
            <v>1811.8</v>
          </cell>
          <cell r="N42">
            <v>1863.7</v>
          </cell>
          <cell r="O42">
            <v>1959.5</v>
          </cell>
          <cell r="P42">
            <v>2061.6</v>
          </cell>
          <cell r="Q42">
            <v>2183.9</v>
          </cell>
          <cell r="R42">
            <v>2276.4</v>
          </cell>
          <cell r="S42">
            <v>2364.6</v>
          </cell>
          <cell r="T42" t="str">
            <v>اجمالي الصناعات</v>
          </cell>
        </row>
        <row r="43">
          <cell r="B43" t="str">
            <v>b- Producers of government services</v>
          </cell>
          <cell r="D43">
            <v>274.5</v>
          </cell>
          <cell r="E43">
            <v>295</v>
          </cell>
          <cell r="F43">
            <v>336.3</v>
          </cell>
          <cell r="G43">
            <v>349.6</v>
          </cell>
          <cell r="H43">
            <v>363</v>
          </cell>
          <cell r="I43">
            <v>366.3</v>
          </cell>
          <cell r="J43">
            <v>369.1</v>
          </cell>
          <cell r="K43">
            <v>368.1</v>
          </cell>
          <cell r="L43">
            <v>384.8</v>
          </cell>
          <cell r="M43">
            <v>417</v>
          </cell>
          <cell r="N43">
            <v>425.7</v>
          </cell>
          <cell r="O43">
            <v>433.9</v>
          </cell>
          <cell r="P43">
            <v>445.5</v>
          </cell>
          <cell r="Q43">
            <v>458.3</v>
          </cell>
          <cell r="R43">
            <v>468.6</v>
          </cell>
          <cell r="S43">
            <v>477.4</v>
          </cell>
          <cell r="T43" t="str">
            <v>ب- منتجو الخدمات الحكومية</v>
          </cell>
        </row>
        <row r="44">
          <cell r="B44" t="str">
            <v>c- Producers of private non-profit services to households</v>
          </cell>
          <cell r="D44">
            <v>0</v>
          </cell>
          <cell r="E44">
            <v>0</v>
          </cell>
          <cell r="F44">
            <v>0.6</v>
          </cell>
          <cell r="G44">
            <v>0.6</v>
          </cell>
          <cell r="H44">
            <v>0.6</v>
          </cell>
          <cell r="I44">
            <v>0.5</v>
          </cell>
          <cell r="J44">
            <v>0.6</v>
          </cell>
          <cell r="K44">
            <v>0.7</v>
          </cell>
          <cell r="L44">
            <v>0.5</v>
          </cell>
          <cell r="M44">
            <v>0.77</v>
          </cell>
          <cell r="N44">
            <v>0.78</v>
          </cell>
          <cell r="O44">
            <v>1.01</v>
          </cell>
          <cell r="P44">
            <v>0.99</v>
          </cell>
          <cell r="Q44">
            <v>1.18</v>
          </cell>
          <cell r="R44">
            <v>1.3</v>
          </cell>
          <cell r="S44">
            <v>1.4</v>
          </cell>
          <cell r="T44" t="str">
            <v>ج- منتجو الخدمات الخاصه التي لا تهدف الى الربح وتخدم العائلات</v>
          </cell>
        </row>
        <row r="45">
          <cell r="B45" t="str">
            <v>d- Domestic services of households</v>
          </cell>
          <cell r="D45">
            <v>0</v>
          </cell>
          <cell r="E45">
            <v>0</v>
          </cell>
          <cell r="F45">
            <v>12</v>
          </cell>
          <cell r="G45">
            <v>12.4</v>
          </cell>
          <cell r="H45">
            <v>12.7</v>
          </cell>
          <cell r="I45">
            <v>12.9</v>
          </cell>
          <cell r="J45">
            <v>13.3</v>
          </cell>
          <cell r="K45">
            <v>14.4</v>
          </cell>
          <cell r="L45">
            <v>14.6</v>
          </cell>
          <cell r="M45">
            <v>15.1</v>
          </cell>
          <cell r="N45">
            <v>15.6</v>
          </cell>
          <cell r="O45">
            <v>16.2</v>
          </cell>
          <cell r="P45">
            <v>16.8</v>
          </cell>
          <cell r="Q45">
            <v>17.399999999999999</v>
          </cell>
          <cell r="R45">
            <v>18.100000000000001</v>
          </cell>
          <cell r="S45">
            <v>18.5</v>
          </cell>
          <cell r="T45" t="str">
            <v>د- الخدمات المنزلية المحلية</v>
          </cell>
        </row>
        <row r="46">
          <cell r="B46" t="str">
            <v>e- Import duties</v>
          </cell>
          <cell r="D46">
            <v>0</v>
          </cell>
          <cell r="E46">
            <v>0</v>
          </cell>
          <cell r="F46">
            <v>39.9</v>
          </cell>
          <cell r="G46">
            <v>39.4</v>
          </cell>
          <cell r="H46">
            <v>52.1</v>
          </cell>
          <cell r="I46">
            <v>61.5</v>
          </cell>
          <cell r="J46">
            <v>51.8</v>
          </cell>
          <cell r="K46">
            <v>52.6</v>
          </cell>
          <cell r="L46">
            <v>47.6</v>
          </cell>
          <cell r="M46">
            <v>45</v>
          </cell>
          <cell r="N46">
            <v>54.9</v>
          </cell>
          <cell r="O46">
            <v>63</v>
          </cell>
          <cell r="P46">
            <v>55.4</v>
          </cell>
          <cell r="Q46">
            <v>56.6</v>
          </cell>
          <cell r="R46">
            <v>61.7</v>
          </cell>
          <cell r="S46">
            <v>60.3</v>
          </cell>
          <cell r="T46" t="str">
            <v>هـ- رسوم الواردات </v>
          </cell>
        </row>
        <row r="47">
          <cell r="B47" t="str">
            <v xml:space="preserve">GDP in purchaser's values </v>
          </cell>
          <cell r="D47">
            <v>1250.0999999999999</v>
          </cell>
          <cell r="E47">
            <v>1276.3</v>
          </cell>
          <cell r="F47">
            <v>1614.2</v>
          </cell>
          <cell r="G47">
            <v>1731.5</v>
          </cell>
          <cell r="H47">
            <v>1761.8</v>
          </cell>
          <cell r="I47">
            <v>1879.6</v>
          </cell>
          <cell r="J47">
            <v>2121.6</v>
          </cell>
          <cell r="K47">
            <v>2116.3000000000002</v>
          </cell>
          <cell r="L47">
            <v>2199.4</v>
          </cell>
          <cell r="M47">
            <v>2289.6999999999998</v>
          </cell>
          <cell r="N47">
            <v>2360.6999999999998</v>
          </cell>
          <cell r="O47">
            <v>2473.6</v>
          </cell>
          <cell r="P47">
            <v>2580.3000000000002</v>
          </cell>
          <cell r="Q47">
            <v>2717.4</v>
          </cell>
          <cell r="R47">
            <v>2826.1</v>
          </cell>
          <cell r="S47">
            <v>2922.2</v>
          </cell>
          <cell r="T47" t="str">
            <v>الناتج المحلي الاجمالي بقيمة المشتري</v>
          </cell>
        </row>
        <row r="48">
          <cell r="B48" t="str">
            <v>*  ESCWA estimates.</v>
          </cell>
          <cell r="T48" t="str">
            <v>*  تقديرات الأسكوا.</v>
          </cell>
        </row>
        <row r="49">
          <cell r="B49" t="str">
            <v>(1) Based on national sources up to 2000 ( 1989 = 100).</v>
          </cell>
          <cell r="T49" t="str">
            <v>(1) بنيت على أساس المصادر الوطنية حتى عام 2000  وبأساس عام 1989.</v>
          </cell>
        </row>
      </sheetData>
      <sheetData sheetId="2" refreshError="1">
        <row r="1">
          <cell r="B1" t="str">
            <v>الإنفاق على الناتج المحلي الإجمالي  - بالأسعار الثابتة  لعام  1995   *  1</v>
          </cell>
        </row>
        <row r="2">
          <cell r="B2" t="str">
            <v>Expenditure on gross domestic product - at constant prices of  1995   *  1</v>
          </cell>
        </row>
        <row r="3">
          <cell r="B3" t="str">
            <v>Bahrain</v>
          </cell>
          <cell r="T3" t="str">
            <v>البحرين</v>
          </cell>
        </row>
        <row r="4">
          <cell r="B4" t="str">
            <v>Mn. Dollars</v>
          </cell>
          <cell r="T4" t="str">
            <v>مليون دولار</v>
          </cell>
        </row>
        <row r="5">
          <cell r="C5">
            <v>1985</v>
          </cell>
          <cell r="D5">
            <v>1986</v>
          </cell>
          <cell r="E5">
            <v>1987</v>
          </cell>
          <cell r="F5">
            <v>1989</v>
          </cell>
          <cell r="G5">
            <v>1990</v>
          </cell>
          <cell r="H5">
            <v>1991</v>
          </cell>
          <cell r="I5">
            <v>1992</v>
          </cell>
          <cell r="J5">
            <v>1993</v>
          </cell>
          <cell r="K5">
            <v>1994</v>
          </cell>
          <cell r="L5">
            <v>1995</v>
          </cell>
          <cell r="M5">
            <v>1996</v>
          </cell>
          <cell r="N5">
            <v>1997</v>
          </cell>
          <cell r="O5">
            <v>1998</v>
          </cell>
          <cell r="P5">
            <v>1999</v>
          </cell>
          <cell r="Q5">
            <v>2000</v>
          </cell>
          <cell r="R5">
            <v>2001</v>
          </cell>
          <cell r="S5">
            <v>2002</v>
          </cell>
        </row>
        <row r="6">
          <cell r="B6" t="str">
            <v>Government final consumption expenditure</v>
          </cell>
          <cell r="D6">
            <v>846.3</v>
          </cell>
          <cell r="E6">
            <v>871.8</v>
          </cell>
          <cell r="F6">
            <v>1010.1</v>
          </cell>
          <cell r="G6">
            <v>1094.0999999999999</v>
          </cell>
          <cell r="H6">
            <v>1135.4000000000001</v>
          </cell>
          <cell r="I6">
            <v>1158.8</v>
          </cell>
          <cell r="J6">
            <v>1160.5999999999999</v>
          </cell>
          <cell r="K6">
            <v>1167.8</v>
          </cell>
          <cell r="L6">
            <v>1219.4000000000001</v>
          </cell>
          <cell r="M6">
            <v>1219.4000000000001</v>
          </cell>
          <cell r="N6">
            <v>1207.7</v>
          </cell>
          <cell r="O6">
            <v>1206.0999999999999</v>
          </cell>
          <cell r="P6">
            <v>1288.8</v>
          </cell>
          <cell r="Q6">
            <v>1325</v>
          </cell>
          <cell r="R6">
            <v>1345.5</v>
          </cell>
          <cell r="S6">
            <v>1385.6</v>
          </cell>
          <cell r="T6" t="str">
            <v>الانفاق الاستهلاكي النهائي للحكومة</v>
          </cell>
        </row>
        <row r="7">
          <cell r="B7" t="str">
            <v>Private final consumption expenditure</v>
          </cell>
          <cell r="D7">
            <v>912</v>
          </cell>
          <cell r="E7">
            <v>906.1</v>
          </cell>
          <cell r="F7">
            <v>2722.1</v>
          </cell>
          <cell r="G7">
            <v>2788.3</v>
          </cell>
          <cell r="H7">
            <v>2865.7</v>
          </cell>
          <cell r="I7">
            <v>2982.7</v>
          </cell>
          <cell r="J7">
            <v>3016</v>
          </cell>
          <cell r="K7">
            <v>3080.9</v>
          </cell>
          <cell r="L7">
            <v>3099.5</v>
          </cell>
          <cell r="M7">
            <v>3275.8</v>
          </cell>
          <cell r="N7">
            <v>3361.7</v>
          </cell>
          <cell r="O7">
            <v>3507.2</v>
          </cell>
          <cell r="P7">
            <v>3691</v>
          </cell>
          <cell r="Q7">
            <v>3806.4</v>
          </cell>
          <cell r="R7">
            <v>3968.4</v>
          </cell>
          <cell r="S7">
            <v>4091</v>
          </cell>
          <cell r="T7" t="str">
            <v>الانفاق الاستهلاكي النهائي الخاص</v>
          </cell>
        </row>
        <row r="8">
          <cell r="B8" t="str">
            <v>Increase in stocks (2)</v>
          </cell>
          <cell r="D8">
            <v>90.2</v>
          </cell>
          <cell r="E8">
            <v>98.7</v>
          </cell>
          <cell r="F8">
            <v>139.9</v>
          </cell>
          <cell r="G8">
            <v>101.1</v>
          </cell>
          <cell r="H8">
            <v>449.7</v>
          </cell>
          <cell r="I8">
            <v>475</v>
          </cell>
          <cell r="J8">
            <v>-325.5</v>
          </cell>
          <cell r="K8">
            <v>-46.8</v>
          </cell>
          <cell r="L8">
            <v>70.5</v>
          </cell>
          <cell r="M8">
            <v>-94.4</v>
          </cell>
          <cell r="N8">
            <v>37.5</v>
          </cell>
          <cell r="O8">
            <v>104</v>
          </cell>
          <cell r="P8">
            <v>-254</v>
          </cell>
          <cell r="Q8">
            <v>-101.9</v>
          </cell>
          <cell r="R8">
            <v>-112.2</v>
          </cell>
          <cell r="S8">
            <v>-189.6</v>
          </cell>
          <cell r="T8" t="str">
            <v>التغير  فى المخزون  (2)</v>
          </cell>
        </row>
        <row r="9">
          <cell r="B9" t="str">
            <v>Gross fixed capital formation</v>
          </cell>
          <cell r="D9">
            <v>996.3</v>
          </cell>
          <cell r="E9">
            <v>914.4</v>
          </cell>
          <cell r="F9">
            <v>864.9</v>
          </cell>
          <cell r="G9">
            <v>840.2</v>
          </cell>
          <cell r="H9">
            <v>969.1</v>
          </cell>
          <cell r="I9">
            <v>1110.4000000000001</v>
          </cell>
          <cell r="J9">
            <v>1245.2</v>
          </cell>
          <cell r="K9">
            <v>1116</v>
          </cell>
          <cell r="L9">
            <v>1014.1</v>
          </cell>
          <cell r="M9">
            <v>764.9</v>
          </cell>
          <cell r="N9">
            <v>768.1</v>
          </cell>
          <cell r="O9">
            <v>882.7</v>
          </cell>
          <cell r="P9">
            <v>983</v>
          </cell>
          <cell r="Q9">
            <v>1164.5999999999999</v>
          </cell>
          <cell r="R9">
            <v>1241.5</v>
          </cell>
          <cell r="S9">
            <v>1354.8</v>
          </cell>
          <cell r="T9" t="str">
            <v>التكوين الرأسمالي الثابت الاجمالي</v>
          </cell>
        </row>
        <row r="10">
          <cell r="B10" t="str">
            <v xml:space="preserve">Exports of goods and services </v>
          </cell>
          <cell r="D10">
            <v>3377</v>
          </cell>
          <cell r="E10">
            <v>3602.2000000000003</v>
          </cell>
          <cell r="F10">
            <v>3323.7</v>
          </cell>
          <cell r="G10">
            <v>3665.2</v>
          </cell>
          <cell r="H10">
            <v>3724.2</v>
          </cell>
          <cell r="I10">
            <v>4188.3</v>
          </cell>
          <cell r="J10">
            <v>5035.1000000000004</v>
          </cell>
          <cell r="K10">
            <v>5002.1000000000004</v>
          </cell>
          <cell r="L10">
            <v>4796</v>
          </cell>
          <cell r="M10">
            <v>5025</v>
          </cell>
          <cell r="N10">
            <v>5061.7</v>
          </cell>
          <cell r="O10">
            <v>5140.7</v>
          </cell>
          <cell r="P10">
            <v>5133.2</v>
          </cell>
          <cell r="Q10">
            <v>5388.6</v>
          </cell>
          <cell r="R10">
            <v>5464.4</v>
          </cell>
          <cell r="S10">
            <v>5550.5</v>
          </cell>
          <cell r="T10" t="str">
            <v>الصادرات من السلع والخدمات</v>
          </cell>
        </row>
        <row r="11">
          <cell r="B11" t="str">
            <v>Less : imports of goods and services</v>
          </cell>
          <cell r="D11">
            <v>2897.1</v>
          </cell>
          <cell r="E11">
            <v>2998.9</v>
          </cell>
          <cell r="F11">
            <v>3767.8</v>
          </cell>
          <cell r="G11">
            <v>3883.5</v>
          </cell>
          <cell r="H11">
            <v>4458.5</v>
          </cell>
          <cell r="I11">
            <v>4916.2</v>
          </cell>
          <cell r="J11">
            <v>4488.8</v>
          </cell>
          <cell r="K11">
            <v>4691.2</v>
          </cell>
          <cell r="L11">
            <v>4350</v>
          </cell>
          <cell r="M11">
            <v>4101.1000000000004</v>
          </cell>
          <cell r="N11">
            <v>4158.2</v>
          </cell>
          <cell r="O11">
            <v>4262</v>
          </cell>
          <cell r="P11">
            <v>3979.5</v>
          </cell>
          <cell r="Q11">
            <v>4355.6000000000004</v>
          </cell>
          <cell r="R11">
            <v>4391.2</v>
          </cell>
          <cell r="S11">
            <v>4420.5</v>
          </cell>
          <cell r="T11" t="str">
            <v>ناقصا: الواردات من السلع والخدمات</v>
          </cell>
        </row>
        <row r="12">
          <cell r="B12" t="str">
            <v>Statistical discrepancy</v>
          </cell>
          <cell r="D12">
            <v>0</v>
          </cell>
          <cell r="E12">
            <v>0</v>
          </cell>
          <cell r="F12">
            <v>0.2000000000007276</v>
          </cell>
          <cell r="G12">
            <v>-0.19999999999890861</v>
          </cell>
          <cell r="H12">
            <v>0.1000000000003638</v>
          </cell>
          <cell r="I12">
            <v>0</v>
          </cell>
          <cell r="J12">
            <v>0</v>
          </cell>
          <cell r="K12">
            <v>-0.20000000000163709</v>
          </cell>
          <cell r="L12">
            <v>-0.1999999999998181</v>
          </cell>
          <cell r="M12">
            <v>-0.1000000000003638</v>
          </cell>
          <cell r="N12">
            <v>9.9999999998544808E-2</v>
          </cell>
          <cell r="O12">
            <v>0.10000000000127329</v>
          </cell>
          <cell r="P12">
            <v>0</v>
          </cell>
          <cell r="Q12">
            <v>0.10000000000127329</v>
          </cell>
          <cell r="R12">
            <v>-0.19999999999708962</v>
          </cell>
          <cell r="S12">
            <v>0.1000000000003638</v>
          </cell>
          <cell r="T12" t="str">
            <v>فروق إحصائية</v>
          </cell>
        </row>
        <row r="13">
          <cell r="B13" t="str">
            <v>Expenditure on GDP</v>
          </cell>
          <cell r="D13">
            <v>3324.7</v>
          </cell>
          <cell r="E13">
            <v>3394.3</v>
          </cell>
          <cell r="F13">
            <v>4293.1000000000004</v>
          </cell>
          <cell r="G13">
            <v>4605.2000000000007</v>
          </cell>
          <cell r="H13">
            <v>4685.7000000000007</v>
          </cell>
          <cell r="I13">
            <v>4999.0000000000009</v>
          </cell>
          <cell r="J13">
            <v>5642.6</v>
          </cell>
          <cell r="K13">
            <v>5628.5999999999985</v>
          </cell>
          <cell r="L13">
            <v>5849.3</v>
          </cell>
          <cell r="M13">
            <v>6089.5</v>
          </cell>
          <cell r="N13">
            <v>6278.5999999999995</v>
          </cell>
          <cell r="O13">
            <v>6578.8</v>
          </cell>
          <cell r="P13">
            <v>6862.5000000000009</v>
          </cell>
          <cell r="Q13">
            <v>7227.2000000000016</v>
          </cell>
          <cell r="R13">
            <v>7516.2000000000016</v>
          </cell>
          <cell r="S13">
            <v>7771.9</v>
          </cell>
          <cell r="T13" t="str">
            <v>الانفاق على الناتج المحلي الاجمالي</v>
          </cell>
        </row>
        <row r="14">
          <cell r="B14" t="str">
            <v>*  ESCWA estimates.</v>
          </cell>
          <cell r="T14" t="str">
            <v>*  تقديرات الأسكوا.</v>
          </cell>
        </row>
        <row r="15">
          <cell r="B15" t="str">
            <v>(1) Based on national sources up to 2000 ( 1989 = 100).</v>
          </cell>
          <cell r="T15" t="str">
            <v>(1) بنيت على أساس المصادر الوطنية حتى عام 2000 وبأساس عام 1989.</v>
          </cell>
        </row>
        <row r="16">
          <cell r="B16" t="str">
            <v>(2) Includes net error and omission.</v>
          </cell>
          <cell r="T16" t="str">
            <v>(2) يتضمن صافي السهو والخطأ.</v>
          </cell>
        </row>
        <row r="25">
          <cell r="B25" t="str">
            <v>الناتج المحلي الاجمالي على مستوى النشاط الاقتصادي بسعر المنتج - بالأسعار الثابتة لعام 1995   *  1</v>
          </cell>
        </row>
        <row r="26">
          <cell r="B26" t="str">
            <v>Gross domestic product by kind of economic activity in producer's values - at constant prices of 1995   *  1</v>
          </cell>
        </row>
        <row r="27">
          <cell r="B27" t="str">
            <v>Bahrain</v>
          </cell>
          <cell r="T27" t="str">
            <v>البحرين</v>
          </cell>
        </row>
        <row r="28">
          <cell r="B28" t="str">
            <v>Mn. Dollars</v>
          </cell>
          <cell r="T28" t="str">
            <v>مليون دولار</v>
          </cell>
        </row>
        <row r="29">
          <cell r="C29">
            <v>1985</v>
          </cell>
          <cell r="D29">
            <v>1986</v>
          </cell>
          <cell r="E29">
            <v>1987</v>
          </cell>
          <cell r="F29">
            <v>1989</v>
          </cell>
          <cell r="G29">
            <v>1990</v>
          </cell>
          <cell r="H29">
            <v>1991</v>
          </cell>
          <cell r="I29">
            <v>1992</v>
          </cell>
          <cell r="J29">
            <v>1993</v>
          </cell>
          <cell r="K29">
            <v>1994</v>
          </cell>
          <cell r="L29">
            <v>1995</v>
          </cell>
          <cell r="M29">
            <v>1996</v>
          </cell>
          <cell r="N29">
            <v>1997</v>
          </cell>
          <cell r="O29">
            <v>1998</v>
          </cell>
          <cell r="P29">
            <v>1999</v>
          </cell>
          <cell r="Q29">
            <v>2000</v>
          </cell>
          <cell r="R29">
            <v>2001</v>
          </cell>
          <cell r="S29">
            <v>2002</v>
          </cell>
        </row>
        <row r="30">
          <cell r="B30" t="str">
            <v>a- Industries</v>
          </cell>
          <cell r="T30" t="str">
            <v>أ- الصناعات</v>
          </cell>
        </row>
        <row r="31">
          <cell r="B31" t="str">
            <v>Agriculture, hunting, forestry and fishing</v>
          </cell>
          <cell r="D31">
            <v>45.2</v>
          </cell>
          <cell r="E31">
            <v>45.2</v>
          </cell>
          <cell r="F31">
            <v>36.4</v>
          </cell>
          <cell r="G31">
            <v>35.1</v>
          </cell>
          <cell r="H31">
            <v>33.799999999999997</v>
          </cell>
          <cell r="I31">
            <v>37.200000000000003</v>
          </cell>
          <cell r="J31">
            <v>41.5</v>
          </cell>
          <cell r="K31">
            <v>42.3</v>
          </cell>
          <cell r="L31">
            <v>50.5</v>
          </cell>
          <cell r="M31">
            <v>56.9</v>
          </cell>
          <cell r="N31">
            <v>52.7</v>
          </cell>
          <cell r="O31">
            <v>52.4</v>
          </cell>
          <cell r="P31">
            <v>53.7</v>
          </cell>
          <cell r="Q31">
            <v>56.9</v>
          </cell>
          <cell r="R31">
            <v>55.3</v>
          </cell>
          <cell r="S31">
            <v>56.9</v>
          </cell>
          <cell r="T31" t="str">
            <v>الزراعة والصيد والغابات</v>
          </cell>
        </row>
        <row r="32">
          <cell r="B32" t="str">
            <v>Mining and quarrying</v>
          </cell>
          <cell r="D32">
            <v>664.6</v>
          </cell>
          <cell r="E32">
            <v>566.20000000000005</v>
          </cell>
          <cell r="F32">
            <v>809.6</v>
          </cell>
          <cell r="G32">
            <v>780.1</v>
          </cell>
          <cell r="H32">
            <v>716.8</v>
          </cell>
          <cell r="I32">
            <v>883.8</v>
          </cell>
          <cell r="J32">
            <v>975</v>
          </cell>
          <cell r="K32">
            <v>938.8</v>
          </cell>
          <cell r="L32">
            <v>899.7</v>
          </cell>
          <cell r="M32">
            <v>960.4</v>
          </cell>
          <cell r="N32">
            <v>997.9</v>
          </cell>
          <cell r="O32">
            <v>1109.8</v>
          </cell>
          <cell r="P32">
            <v>1193.4000000000001</v>
          </cell>
          <cell r="Q32">
            <v>1358.8</v>
          </cell>
          <cell r="R32">
            <v>1495.7</v>
          </cell>
          <cell r="S32">
            <v>1595.2</v>
          </cell>
          <cell r="T32" t="str">
            <v>‏الصناعات الاستخراجية (‏التعدين)‏</v>
          </cell>
        </row>
        <row r="33">
          <cell r="B33" t="str">
            <v>Manufacturing</v>
          </cell>
          <cell r="D33">
            <v>552.9</v>
          </cell>
          <cell r="E33">
            <v>630.29999999999995</v>
          </cell>
          <cell r="F33">
            <v>588</v>
          </cell>
          <cell r="G33">
            <v>621.29999999999995</v>
          </cell>
          <cell r="H33">
            <v>643.9</v>
          </cell>
          <cell r="I33">
            <v>733</v>
          </cell>
          <cell r="J33">
            <v>868.4</v>
          </cell>
          <cell r="K33">
            <v>954.3</v>
          </cell>
          <cell r="L33">
            <v>1026.3</v>
          </cell>
          <cell r="M33">
            <v>1001.1</v>
          </cell>
          <cell r="N33">
            <v>1025.3</v>
          </cell>
          <cell r="O33">
            <v>1045.5</v>
          </cell>
          <cell r="P33">
            <v>1111.2</v>
          </cell>
          <cell r="Q33">
            <v>1138.5999999999999</v>
          </cell>
          <cell r="R33">
            <v>1178.7</v>
          </cell>
          <cell r="S33">
            <v>1212</v>
          </cell>
          <cell r="T33" t="str">
            <v>الصناعات التحويلية</v>
          </cell>
        </row>
        <row r="34">
          <cell r="B34" t="str">
            <v>Electricity, gas and water</v>
          </cell>
          <cell r="D34">
            <v>47.9</v>
          </cell>
          <cell r="E34">
            <v>49.2</v>
          </cell>
          <cell r="F34">
            <v>60.4</v>
          </cell>
          <cell r="G34">
            <v>60.9</v>
          </cell>
          <cell r="H34">
            <v>59.8</v>
          </cell>
          <cell r="I34">
            <v>68.599999999999994</v>
          </cell>
          <cell r="J34">
            <v>76.099999999999994</v>
          </cell>
          <cell r="K34">
            <v>84.6</v>
          </cell>
          <cell r="L34">
            <v>91</v>
          </cell>
          <cell r="M34">
            <v>99.2</v>
          </cell>
          <cell r="N34">
            <v>95.2</v>
          </cell>
          <cell r="O34">
            <v>109.8</v>
          </cell>
          <cell r="P34">
            <v>110.1</v>
          </cell>
          <cell r="Q34">
            <v>115.7</v>
          </cell>
          <cell r="R34">
            <v>121.5</v>
          </cell>
          <cell r="S34">
            <v>126.9</v>
          </cell>
          <cell r="T34" t="str">
            <v>الكهرباء والغاز والمياه</v>
          </cell>
        </row>
        <row r="35">
          <cell r="B35" t="str">
            <v>Construction</v>
          </cell>
          <cell r="D35">
            <v>226.1</v>
          </cell>
          <cell r="E35">
            <v>230.3</v>
          </cell>
          <cell r="F35">
            <v>239.9</v>
          </cell>
          <cell r="G35">
            <v>229.3</v>
          </cell>
          <cell r="H35">
            <v>211.7</v>
          </cell>
          <cell r="I35">
            <v>272.89999999999998</v>
          </cell>
          <cell r="J35">
            <v>269.39999999999998</v>
          </cell>
          <cell r="K35">
            <v>254.8</v>
          </cell>
          <cell r="L35">
            <v>283.5</v>
          </cell>
          <cell r="M35">
            <v>242</v>
          </cell>
          <cell r="N35">
            <v>227.1</v>
          </cell>
          <cell r="O35">
            <v>229.5</v>
          </cell>
          <cell r="P35">
            <v>268.39999999999998</v>
          </cell>
          <cell r="Q35">
            <v>272.10000000000002</v>
          </cell>
          <cell r="R35">
            <v>281.39999999999998</v>
          </cell>
          <cell r="S35">
            <v>297.89999999999998</v>
          </cell>
          <cell r="T35" t="str">
            <v>التشييد</v>
          </cell>
        </row>
        <row r="36">
          <cell r="B36" t="str">
            <v>Wholesale and retail trade, restaurants and hotels</v>
          </cell>
          <cell r="D36">
            <v>294.7</v>
          </cell>
          <cell r="E36">
            <v>345.7</v>
          </cell>
          <cell r="F36">
            <v>480.6</v>
          </cell>
          <cell r="G36">
            <v>534</v>
          </cell>
          <cell r="H36">
            <v>545.5</v>
          </cell>
          <cell r="I36">
            <v>660.9</v>
          </cell>
          <cell r="J36">
            <v>839.4</v>
          </cell>
          <cell r="K36">
            <v>789.1</v>
          </cell>
          <cell r="L36">
            <v>773.1</v>
          </cell>
          <cell r="M36">
            <v>804.5</v>
          </cell>
          <cell r="N36">
            <v>831.9</v>
          </cell>
          <cell r="O36">
            <v>893.6</v>
          </cell>
          <cell r="P36">
            <v>851.1</v>
          </cell>
          <cell r="Q36">
            <v>878.7</v>
          </cell>
          <cell r="R36">
            <v>902.9</v>
          </cell>
          <cell r="S36">
            <v>907.7</v>
          </cell>
          <cell r="T36" t="str">
            <v>تجارة الجملة والتجزئة والمطاعم والفنادق</v>
          </cell>
        </row>
        <row r="37">
          <cell r="B37" t="str">
            <v>Transport, storage and communication</v>
          </cell>
          <cell r="D37">
            <v>406.6</v>
          </cell>
          <cell r="E37">
            <v>383</v>
          </cell>
          <cell r="F37">
            <v>324.5</v>
          </cell>
          <cell r="G37">
            <v>352.1</v>
          </cell>
          <cell r="H37">
            <v>375.3</v>
          </cell>
          <cell r="I37">
            <v>392.3</v>
          </cell>
          <cell r="J37">
            <v>415.4</v>
          </cell>
          <cell r="K37">
            <v>444.7</v>
          </cell>
          <cell r="L37">
            <v>433</v>
          </cell>
          <cell r="M37">
            <v>441.8</v>
          </cell>
          <cell r="N37">
            <v>448.7</v>
          </cell>
          <cell r="O37">
            <v>474.5</v>
          </cell>
          <cell r="P37">
            <v>514.1</v>
          </cell>
          <cell r="Q37">
            <v>545.20000000000005</v>
          </cell>
          <cell r="R37">
            <v>572.1</v>
          </cell>
          <cell r="S37">
            <v>600.29999999999995</v>
          </cell>
          <cell r="T37" t="str">
            <v>النقل والأتصالات والتخزين</v>
          </cell>
        </row>
        <row r="38">
          <cell r="B38" t="str">
            <v>Financial institutions and insurance</v>
          </cell>
          <cell r="D38">
            <v>706.1</v>
          </cell>
          <cell r="E38">
            <v>640.4</v>
          </cell>
          <cell r="F38">
            <v>1038</v>
          </cell>
          <cell r="G38">
            <v>939.9</v>
          </cell>
          <cell r="H38">
            <v>831.6</v>
          </cell>
          <cell r="I38">
            <v>867.3</v>
          </cell>
          <cell r="J38">
            <v>963.8</v>
          </cell>
          <cell r="K38">
            <v>1057.7</v>
          </cell>
          <cell r="L38">
            <v>1042</v>
          </cell>
          <cell r="M38">
            <v>1153.2</v>
          </cell>
          <cell r="N38">
            <v>1246.3</v>
          </cell>
          <cell r="O38">
            <v>1223.9000000000001</v>
          </cell>
          <cell r="P38">
            <v>1225.5</v>
          </cell>
          <cell r="Q38">
            <v>1405.1</v>
          </cell>
          <cell r="R38">
            <v>1460.1</v>
          </cell>
          <cell r="S38">
            <v>1512.8</v>
          </cell>
          <cell r="T38" t="str">
            <v>المؤسسات المالية والتأمين</v>
          </cell>
        </row>
        <row r="39">
          <cell r="B39" t="str">
            <v>Real estate and business services</v>
          </cell>
          <cell r="D39">
            <v>193.9</v>
          </cell>
          <cell r="E39">
            <v>201.3</v>
          </cell>
          <cell r="F39">
            <v>426.3</v>
          </cell>
          <cell r="G39">
            <v>472.1</v>
          </cell>
          <cell r="H39">
            <v>464.6</v>
          </cell>
          <cell r="I39">
            <v>440.4</v>
          </cell>
          <cell r="J39">
            <v>519.4</v>
          </cell>
          <cell r="K39">
            <v>521.79999999999995</v>
          </cell>
          <cell r="L39">
            <v>553.5</v>
          </cell>
          <cell r="M39">
            <v>631.1</v>
          </cell>
          <cell r="N39">
            <v>646</v>
          </cell>
          <cell r="O39">
            <v>658.8</v>
          </cell>
          <cell r="P39">
            <v>700.8</v>
          </cell>
          <cell r="Q39">
            <v>716</v>
          </cell>
          <cell r="R39">
            <v>741.8</v>
          </cell>
          <cell r="S39">
            <v>762.2</v>
          </cell>
          <cell r="T39" t="str">
            <v>الخدمات العقارية وخدمات الاعمال</v>
          </cell>
        </row>
        <row r="40">
          <cell r="B40" t="str">
            <v>Community social and personal services</v>
          </cell>
          <cell r="D40">
            <v>173.1</v>
          </cell>
          <cell r="E40">
            <v>207.7</v>
          </cell>
          <cell r="F40">
            <v>167.6</v>
          </cell>
          <cell r="G40">
            <v>185.9</v>
          </cell>
          <cell r="H40">
            <v>172.9</v>
          </cell>
          <cell r="I40">
            <v>166.8</v>
          </cell>
          <cell r="J40">
            <v>185.1</v>
          </cell>
          <cell r="K40">
            <v>203.2</v>
          </cell>
          <cell r="L40">
            <v>211.7</v>
          </cell>
          <cell r="M40">
            <v>106.9</v>
          </cell>
          <cell r="N40">
            <v>115.2</v>
          </cell>
          <cell r="O40">
            <v>123.7</v>
          </cell>
          <cell r="P40">
            <v>129.5</v>
          </cell>
          <cell r="Q40">
            <v>133</v>
          </cell>
          <cell r="R40">
            <v>142.30000000000001</v>
          </cell>
          <cell r="S40">
            <v>146.5</v>
          </cell>
          <cell r="T40" t="str">
            <v>خدمات المجتمع: اجتماعية وشخصية</v>
          </cell>
        </row>
        <row r="41">
          <cell r="B41" t="str">
            <v>Less: imputed bank service charges</v>
          </cell>
          <cell r="D41">
            <v>716.5</v>
          </cell>
          <cell r="E41">
            <v>689.6</v>
          </cell>
          <cell r="F41">
            <v>912.2</v>
          </cell>
          <cell r="G41">
            <v>674.7</v>
          </cell>
          <cell r="H41">
            <v>509.6</v>
          </cell>
          <cell r="I41">
            <v>697.6</v>
          </cell>
          <cell r="J41">
            <v>667.3</v>
          </cell>
          <cell r="K41">
            <v>821.8</v>
          </cell>
          <cell r="L41">
            <v>705.1</v>
          </cell>
          <cell r="M41">
            <v>678.5</v>
          </cell>
          <cell r="N41">
            <v>729.5</v>
          </cell>
          <cell r="O41">
            <v>710.1</v>
          </cell>
          <cell r="P41">
            <v>674.7</v>
          </cell>
          <cell r="Q41">
            <v>811.7</v>
          </cell>
          <cell r="R41">
            <v>897.6</v>
          </cell>
          <cell r="S41">
            <v>929.5</v>
          </cell>
          <cell r="T41" t="str">
            <v>ناقصا: رسوم الخدمات المصرفية المحتسبة</v>
          </cell>
        </row>
        <row r="42">
          <cell r="B42" t="str">
            <v>Total industries</v>
          </cell>
          <cell r="D42">
            <v>2594.6</v>
          </cell>
          <cell r="E42">
            <v>2609.7000000000003</v>
          </cell>
          <cell r="F42">
            <v>3259.1000000000004</v>
          </cell>
          <cell r="G42">
            <v>3536</v>
          </cell>
          <cell r="H42">
            <v>3546.3</v>
          </cell>
          <cell r="I42">
            <v>3825.6</v>
          </cell>
          <cell r="J42">
            <v>4486.2</v>
          </cell>
          <cell r="K42">
            <v>4469.4999999999991</v>
          </cell>
          <cell r="L42">
            <v>4659.2</v>
          </cell>
          <cell r="M42">
            <v>4818.6000000000004</v>
          </cell>
          <cell r="N42">
            <v>4956.7999999999993</v>
          </cell>
          <cell r="O42">
            <v>5211.3999999999996</v>
          </cell>
          <cell r="P42">
            <v>5483.1</v>
          </cell>
          <cell r="Q42">
            <v>5808.4000000000005</v>
          </cell>
          <cell r="R42">
            <v>6054.2000000000007</v>
          </cell>
          <cell r="S42">
            <v>6288.9000000000005</v>
          </cell>
          <cell r="T42" t="str">
            <v>اجمالي الصناعات</v>
          </cell>
        </row>
        <row r="43">
          <cell r="B43" t="str">
            <v>b- Producers of government services</v>
          </cell>
          <cell r="D43">
            <v>730.1</v>
          </cell>
          <cell r="E43">
            <v>784.6</v>
          </cell>
          <cell r="F43">
            <v>894.4</v>
          </cell>
          <cell r="G43">
            <v>929.8</v>
          </cell>
          <cell r="H43">
            <v>965.4</v>
          </cell>
          <cell r="I43">
            <v>974.2</v>
          </cell>
          <cell r="J43">
            <v>981.6</v>
          </cell>
          <cell r="K43">
            <v>979</v>
          </cell>
          <cell r="L43">
            <v>1023.4</v>
          </cell>
          <cell r="M43">
            <v>1109</v>
          </cell>
          <cell r="N43">
            <v>1132.2</v>
          </cell>
          <cell r="O43">
            <v>1154</v>
          </cell>
          <cell r="P43">
            <v>1184.8</v>
          </cell>
          <cell r="Q43">
            <v>1218.9000000000001</v>
          </cell>
          <cell r="R43">
            <v>1246.3</v>
          </cell>
          <cell r="S43">
            <v>1269.7</v>
          </cell>
          <cell r="T43" t="str">
            <v>ب- منتجو الخدمات الحكومية</v>
          </cell>
        </row>
        <row r="44">
          <cell r="B44" t="str">
            <v>c- Producers of private non-profit services to households</v>
          </cell>
          <cell r="D44">
            <v>0</v>
          </cell>
          <cell r="E44">
            <v>0</v>
          </cell>
          <cell r="F44">
            <v>1.6</v>
          </cell>
          <cell r="G44">
            <v>1.6</v>
          </cell>
          <cell r="H44">
            <v>1.6</v>
          </cell>
          <cell r="I44">
            <v>1.3</v>
          </cell>
          <cell r="J44">
            <v>1.6</v>
          </cell>
          <cell r="K44">
            <v>1.9</v>
          </cell>
          <cell r="L44">
            <v>1.3</v>
          </cell>
          <cell r="M44">
            <v>2</v>
          </cell>
          <cell r="N44">
            <v>2.1</v>
          </cell>
          <cell r="O44">
            <v>2.7</v>
          </cell>
          <cell r="P44">
            <v>2.6</v>
          </cell>
          <cell r="Q44">
            <v>3.1</v>
          </cell>
          <cell r="R44">
            <v>3.5</v>
          </cell>
          <cell r="S44">
            <v>3.7</v>
          </cell>
          <cell r="T44" t="str">
            <v>ج- منتجو الخدمات الخاصه التي لا تهدف الى الربح وتخدم العائلات</v>
          </cell>
        </row>
        <row r="45">
          <cell r="B45" t="str">
            <v>d- Domestic services of households</v>
          </cell>
          <cell r="D45">
            <v>0</v>
          </cell>
          <cell r="E45">
            <v>0</v>
          </cell>
          <cell r="F45">
            <v>31.9</v>
          </cell>
          <cell r="G45">
            <v>33</v>
          </cell>
          <cell r="H45">
            <v>33.799999999999997</v>
          </cell>
          <cell r="I45">
            <v>34.299999999999997</v>
          </cell>
          <cell r="J45">
            <v>35.4</v>
          </cell>
          <cell r="K45">
            <v>38.299999999999997</v>
          </cell>
          <cell r="L45">
            <v>38.799999999999997</v>
          </cell>
          <cell r="M45">
            <v>40.200000000000003</v>
          </cell>
          <cell r="N45">
            <v>41.5</v>
          </cell>
          <cell r="O45">
            <v>43.1</v>
          </cell>
          <cell r="P45">
            <v>44.7</v>
          </cell>
          <cell r="Q45">
            <v>46.3</v>
          </cell>
          <cell r="R45">
            <v>48.1</v>
          </cell>
          <cell r="S45">
            <v>49.2</v>
          </cell>
          <cell r="T45" t="str">
            <v>د- الخدمات المنزلية المحلية</v>
          </cell>
        </row>
        <row r="46">
          <cell r="B46" t="str">
            <v>e- Import duties</v>
          </cell>
          <cell r="D46">
            <v>0</v>
          </cell>
          <cell r="E46">
            <v>0</v>
          </cell>
          <cell r="F46">
            <v>106.1</v>
          </cell>
          <cell r="G46">
            <v>104.8</v>
          </cell>
          <cell r="H46">
            <v>138.6</v>
          </cell>
          <cell r="I46">
            <v>163.6</v>
          </cell>
          <cell r="J46">
            <v>137.80000000000001</v>
          </cell>
          <cell r="K46">
            <v>139.9</v>
          </cell>
          <cell r="L46">
            <v>126.6</v>
          </cell>
          <cell r="M46">
            <v>119.7</v>
          </cell>
          <cell r="N46">
            <v>146</v>
          </cell>
          <cell r="O46">
            <v>167.6</v>
          </cell>
          <cell r="P46">
            <v>147.30000000000001</v>
          </cell>
          <cell r="Q46">
            <v>150.5</v>
          </cell>
          <cell r="R46">
            <v>164.1</v>
          </cell>
          <cell r="S46">
            <v>160.4</v>
          </cell>
          <cell r="T46" t="str">
            <v>هـ- رسوم الواردات </v>
          </cell>
        </row>
        <row r="47">
          <cell r="B47" t="str">
            <v xml:space="preserve">GDP in purchaser's values </v>
          </cell>
          <cell r="D47">
            <v>3324.7</v>
          </cell>
          <cell r="E47">
            <v>3394.3</v>
          </cell>
          <cell r="F47">
            <v>4293.1000000000004</v>
          </cell>
          <cell r="G47">
            <v>4605.2000000000007</v>
          </cell>
          <cell r="H47">
            <v>4685.7000000000007</v>
          </cell>
          <cell r="I47">
            <v>4999.0000000000009</v>
          </cell>
          <cell r="J47">
            <v>5642.6</v>
          </cell>
          <cell r="K47">
            <v>5628.5999999999985</v>
          </cell>
          <cell r="L47">
            <v>5849.3</v>
          </cell>
          <cell r="M47">
            <v>6089.5</v>
          </cell>
          <cell r="N47">
            <v>6278.5999999999995</v>
          </cell>
          <cell r="O47">
            <v>6578.8</v>
          </cell>
          <cell r="P47">
            <v>6862.5000000000009</v>
          </cell>
          <cell r="Q47">
            <v>7227.2000000000016</v>
          </cell>
          <cell r="R47">
            <v>7516.2000000000016</v>
          </cell>
          <cell r="S47">
            <v>7771.9</v>
          </cell>
          <cell r="T47" t="str">
            <v>الناتج المحلي الاجمالي بقيمة المشتري</v>
          </cell>
        </row>
        <row r="48">
          <cell r="B48" t="str">
            <v>*  ESCWA estimates.</v>
          </cell>
          <cell r="T48" t="str">
            <v>*  تقديرات الأسكوا.</v>
          </cell>
        </row>
        <row r="49">
          <cell r="B49" t="str">
            <v>(1) Based on national sources up to 2000 ( 1989 = 100).</v>
          </cell>
          <cell r="T49" t="str">
            <v>(1) بنيت على أساس المصادر الوطنية حتى عام 2000  وبأساس عام 1989.</v>
          </cell>
        </row>
      </sheetData>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sheetName val="cons_95_l"/>
      <sheetName val="cons_95_$"/>
      <sheetName val="study"/>
      <sheetName val="charts"/>
    </sheetNames>
    <sheetDataSet>
      <sheetData sheetId="0" refreshError="1">
        <row r="1">
          <cell r="B1" t="str">
            <v>الناتج المحلي الاجمالي والانفاق عليه - بالاسعار الجارية</v>
          </cell>
        </row>
        <row r="2">
          <cell r="B2" t="str">
            <v>Gross domestic product and expenditure - at current prices</v>
          </cell>
        </row>
        <row r="3">
          <cell r="B3" t="str">
            <v>Iraq</v>
          </cell>
          <cell r="T3" t="str">
            <v>العراق</v>
          </cell>
        </row>
        <row r="4">
          <cell r="B4" t="str">
            <v>Mn. Dinars</v>
          </cell>
          <cell r="T4" t="str">
            <v>مليون دينار</v>
          </cell>
        </row>
        <row r="5">
          <cell r="C5">
            <v>1985</v>
          </cell>
          <cell r="D5">
            <v>1986</v>
          </cell>
          <cell r="E5">
            <v>1987</v>
          </cell>
          <cell r="F5">
            <v>1989</v>
          </cell>
          <cell r="G5">
            <v>1990</v>
          </cell>
          <cell r="H5">
            <v>1991</v>
          </cell>
          <cell r="I5">
            <v>1992</v>
          </cell>
          <cell r="J5">
            <v>1993</v>
          </cell>
          <cell r="K5">
            <v>1994</v>
          </cell>
          <cell r="L5">
            <v>1995</v>
          </cell>
          <cell r="M5">
            <v>1996</v>
          </cell>
          <cell r="N5">
            <v>1997</v>
          </cell>
          <cell r="O5">
            <v>1998</v>
          </cell>
          <cell r="P5">
            <v>1999</v>
          </cell>
          <cell r="Q5">
            <v>2000</v>
          </cell>
          <cell r="R5">
            <v>2001</v>
          </cell>
          <cell r="S5">
            <v>2002</v>
          </cell>
        </row>
        <row r="6">
          <cell r="B6" t="str">
            <v>Compensation of employees</v>
          </cell>
          <cell r="C6">
            <v>4889.8999999999996</v>
          </cell>
          <cell r="D6">
            <v>5151.2</v>
          </cell>
          <cell r="E6">
            <v>5697</v>
          </cell>
          <cell r="F6">
            <v>6705.2</v>
          </cell>
          <cell r="G6">
            <v>7855</v>
          </cell>
          <cell r="H6">
            <v>8990</v>
          </cell>
          <cell r="I6">
            <v>18742</v>
          </cell>
          <cell r="J6">
            <v>39007</v>
          </cell>
          <cell r="K6">
            <v>191149</v>
          </cell>
          <cell r="L6">
            <v>716688</v>
          </cell>
          <cell r="M6">
            <v>718484</v>
          </cell>
          <cell r="N6">
            <v>824103</v>
          </cell>
          <cell r="O6">
            <v>1023188</v>
          </cell>
          <cell r="P6">
            <v>1202407</v>
          </cell>
          <cell r="Q6">
            <v>1340001</v>
          </cell>
          <cell r="R6">
            <v>1507349</v>
          </cell>
          <cell r="S6">
            <v>1661849</v>
          </cell>
          <cell r="T6" t="str">
            <v>تعويضات العاملين</v>
          </cell>
        </row>
        <row r="7">
          <cell r="B7" t="str">
            <v>Operating surplus</v>
          </cell>
          <cell r="C7">
            <v>8830.9</v>
          </cell>
          <cell r="D7">
            <v>8196.7999999999993</v>
          </cell>
          <cell r="E7">
            <v>10319</v>
          </cell>
          <cell r="F7">
            <v>11866</v>
          </cell>
          <cell r="G7">
            <v>12937</v>
          </cell>
          <cell r="H7">
            <v>10405</v>
          </cell>
          <cell r="I7">
            <v>34515</v>
          </cell>
          <cell r="J7">
            <v>86284</v>
          </cell>
          <cell r="K7">
            <v>435771</v>
          </cell>
          <cell r="L7">
            <v>1305240</v>
          </cell>
          <cell r="M7">
            <v>1562150</v>
          </cell>
          <cell r="N7">
            <v>1895677</v>
          </cell>
          <cell r="O7">
            <v>2367936</v>
          </cell>
          <cell r="P7">
            <v>2846272</v>
          </cell>
          <cell r="Q7">
            <v>3150521</v>
          </cell>
          <cell r="R7">
            <v>3478128</v>
          </cell>
          <cell r="S7">
            <v>3837770</v>
          </cell>
          <cell r="T7" t="str">
            <v>فائض التشغيل</v>
          </cell>
        </row>
        <row r="8">
          <cell r="B8" t="str">
            <v>Consumption of fixed capital</v>
          </cell>
          <cell r="C8">
            <v>1291</v>
          </cell>
          <cell r="D8">
            <v>1304</v>
          </cell>
          <cell r="E8">
            <v>1584</v>
          </cell>
          <cell r="F8">
            <v>1836.7</v>
          </cell>
          <cell r="G8">
            <v>2056</v>
          </cell>
          <cell r="H8">
            <v>1918</v>
          </cell>
          <cell r="I8">
            <v>6091</v>
          </cell>
          <cell r="J8">
            <v>15227</v>
          </cell>
          <cell r="K8">
            <v>76901</v>
          </cell>
          <cell r="L8">
            <v>230336</v>
          </cell>
          <cell r="M8">
            <v>275673</v>
          </cell>
          <cell r="N8">
            <v>334531</v>
          </cell>
          <cell r="O8">
            <v>417870</v>
          </cell>
          <cell r="P8">
            <v>502283</v>
          </cell>
          <cell r="Q8">
            <v>555974</v>
          </cell>
          <cell r="R8">
            <v>613786</v>
          </cell>
          <cell r="S8">
            <v>677252</v>
          </cell>
          <cell r="T8" t="str">
            <v>اهتلاك رأس المال الثابت</v>
          </cell>
        </row>
        <row r="9">
          <cell r="B9" t="str">
            <v>Indirect taxes (1)</v>
          </cell>
          <cell r="C9">
            <v>837.5</v>
          </cell>
          <cell r="D9">
            <v>783.3</v>
          </cell>
          <cell r="E9">
            <v>708.2</v>
          </cell>
          <cell r="F9">
            <v>1035</v>
          </cell>
          <cell r="G9">
            <v>1025</v>
          </cell>
          <cell r="H9">
            <v>486</v>
          </cell>
          <cell r="I9">
            <v>398</v>
          </cell>
          <cell r="J9">
            <v>-16039</v>
          </cell>
          <cell r="K9">
            <v>-87623</v>
          </cell>
          <cell r="L9">
            <v>-311270</v>
          </cell>
          <cell r="M9">
            <v>-177053</v>
          </cell>
          <cell r="N9">
            <v>-74806</v>
          </cell>
          <cell r="O9">
            <v>-179957</v>
          </cell>
          <cell r="P9">
            <v>-159827</v>
          </cell>
          <cell r="Q9">
            <v>-172336</v>
          </cell>
          <cell r="R9">
            <v>-237687</v>
          </cell>
          <cell r="S9">
            <v>-252329</v>
          </cell>
          <cell r="T9" t="str">
            <v>الضرائب غير المباشرة(1)</v>
          </cell>
        </row>
        <row r="10">
          <cell r="B10" t="str">
            <v xml:space="preserve">Less: subsidies </v>
          </cell>
          <cell r="C10">
            <v>355.5</v>
          </cell>
          <cell r="D10">
            <v>372.3</v>
          </cell>
          <cell r="E10">
            <v>407.6</v>
          </cell>
          <cell r="F10">
            <v>417.1</v>
          </cell>
          <cell r="G10">
            <v>576</v>
          </cell>
          <cell r="H10">
            <v>1859</v>
          </cell>
          <cell r="I10">
            <v>2385</v>
          </cell>
          <cell r="J10">
            <v>0</v>
          </cell>
          <cell r="K10">
            <v>0</v>
          </cell>
          <cell r="L10">
            <v>0</v>
          </cell>
          <cell r="M10">
            <v>0</v>
          </cell>
          <cell r="N10">
            <v>0</v>
          </cell>
          <cell r="O10">
            <v>0</v>
          </cell>
          <cell r="P10">
            <v>0</v>
          </cell>
          <cell r="Q10">
            <v>0</v>
          </cell>
          <cell r="R10">
            <v>0</v>
          </cell>
          <cell r="S10">
            <v>0</v>
          </cell>
          <cell r="T10" t="str">
            <v>ناقصا : الأعانات</v>
          </cell>
        </row>
        <row r="11">
          <cell r="B11" t="str">
            <v>Gross domestic product GDP</v>
          </cell>
          <cell r="C11">
            <v>15493.8</v>
          </cell>
          <cell r="D11">
            <v>15063</v>
          </cell>
          <cell r="E11">
            <v>17900.600000000002</v>
          </cell>
          <cell r="F11">
            <v>21025.8</v>
          </cell>
          <cell r="G11">
            <v>23297</v>
          </cell>
          <cell r="H11">
            <v>19940</v>
          </cell>
          <cell r="I11">
            <v>57361</v>
          </cell>
          <cell r="J11">
            <v>124479</v>
          </cell>
          <cell r="K11">
            <v>616198</v>
          </cell>
          <cell r="L11">
            <v>1940994</v>
          </cell>
          <cell r="M11">
            <v>2379254</v>
          </cell>
          <cell r="N11">
            <v>2979505</v>
          </cell>
          <cell r="O11">
            <v>3629037</v>
          </cell>
          <cell r="P11">
            <v>4391135</v>
          </cell>
          <cell r="Q11">
            <v>4874160</v>
          </cell>
          <cell r="R11">
            <v>5361576</v>
          </cell>
          <cell r="S11">
            <v>5924542</v>
          </cell>
          <cell r="T11" t="str">
            <v>الناتج المحلي الاجمالي</v>
          </cell>
        </row>
        <row r="12">
          <cell r="B12" t="str">
            <v>Government final consumption expenditure</v>
          </cell>
          <cell r="C12">
            <v>4431.8</v>
          </cell>
          <cell r="D12">
            <v>5252.8</v>
          </cell>
          <cell r="E12">
            <v>5673.8</v>
          </cell>
          <cell r="F12">
            <v>5990.1</v>
          </cell>
          <cell r="G12">
            <v>6142</v>
          </cell>
          <cell r="H12">
            <v>7033</v>
          </cell>
          <cell r="I12">
            <v>8898</v>
          </cell>
          <cell r="J12">
            <v>27314</v>
          </cell>
          <cell r="K12">
            <v>132062</v>
          </cell>
          <cell r="L12">
            <v>409277</v>
          </cell>
          <cell r="M12">
            <v>504525</v>
          </cell>
          <cell r="N12">
            <v>631255</v>
          </cell>
          <cell r="O12">
            <v>772689</v>
          </cell>
          <cell r="P12">
            <v>937494</v>
          </cell>
          <cell r="Q12">
            <v>1043685</v>
          </cell>
          <cell r="R12">
            <v>1150957</v>
          </cell>
          <cell r="S12">
            <v>1273690</v>
          </cell>
          <cell r="T12" t="str">
            <v>الانفاق الاستهلاكي النهائي للحكومة</v>
          </cell>
        </row>
        <row r="13">
          <cell r="B13" t="str">
            <v>Private final consumption expenditure</v>
          </cell>
          <cell r="C13">
            <v>8098.7</v>
          </cell>
          <cell r="D13">
            <v>8397.7000000000007</v>
          </cell>
          <cell r="E13">
            <v>9204.4</v>
          </cell>
          <cell r="F13">
            <v>11232.4</v>
          </cell>
          <cell r="G13">
            <v>11761</v>
          </cell>
          <cell r="H13">
            <v>9611</v>
          </cell>
          <cell r="I13">
            <v>40931</v>
          </cell>
          <cell r="J13">
            <v>76610</v>
          </cell>
          <cell r="K13">
            <v>457083</v>
          </cell>
          <cell r="L13">
            <v>1475493</v>
          </cell>
          <cell r="M13">
            <v>1920159</v>
          </cell>
          <cell r="N13">
            <v>2408976</v>
          </cell>
          <cell r="O13">
            <v>2751862</v>
          </cell>
          <cell r="P13">
            <v>3267503</v>
          </cell>
          <cell r="Q13">
            <v>3560338</v>
          </cell>
          <cell r="R13">
            <v>3921066</v>
          </cell>
          <cell r="S13">
            <v>4301897</v>
          </cell>
          <cell r="T13" t="str">
            <v>الانفاق الاستهلاكي النهائي الخاص</v>
          </cell>
        </row>
        <row r="14">
          <cell r="B14" t="str">
            <v xml:space="preserve">Increase in stocks </v>
          </cell>
          <cell r="C14">
            <v>-636.5</v>
          </cell>
          <cell r="D14">
            <v>-990.9</v>
          </cell>
          <cell r="E14">
            <v>-124.1</v>
          </cell>
          <cell r="F14">
            <v>-2317.5</v>
          </cell>
          <cell r="G14">
            <v>-977</v>
          </cell>
          <cell r="H14">
            <v>520</v>
          </cell>
          <cell r="I14">
            <v>-2379</v>
          </cell>
          <cell r="J14">
            <v>-3509</v>
          </cell>
          <cell r="K14">
            <v>-16393</v>
          </cell>
          <cell r="L14">
            <v>-54193</v>
          </cell>
          <cell r="M14">
            <v>-65740</v>
          </cell>
          <cell r="N14">
            <v>-82283</v>
          </cell>
          <cell r="O14">
            <v>-99159</v>
          </cell>
          <cell r="P14">
            <v>-119138</v>
          </cell>
          <cell r="Q14">
            <v>-131256</v>
          </cell>
          <cell r="R14">
            <v>-143658</v>
          </cell>
          <cell r="S14">
            <v>-158023</v>
          </cell>
          <cell r="T14" t="str">
            <v xml:space="preserve">التغير  فى المخزون </v>
          </cell>
        </row>
        <row r="15">
          <cell r="B15" t="str">
            <v>Gross fixed capital formation</v>
          </cell>
          <cell r="C15">
            <v>4301.1000000000004</v>
          </cell>
          <cell r="D15">
            <v>3859.2</v>
          </cell>
          <cell r="E15">
            <v>3657.8</v>
          </cell>
          <cell r="F15">
            <v>6305.5</v>
          </cell>
          <cell r="G15">
            <v>6220</v>
          </cell>
          <cell r="H15">
            <v>3289</v>
          </cell>
          <cell r="I15">
            <v>10782</v>
          </cell>
          <cell r="J15">
            <v>26369</v>
          </cell>
          <cell r="K15">
            <v>48045</v>
          </cell>
          <cell r="L15">
            <v>115868</v>
          </cell>
          <cell r="M15">
            <v>47747</v>
          </cell>
          <cell r="N15">
            <v>44183</v>
          </cell>
          <cell r="O15">
            <v>229642</v>
          </cell>
          <cell r="P15">
            <v>311610</v>
          </cell>
          <cell r="Q15">
            <v>421318</v>
          </cell>
          <cell r="R15">
            <v>472068</v>
          </cell>
          <cell r="S15">
            <v>543280</v>
          </cell>
          <cell r="T15" t="str">
            <v>التكوين الرأسمالي الثابت الاجمالي</v>
          </cell>
        </row>
        <row r="16">
          <cell r="B16" t="str">
            <v xml:space="preserve">Exports of goods and services </v>
          </cell>
          <cell r="C16">
            <v>3774.7</v>
          </cell>
          <cell r="D16">
            <v>2417.8000000000002</v>
          </cell>
          <cell r="E16">
            <v>4087.1</v>
          </cell>
          <cell r="F16">
            <v>4482.6000000000004</v>
          </cell>
          <cell r="G16">
            <v>4305</v>
          </cell>
          <cell r="H16">
            <v>548</v>
          </cell>
          <cell r="I16">
            <v>670</v>
          </cell>
          <cell r="J16">
            <v>1665</v>
          </cell>
          <cell r="K16">
            <v>9174</v>
          </cell>
          <cell r="L16">
            <v>35033</v>
          </cell>
          <cell r="M16">
            <v>128382</v>
          </cell>
          <cell r="N16">
            <v>304170</v>
          </cell>
          <cell r="O16">
            <v>404411</v>
          </cell>
          <cell r="P16">
            <v>596943</v>
          </cell>
          <cell r="Q16">
            <v>753482</v>
          </cell>
          <cell r="R16">
            <v>878881</v>
          </cell>
          <cell r="S16">
            <v>1048376</v>
          </cell>
          <cell r="T16" t="str">
            <v>الصادرات من السلع والخدمات</v>
          </cell>
        </row>
        <row r="17">
          <cell r="B17" t="str">
            <v>Less : imports of goods and services</v>
          </cell>
          <cell r="C17">
            <v>4476</v>
          </cell>
          <cell r="D17">
            <v>3873.6</v>
          </cell>
          <cell r="E17">
            <v>4598.3999999999996</v>
          </cell>
          <cell r="F17">
            <v>4667.3</v>
          </cell>
          <cell r="G17">
            <v>4154</v>
          </cell>
          <cell r="H17">
            <v>1062</v>
          </cell>
          <cell r="I17">
            <v>1541</v>
          </cell>
          <cell r="J17">
            <v>3970</v>
          </cell>
          <cell r="K17">
            <v>13773</v>
          </cell>
          <cell r="L17">
            <v>40484</v>
          </cell>
          <cell r="M17">
            <v>155819</v>
          </cell>
          <cell r="N17">
            <v>326796</v>
          </cell>
          <cell r="O17">
            <v>430408</v>
          </cell>
          <cell r="P17">
            <v>603277</v>
          </cell>
          <cell r="Q17">
            <v>773407</v>
          </cell>
          <cell r="R17">
            <v>917738</v>
          </cell>
          <cell r="S17">
            <v>1084678</v>
          </cell>
          <cell r="T17" t="str">
            <v>ناقصا: الواردات من السلع والخدمات</v>
          </cell>
        </row>
        <row r="18">
          <cell r="B18" t="str">
            <v>Expenditure on GDP</v>
          </cell>
          <cell r="C18">
            <v>15493.8</v>
          </cell>
          <cell r="D18">
            <v>15062.999999999998</v>
          </cell>
          <cell r="E18">
            <v>17900.599999999999</v>
          </cell>
          <cell r="F18">
            <v>21025.8</v>
          </cell>
          <cell r="G18">
            <v>23297</v>
          </cell>
          <cell r="H18" t="e">
            <v>#NAME?</v>
          </cell>
          <cell r="I18">
            <v>57361</v>
          </cell>
          <cell r="J18">
            <v>124479</v>
          </cell>
          <cell r="K18">
            <v>616198</v>
          </cell>
          <cell r="L18">
            <v>1940994</v>
          </cell>
          <cell r="M18">
            <v>2379254</v>
          </cell>
          <cell r="N18">
            <v>2979505</v>
          </cell>
          <cell r="O18">
            <v>3629037</v>
          </cell>
          <cell r="P18">
            <v>4391135</v>
          </cell>
          <cell r="Q18">
            <v>4874160</v>
          </cell>
          <cell r="R18">
            <v>5361576</v>
          </cell>
          <cell r="S18">
            <v>5924542</v>
          </cell>
          <cell r="T18" t="str">
            <v>الانفاق على الناتج المحلي الاجمالي</v>
          </cell>
        </row>
        <row r="19">
          <cell r="B19" t="str">
            <v>*  ESCWA estimates.(1) Net .</v>
          </cell>
          <cell r="T19" t="str">
            <v>*  تقديرات الأسكوا. (1) صافي.</v>
          </cell>
        </row>
        <row r="20">
          <cell r="B20" t="str">
            <v xml:space="preserve"> (2) Based on official sources.</v>
          </cell>
          <cell r="T20" t="str">
            <v>(2) المصدر بيانات رسمية.</v>
          </cell>
        </row>
        <row r="21">
          <cell r="B21" t="str">
            <v xml:space="preserve"> (3) Total GDP for 1993-1997 is based on official sources.</v>
          </cell>
          <cell r="T21" t="str">
            <v xml:space="preserve">(3) مصدرألناتج المحلي الإجمالي للفترة 1993-1997  بيانات رسمية.   </v>
          </cell>
        </row>
        <row r="29">
          <cell r="B29" t="str">
            <v>الدخل القومي الممكن التصرف فيه و تخصيصاته - بالأسعار الجارية</v>
          </cell>
        </row>
        <row r="30">
          <cell r="B30" t="str">
            <v>National disposable income and its appropriation - at current prices</v>
          </cell>
        </row>
        <row r="31">
          <cell r="B31" t="str">
            <v>Iraq</v>
          </cell>
          <cell r="T31" t="str">
            <v>العراق</v>
          </cell>
        </row>
        <row r="32">
          <cell r="B32" t="str">
            <v>Mn. Dinars</v>
          </cell>
          <cell r="T32" t="str">
            <v>مليون دينار</v>
          </cell>
        </row>
        <row r="33">
          <cell r="C33">
            <v>1985</v>
          </cell>
          <cell r="D33">
            <v>1986</v>
          </cell>
          <cell r="E33">
            <v>1987</v>
          </cell>
          <cell r="F33">
            <v>1989</v>
          </cell>
          <cell r="G33">
            <v>1990</v>
          </cell>
          <cell r="H33">
            <v>1991</v>
          </cell>
          <cell r="I33">
            <v>1992</v>
          </cell>
          <cell r="J33">
            <v>1993</v>
          </cell>
          <cell r="K33">
            <v>1994</v>
          </cell>
          <cell r="L33">
            <v>1995</v>
          </cell>
          <cell r="M33">
            <v>1996</v>
          </cell>
          <cell r="N33">
            <v>1997</v>
          </cell>
          <cell r="O33">
            <v>1998</v>
          </cell>
          <cell r="P33">
            <v>1999</v>
          </cell>
          <cell r="Q33">
            <v>2000</v>
          </cell>
          <cell r="R33">
            <v>2001</v>
          </cell>
          <cell r="S33">
            <v>2002</v>
          </cell>
        </row>
        <row r="34">
          <cell r="B34" t="str">
            <v>Compensation of employees</v>
          </cell>
          <cell r="C34">
            <v>4889.8999999999996</v>
          </cell>
          <cell r="D34">
            <v>5151.2</v>
          </cell>
          <cell r="E34">
            <v>5697</v>
          </cell>
          <cell r="F34">
            <v>6705.2</v>
          </cell>
          <cell r="G34">
            <v>7855</v>
          </cell>
          <cell r="H34">
            <v>8990</v>
          </cell>
          <cell r="I34">
            <v>18742</v>
          </cell>
          <cell r="J34">
            <v>39007</v>
          </cell>
          <cell r="K34">
            <v>191149</v>
          </cell>
          <cell r="L34">
            <v>716688</v>
          </cell>
          <cell r="M34">
            <v>718484</v>
          </cell>
          <cell r="N34">
            <v>824103</v>
          </cell>
          <cell r="O34">
            <v>1023188</v>
          </cell>
          <cell r="P34">
            <v>1202407</v>
          </cell>
          <cell r="Q34">
            <v>1340001</v>
          </cell>
          <cell r="R34">
            <v>1507349</v>
          </cell>
          <cell r="S34">
            <v>1661849</v>
          </cell>
          <cell r="T34" t="str">
            <v>تعويضات العاملين</v>
          </cell>
        </row>
        <row r="35">
          <cell r="B35" t="str">
            <v>Compensation of employees from the rest of the world (net)</v>
          </cell>
          <cell r="C35">
            <v>-198.7</v>
          </cell>
          <cell r="D35">
            <v>0</v>
          </cell>
          <cell r="E35">
            <v>0</v>
          </cell>
          <cell r="F35">
            <v>0</v>
          </cell>
          <cell r="G35">
            <v>-107</v>
          </cell>
          <cell r="H35">
            <v>-8</v>
          </cell>
          <cell r="I35">
            <v>-5</v>
          </cell>
          <cell r="J35">
            <v>16025.300000000003</v>
          </cell>
          <cell r="K35">
            <v>87623.900000000023</v>
          </cell>
          <cell r="L35">
            <v>309411.39999999991</v>
          </cell>
          <cell r="M35">
            <v>174624.20000000019</v>
          </cell>
          <cell r="N35">
            <v>74775.899999999907</v>
          </cell>
          <cell r="O35">
            <v>186270.5</v>
          </cell>
          <cell r="P35">
            <v>145223.53333333335</v>
          </cell>
          <cell r="Q35">
            <v>135423.31111111108</v>
          </cell>
          <cell r="R35">
            <v>155639.11481481479</v>
          </cell>
          <cell r="S35">
            <v>145428.65308641971</v>
          </cell>
          <cell r="T35" t="str">
            <v>صافي تعويضات العاملين من العالم الخارجي</v>
          </cell>
        </row>
        <row r="36">
          <cell r="B36" t="str">
            <v>Operating surplus</v>
          </cell>
          <cell r="C36">
            <v>8830.9</v>
          </cell>
          <cell r="D36">
            <v>8196.7999999999993</v>
          </cell>
          <cell r="E36">
            <v>10319</v>
          </cell>
          <cell r="F36">
            <v>11866</v>
          </cell>
          <cell r="G36">
            <v>12937</v>
          </cell>
          <cell r="H36">
            <v>10405</v>
          </cell>
          <cell r="I36">
            <v>34515</v>
          </cell>
          <cell r="J36">
            <v>86284</v>
          </cell>
          <cell r="K36">
            <v>435771</v>
          </cell>
          <cell r="L36">
            <v>1305240</v>
          </cell>
          <cell r="M36">
            <v>1562150</v>
          </cell>
          <cell r="N36">
            <v>1895677</v>
          </cell>
          <cell r="O36">
            <v>2367936</v>
          </cell>
          <cell r="P36">
            <v>2846272</v>
          </cell>
          <cell r="Q36">
            <v>3150521</v>
          </cell>
          <cell r="R36">
            <v>3478128</v>
          </cell>
          <cell r="S36">
            <v>3837770</v>
          </cell>
          <cell r="T36" t="str">
            <v>فائض التشغيل</v>
          </cell>
        </row>
        <row r="37">
          <cell r="B37" t="str">
            <v>Property and entrepreneurial income from the rest of the world (net)  </v>
          </cell>
          <cell r="C37">
            <v>-360.1</v>
          </cell>
          <cell r="D37">
            <v>-692.4</v>
          </cell>
          <cell r="E37">
            <v>-704.69999999999993</v>
          </cell>
          <cell r="F37">
            <v>-704.3</v>
          </cell>
          <cell r="G37">
            <v>-667</v>
          </cell>
          <cell r="H37">
            <v>-643</v>
          </cell>
          <cell r="I37">
            <v>-1274</v>
          </cell>
          <cell r="J37">
            <v>0</v>
          </cell>
          <cell r="K37">
            <v>0</v>
          </cell>
          <cell r="L37">
            <v>0</v>
          </cell>
          <cell r="M37">
            <v>0</v>
          </cell>
          <cell r="N37">
            <v>0</v>
          </cell>
          <cell r="O37">
            <v>0</v>
          </cell>
          <cell r="P37">
            <v>0</v>
          </cell>
          <cell r="Q37">
            <v>0</v>
          </cell>
          <cell r="R37">
            <v>0</v>
          </cell>
          <cell r="S37">
            <v>0</v>
          </cell>
          <cell r="T37" t="str">
            <v>صافي دخل الملكية وعائد التنظيم من العالم الخارجي  </v>
          </cell>
        </row>
        <row r="38">
          <cell r="B38" t="str">
            <v>Indirect taxes</v>
          </cell>
          <cell r="C38">
            <v>837.5</v>
          </cell>
          <cell r="D38">
            <v>783.3</v>
          </cell>
          <cell r="E38">
            <v>708.2</v>
          </cell>
          <cell r="F38">
            <v>1035</v>
          </cell>
          <cell r="G38">
            <v>1025</v>
          </cell>
          <cell r="H38">
            <v>486</v>
          </cell>
          <cell r="I38">
            <v>398</v>
          </cell>
          <cell r="J38">
            <v>-16039</v>
          </cell>
          <cell r="K38">
            <v>-87623</v>
          </cell>
          <cell r="L38">
            <v>-311270</v>
          </cell>
          <cell r="M38">
            <v>-177053</v>
          </cell>
          <cell r="N38">
            <v>-74806</v>
          </cell>
          <cell r="O38">
            <v>-179957</v>
          </cell>
          <cell r="P38">
            <v>-159827</v>
          </cell>
          <cell r="Q38">
            <v>-172336</v>
          </cell>
          <cell r="R38">
            <v>-237687</v>
          </cell>
          <cell r="S38">
            <v>-252329</v>
          </cell>
          <cell r="T38" t="str">
            <v>الضرائب غير المباشرة</v>
          </cell>
        </row>
        <row r="39">
          <cell r="B39" t="str">
            <v>Less: subsidies</v>
          </cell>
          <cell r="C39">
            <v>355.5</v>
          </cell>
          <cell r="D39">
            <v>372.3</v>
          </cell>
          <cell r="E39">
            <v>407.6</v>
          </cell>
          <cell r="F39">
            <v>417.1</v>
          </cell>
          <cell r="G39">
            <v>576</v>
          </cell>
          <cell r="H39">
            <v>1859</v>
          </cell>
          <cell r="I39">
            <v>2385</v>
          </cell>
          <cell r="J39">
            <v>0</v>
          </cell>
          <cell r="K39">
            <v>0</v>
          </cell>
          <cell r="L39">
            <v>0</v>
          </cell>
          <cell r="M39">
            <v>0</v>
          </cell>
          <cell r="N39">
            <v>0</v>
          </cell>
          <cell r="O39">
            <v>0</v>
          </cell>
          <cell r="P39">
            <v>0</v>
          </cell>
          <cell r="Q39">
            <v>0</v>
          </cell>
          <cell r="R39">
            <v>0</v>
          </cell>
          <cell r="S39">
            <v>0</v>
          </cell>
          <cell r="T39" t="str">
            <v>ناقصا: الاعانات</v>
          </cell>
        </row>
        <row r="40">
          <cell r="B40" t="str">
            <v>Other current transfers from the rest of the world (net)</v>
          </cell>
          <cell r="C40">
            <v>-152.6</v>
          </cell>
          <cell r="D40">
            <v>-89.1</v>
          </cell>
          <cell r="E40">
            <v>-84</v>
          </cell>
          <cell r="F40">
            <v>-149.30000000000001</v>
          </cell>
          <cell r="G40">
            <v>-49</v>
          </cell>
          <cell r="H40">
            <v>123</v>
          </cell>
          <cell r="I40">
            <v>75</v>
          </cell>
          <cell r="J40">
            <v>0</v>
          </cell>
          <cell r="K40">
            <v>0</v>
          </cell>
          <cell r="L40">
            <v>0</v>
          </cell>
          <cell r="M40">
            <v>0</v>
          </cell>
          <cell r="N40">
            <v>0</v>
          </cell>
          <cell r="O40">
            <v>0</v>
          </cell>
          <cell r="P40">
            <v>0</v>
          </cell>
          <cell r="Q40">
            <v>0</v>
          </cell>
          <cell r="R40">
            <v>0</v>
          </cell>
          <cell r="S40">
            <v>0</v>
          </cell>
          <cell r="T40" t="str">
            <v>صافي التحويلات  الجارية الأخرى من العالم الخارجي</v>
          </cell>
        </row>
        <row r="41">
          <cell r="B41" t="str">
            <v>Disposable income  (1)</v>
          </cell>
          <cell r="C41">
            <v>13491.399999999998</v>
          </cell>
          <cell r="D41">
            <v>12977.5</v>
          </cell>
          <cell r="E41">
            <v>15527.9</v>
          </cell>
          <cell r="F41">
            <v>18335.500000000004</v>
          </cell>
          <cell r="G41">
            <v>20418</v>
          </cell>
          <cell r="H41">
            <v>17494</v>
          </cell>
          <cell r="I41">
            <v>50066</v>
          </cell>
          <cell r="J41">
            <v>125277.29999999999</v>
          </cell>
          <cell r="K41">
            <v>626920.9</v>
          </cell>
          <cell r="L41">
            <v>2020069.4</v>
          </cell>
          <cell r="M41">
            <v>2278205.2000000002</v>
          </cell>
          <cell r="N41">
            <v>2719749.9</v>
          </cell>
          <cell r="O41">
            <v>3397437.5</v>
          </cell>
          <cell r="P41">
            <v>4034075.5333333332</v>
          </cell>
          <cell r="Q41">
            <v>4453609.3111111112</v>
          </cell>
          <cell r="R41">
            <v>4903429.1148148151</v>
          </cell>
          <cell r="S41">
            <v>5392718.6530864201</v>
          </cell>
          <cell r="T41" t="str">
            <v>الدخل المتاح   (1)</v>
          </cell>
        </row>
        <row r="42">
          <cell r="B42" t="str">
            <v>Government final consumption expenditure</v>
          </cell>
          <cell r="C42">
            <v>4431.8</v>
          </cell>
          <cell r="D42">
            <v>5252.8</v>
          </cell>
          <cell r="E42">
            <v>5673.8</v>
          </cell>
          <cell r="F42">
            <v>5990.1</v>
          </cell>
          <cell r="G42">
            <v>6142</v>
          </cell>
          <cell r="H42">
            <v>7033</v>
          </cell>
          <cell r="I42">
            <v>8898</v>
          </cell>
          <cell r="J42">
            <v>27314</v>
          </cell>
          <cell r="K42">
            <v>132062</v>
          </cell>
          <cell r="L42">
            <v>409277</v>
          </cell>
          <cell r="M42">
            <v>504525</v>
          </cell>
          <cell r="N42">
            <v>631255</v>
          </cell>
          <cell r="O42">
            <v>772689</v>
          </cell>
          <cell r="P42">
            <v>937494</v>
          </cell>
          <cell r="Q42">
            <v>1043685</v>
          </cell>
          <cell r="R42">
            <v>1150957</v>
          </cell>
          <cell r="S42">
            <v>1273690</v>
          </cell>
          <cell r="T42" t="str">
            <v>الانفاق الاستهلاكي النهائي للحكومة</v>
          </cell>
        </row>
        <row r="43">
          <cell r="B43" t="str">
            <v>Private final consumption expenditure</v>
          </cell>
          <cell r="C43">
            <v>8098.7</v>
          </cell>
          <cell r="D43">
            <v>8397.7000000000007</v>
          </cell>
          <cell r="E43">
            <v>9204.4</v>
          </cell>
          <cell r="F43">
            <v>11232.4</v>
          </cell>
          <cell r="G43">
            <v>11761</v>
          </cell>
          <cell r="H43">
            <v>9611</v>
          </cell>
          <cell r="I43">
            <v>40931</v>
          </cell>
          <cell r="J43">
            <v>76610</v>
          </cell>
          <cell r="K43">
            <v>457083</v>
          </cell>
          <cell r="L43">
            <v>1475493</v>
          </cell>
          <cell r="M43">
            <v>1920159</v>
          </cell>
          <cell r="N43">
            <v>2408976</v>
          </cell>
          <cell r="O43">
            <v>2751862</v>
          </cell>
          <cell r="P43">
            <v>3267503</v>
          </cell>
          <cell r="Q43">
            <v>3560338</v>
          </cell>
          <cell r="R43">
            <v>3921066</v>
          </cell>
          <cell r="S43">
            <v>4301897</v>
          </cell>
          <cell r="T43" t="str">
            <v>الانفاق الاستهلاكي النهائي الخاص</v>
          </cell>
        </row>
        <row r="44">
          <cell r="B44" t="str">
            <v>Saving  (1)</v>
          </cell>
          <cell r="C44">
            <v>960.89999999999782</v>
          </cell>
          <cell r="D44">
            <v>-673</v>
          </cell>
          <cell r="E44">
            <v>649.69999999999891</v>
          </cell>
          <cell r="F44">
            <v>1113.0000000000036</v>
          </cell>
          <cell r="G44">
            <v>2515</v>
          </cell>
          <cell r="H44">
            <v>850</v>
          </cell>
          <cell r="I44">
            <v>237</v>
          </cell>
          <cell r="J44">
            <v>21353.299999999988</v>
          </cell>
          <cell r="K44">
            <v>37775.900000000023</v>
          </cell>
          <cell r="L44">
            <v>135299.39999999991</v>
          </cell>
          <cell r="M44">
            <v>-146478.79999999981</v>
          </cell>
          <cell r="N44">
            <v>-320481.10000000009</v>
          </cell>
          <cell r="O44">
            <v>-127113.5</v>
          </cell>
          <cell r="P44">
            <v>-170921.46666666679</v>
          </cell>
          <cell r="Q44">
            <v>-150413.68888888881</v>
          </cell>
          <cell r="R44">
            <v>-168593.88518518489</v>
          </cell>
          <cell r="S44">
            <v>-182868.34691357985</v>
          </cell>
          <cell r="T44" t="str">
            <v>الادخار  (1)</v>
          </cell>
        </row>
        <row r="45">
          <cell r="B45" t="str">
            <v>Appropriation of disposable income  (1)</v>
          </cell>
          <cell r="C45">
            <v>13491.399999999998</v>
          </cell>
          <cell r="D45">
            <v>12977.5</v>
          </cell>
          <cell r="E45">
            <v>15527.9</v>
          </cell>
          <cell r="F45">
            <v>18335.500000000004</v>
          </cell>
          <cell r="G45">
            <v>20418</v>
          </cell>
          <cell r="H45">
            <v>17494</v>
          </cell>
          <cell r="I45">
            <v>50066</v>
          </cell>
          <cell r="J45">
            <v>125277.29999999999</v>
          </cell>
          <cell r="K45">
            <v>626920.9</v>
          </cell>
          <cell r="L45">
            <v>2020069.4</v>
          </cell>
          <cell r="M45">
            <v>2278205.2000000002</v>
          </cell>
          <cell r="N45">
            <v>2719749.9</v>
          </cell>
          <cell r="O45">
            <v>3397437.5</v>
          </cell>
          <cell r="P45">
            <v>4034075.5333333332</v>
          </cell>
          <cell r="Q45">
            <v>4453609.3111111112</v>
          </cell>
          <cell r="R45">
            <v>4903429.1148148151</v>
          </cell>
          <cell r="S45">
            <v>5392718.6530864201</v>
          </cell>
          <cell r="T45" t="str">
            <v>تخصيصات الدخل المتاح  (1)</v>
          </cell>
        </row>
        <row r="46">
          <cell r="B46" t="str">
            <v>* ESCWA estimates.</v>
          </cell>
          <cell r="T46" t="str">
            <v>*  تقديرات الاسكوا.</v>
          </cell>
        </row>
        <row r="47">
          <cell r="B47" t="str">
            <v>(1) Includes error and omission.</v>
          </cell>
          <cell r="T47" t="str">
            <v>(1) يتضمن  السهو والخطأ.</v>
          </cell>
        </row>
        <row r="56">
          <cell r="B56" t="str">
            <v>تمويل رأس المال - بالأسعار الجارية</v>
          </cell>
        </row>
        <row r="57">
          <cell r="B57" t="str">
            <v>Capital finance - at current prices</v>
          </cell>
        </row>
        <row r="58">
          <cell r="B58" t="str">
            <v>Iraq</v>
          </cell>
          <cell r="T58" t="str">
            <v>العراق</v>
          </cell>
        </row>
        <row r="59">
          <cell r="B59" t="str">
            <v>Mn. Dinars</v>
          </cell>
          <cell r="T59" t="str">
            <v>مليون دينار</v>
          </cell>
        </row>
        <row r="60">
          <cell r="C60">
            <v>1985</v>
          </cell>
          <cell r="D60">
            <v>1986</v>
          </cell>
          <cell r="E60">
            <v>1987</v>
          </cell>
          <cell r="F60">
            <v>1989</v>
          </cell>
          <cell r="G60">
            <v>1990</v>
          </cell>
          <cell r="H60">
            <v>1991</v>
          </cell>
          <cell r="I60">
            <v>1992</v>
          </cell>
          <cell r="J60">
            <v>1993</v>
          </cell>
          <cell r="K60">
            <v>1994</v>
          </cell>
          <cell r="L60">
            <v>1995</v>
          </cell>
          <cell r="M60">
            <v>1996</v>
          </cell>
          <cell r="N60">
            <v>1997</v>
          </cell>
          <cell r="O60">
            <v>1998</v>
          </cell>
          <cell r="P60">
            <v>1999</v>
          </cell>
          <cell r="Q60">
            <v>2000</v>
          </cell>
          <cell r="R60">
            <v>2001</v>
          </cell>
          <cell r="S60">
            <v>2002</v>
          </cell>
        </row>
        <row r="61">
          <cell r="B61" t="str">
            <v>Saving  (1)</v>
          </cell>
          <cell r="C61">
            <v>960.89999999999782</v>
          </cell>
          <cell r="D61">
            <v>-673</v>
          </cell>
          <cell r="E61">
            <v>649.69999999999891</v>
          </cell>
          <cell r="F61">
            <v>1113.0000000000036</v>
          </cell>
          <cell r="G61">
            <v>2515</v>
          </cell>
          <cell r="H61">
            <v>850</v>
          </cell>
          <cell r="I61">
            <v>237</v>
          </cell>
          <cell r="J61">
            <v>21353.299999999988</v>
          </cell>
          <cell r="K61">
            <v>37775.900000000023</v>
          </cell>
          <cell r="L61">
            <v>135299.39999999991</v>
          </cell>
          <cell r="M61">
            <v>-146478.79999999981</v>
          </cell>
          <cell r="N61">
            <v>-320481.10000000009</v>
          </cell>
          <cell r="O61">
            <v>-127113.5</v>
          </cell>
          <cell r="P61">
            <v>-170921.46666666679</v>
          </cell>
          <cell r="Q61">
            <v>-150413.68888888881</v>
          </cell>
          <cell r="R61">
            <v>-168593.88518518489</v>
          </cell>
          <cell r="S61">
            <v>-182868.34691357985</v>
          </cell>
          <cell r="T61" t="str">
            <v>الادخار  (1)</v>
          </cell>
        </row>
        <row r="62">
          <cell r="B62" t="str">
            <v>Consumption of fixed capital</v>
          </cell>
          <cell r="C62">
            <v>1291</v>
          </cell>
          <cell r="D62">
            <v>1304</v>
          </cell>
          <cell r="E62">
            <v>1584</v>
          </cell>
          <cell r="F62">
            <v>1836.7</v>
          </cell>
          <cell r="G62">
            <v>2056</v>
          </cell>
          <cell r="H62">
            <v>1918</v>
          </cell>
          <cell r="I62">
            <v>6091</v>
          </cell>
          <cell r="J62">
            <v>15227</v>
          </cell>
          <cell r="K62">
            <v>76901</v>
          </cell>
          <cell r="L62">
            <v>230336</v>
          </cell>
          <cell r="M62">
            <v>275673</v>
          </cell>
          <cell r="N62">
            <v>334531</v>
          </cell>
          <cell r="O62">
            <v>417870</v>
          </cell>
          <cell r="P62">
            <v>502283</v>
          </cell>
          <cell r="Q62">
            <v>555974</v>
          </cell>
          <cell r="R62">
            <v>613786</v>
          </cell>
          <cell r="S62">
            <v>677252</v>
          </cell>
          <cell r="T62" t="str">
            <v>اهتلاك رأس المال الثابت</v>
          </cell>
        </row>
        <row r="63">
          <cell r="B63" t="str">
            <v>Capital transfers from the rest of the world (net)</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t="str">
            <v>صافي التحويلات الرأسمالية من العالم الخارجي</v>
          </cell>
        </row>
        <row r="64">
          <cell r="B64" t="str">
            <v>Finance of gross accumulation</v>
          </cell>
          <cell r="C64">
            <v>2251.8999999999978</v>
          </cell>
          <cell r="D64">
            <v>631</v>
          </cell>
          <cell r="E64">
            <v>2233.6999999999989</v>
          </cell>
          <cell r="F64">
            <v>2949.7000000000035</v>
          </cell>
          <cell r="G64">
            <v>4571</v>
          </cell>
          <cell r="H64">
            <v>2768</v>
          </cell>
          <cell r="I64">
            <v>6328</v>
          </cell>
          <cell r="J64">
            <v>36580.299999999988</v>
          </cell>
          <cell r="K64">
            <v>114676.90000000002</v>
          </cell>
          <cell r="L64">
            <v>365635.39999999991</v>
          </cell>
          <cell r="M64">
            <v>129194.20000000019</v>
          </cell>
          <cell r="N64">
            <v>14049.899999999907</v>
          </cell>
          <cell r="O64">
            <v>290756.5</v>
          </cell>
          <cell r="P64">
            <v>331361.53333333321</v>
          </cell>
          <cell r="Q64">
            <v>405560.31111111119</v>
          </cell>
          <cell r="R64">
            <v>445192.11481481511</v>
          </cell>
          <cell r="S64">
            <v>494383.65308642015</v>
          </cell>
          <cell r="T64" t="str">
            <v xml:space="preserve">تمويل التراكم الاجمالي </v>
          </cell>
        </row>
        <row r="65">
          <cell r="B65" t="str">
            <v>Increase in stock</v>
          </cell>
          <cell r="C65">
            <v>-636.5</v>
          </cell>
          <cell r="D65">
            <v>-990.9</v>
          </cell>
          <cell r="E65">
            <v>-124.1</v>
          </cell>
          <cell r="F65">
            <v>-2317.5</v>
          </cell>
          <cell r="G65">
            <v>-977</v>
          </cell>
          <cell r="H65">
            <v>520</v>
          </cell>
          <cell r="I65">
            <v>-2379</v>
          </cell>
          <cell r="J65">
            <v>-3509</v>
          </cell>
          <cell r="K65">
            <v>-16393</v>
          </cell>
          <cell r="L65">
            <v>-54193</v>
          </cell>
          <cell r="M65">
            <v>-65740</v>
          </cell>
          <cell r="N65">
            <v>-82283</v>
          </cell>
          <cell r="O65">
            <v>-99159</v>
          </cell>
          <cell r="P65">
            <v>-119138</v>
          </cell>
          <cell r="Q65">
            <v>-131256</v>
          </cell>
          <cell r="R65">
            <v>-143658</v>
          </cell>
          <cell r="S65">
            <v>-158023</v>
          </cell>
          <cell r="T65" t="str">
            <v>التغير  فى المخزون</v>
          </cell>
        </row>
        <row r="66">
          <cell r="B66" t="str">
            <v>Gross fixed capital formation</v>
          </cell>
          <cell r="C66">
            <v>4301.1000000000004</v>
          </cell>
          <cell r="D66">
            <v>3859.2</v>
          </cell>
          <cell r="E66">
            <v>3657.8</v>
          </cell>
          <cell r="F66">
            <v>6305.5</v>
          </cell>
          <cell r="G66">
            <v>6220</v>
          </cell>
          <cell r="H66">
            <v>3289</v>
          </cell>
          <cell r="I66">
            <v>10782</v>
          </cell>
          <cell r="J66">
            <v>26369</v>
          </cell>
          <cell r="K66">
            <v>48045</v>
          </cell>
          <cell r="L66">
            <v>115868</v>
          </cell>
          <cell r="M66">
            <v>47747</v>
          </cell>
          <cell r="N66">
            <v>44183</v>
          </cell>
          <cell r="O66">
            <v>229642</v>
          </cell>
          <cell r="P66">
            <v>311610</v>
          </cell>
          <cell r="Q66">
            <v>421318</v>
          </cell>
          <cell r="R66">
            <v>472068</v>
          </cell>
          <cell r="S66">
            <v>543280</v>
          </cell>
          <cell r="T66" t="str">
            <v>التكوين الرأسمالي الثابت الاجمالي</v>
          </cell>
        </row>
        <row r="67">
          <cell r="B67" t="str">
            <v>Purchases of intangible assets from the rest of the world (net)</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t="str">
            <v>صافي مشتريات الاصول المعنويه من العالم الخارجي</v>
          </cell>
        </row>
        <row r="68">
          <cell r="B68" t="str">
            <v>Net lending to the rest of the world  (1)</v>
          </cell>
          <cell r="C68">
            <v>-1412.7</v>
          </cell>
          <cell r="D68">
            <v>-2237.3000000000002</v>
          </cell>
          <cell r="E68">
            <v>-1300</v>
          </cell>
          <cell r="F68">
            <v>-1038.2999999999965</v>
          </cell>
          <cell r="G68">
            <v>-672</v>
          </cell>
          <cell r="H68">
            <v>-1041</v>
          </cell>
          <cell r="I68">
            <v>-2075</v>
          </cell>
          <cell r="J68">
            <v>13720.299999999988</v>
          </cell>
          <cell r="K68">
            <v>83024.900000000023</v>
          </cell>
          <cell r="L68">
            <v>303960.39999999991</v>
          </cell>
          <cell r="M68">
            <v>147187.20000000019</v>
          </cell>
          <cell r="N68">
            <v>52149.899999999907</v>
          </cell>
          <cell r="O68">
            <v>160273.5</v>
          </cell>
          <cell r="P68">
            <v>138889.53333333321</v>
          </cell>
          <cell r="Q68">
            <v>115498.31111111119</v>
          </cell>
          <cell r="R68">
            <v>116782.11481481511</v>
          </cell>
          <cell r="S68">
            <v>109126.65308642015</v>
          </cell>
          <cell r="T68" t="str">
            <v>صافي الاقراض الى العالم الخارجي  (1)</v>
          </cell>
        </row>
        <row r="69">
          <cell r="B69" t="str">
            <v>Gross accumulation</v>
          </cell>
          <cell r="C69">
            <v>2251.9000000000005</v>
          </cell>
          <cell r="D69">
            <v>630.99999999999955</v>
          </cell>
          <cell r="E69">
            <v>2233.7000000000003</v>
          </cell>
          <cell r="F69">
            <v>2949.7000000000035</v>
          </cell>
          <cell r="G69">
            <v>4571</v>
          </cell>
          <cell r="H69">
            <v>2768</v>
          </cell>
          <cell r="I69">
            <v>6328</v>
          </cell>
          <cell r="J69">
            <v>36580.299999999988</v>
          </cell>
          <cell r="K69">
            <v>114676.90000000002</v>
          </cell>
          <cell r="L69">
            <v>365635.39999999991</v>
          </cell>
          <cell r="M69">
            <v>129194.20000000019</v>
          </cell>
          <cell r="N69">
            <v>14049.899999999907</v>
          </cell>
          <cell r="O69">
            <v>290756.5</v>
          </cell>
          <cell r="P69">
            <v>331361.53333333321</v>
          </cell>
          <cell r="Q69">
            <v>405560.31111111119</v>
          </cell>
          <cell r="R69">
            <v>445192.11481481511</v>
          </cell>
          <cell r="S69">
            <v>494383.65308642015</v>
          </cell>
          <cell r="T69" t="str">
            <v>اجمالى التراكم</v>
          </cell>
        </row>
        <row r="70">
          <cell r="B70" t="str">
            <v>Net lending to the rest of the world  (1)</v>
          </cell>
          <cell r="C70">
            <v>-1412.7</v>
          </cell>
          <cell r="D70">
            <v>-2237.3000000000002</v>
          </cell>
          <cell r="E70">
            <v>-1300</v>
          </cell>
          <cell r="F70">
            <v>-1038.2999999999965</v>
          </cell>
          <cell r="G70">
            <v>-672</v>
          </cell>
          <cell r="H70">
            <v>-1041</v>
          </cell>
          <cell r="I70">
            <v>-2075</v>
          </cell>
          <cell r="J70">
            <v>13720.299999999988</v>
          </cell>
          <cell r="K70">
            <v>83024.900000000023</v>
          </cell>
          <cell r="L70">
            <v>303960.39999999991</v>
          </cell>
          <cell r="M70">
            <v>147187.20000000019</v>
          </cell>
          <cell r="N70">
            <v>52149.899999999907</v>
          </cell>
          <cell r="O70">
            <v>160273.5</v>
          </cell>
          <cell r="P70">
            <v>138889.53333333321</v>
          </cell>
          <cell r="Q70">
            <v>115498.31111111119</v>
          </cell>
          <cell r="R70">
            <v>116782.11481481511</v>
          </cell>
          <cell r="S70">
            <v>109126.65308642015</v>
          </cell>
          <cell r="T70" t="str">
            <v>صافي الاقراض الى العالم الخارجي  (1)</v>
          </cell>
        </row>
        <row r="71">
          <cell r="B71" t="str">
            <v>Net incurrence of liabilities</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t="str">
            <v>صافي الاضافات الى الخصوم المالية</v>
          </cell>
        </row>
        <row r="72">
          <cell r="B72" t="str">
            <v>Net acquisition of foreign financial assets</v>
          </cell>
          <cell r="C72">
            <v>-1412.7</v>
          </cell>
          <cell r="D72">
            <v>-2237.3000000000002</v>
          </cell>
          <cell r="E72">
            <v>-1300</v>
          </cell>
          <cell r="F72">
            <v>-1038.2999999999965</v>
          </cell>
          <cell r="G72">
            <v>-672</v>
          </cell>
          <cell r="H72">
            <v>-1041</v>
          </cell>
          <cell r="I72">
            <v>-2075</v>
          </cell>
          <cell r="J72">
            <v>13720.299999999988</v>
          </cell>
          <cell r="K72">
            <v>83024.900000000023</v>
          </cell>
          <cell r="L72">
            <v>303960.39999999991</v>
          </cell>
          <cell r="M72">
            <v>147187.20000000019</v>
          </cell>
          <cell r="N72">
            <v>52149.899999999907</v>
          </cell>
          <cell r="O72">
            <v>160273.5</v>
          </cell>
          <cell r="P72">
            <v>138889.53333333321</v>
          </cell>
          <cell r="Q72">
            <v>115498.31111111119</v>
          </cell>
          <cell r="R72">
            <v>116782.11481481511</v>
          </cell>
          <cell r="S72">
            <v>109126.65308642015</v>
          </cell>
          <cell r="T72" t="str">
            <v>صافي الاستحواز من الاصول المالية الأجنبية</v>
          </cell>
        </row>
        <row r="73">
          <cell r="B73" t="str">
            <v>* ESCWA estimates.</v>
          </cell>
          <cell r="T73" t="str">
            <v>*  تقديرات الاسكوا.</v>
          </cell>
        </row>
        <row r="74">
          <cell r="B74" t="str">
            <v>(1) Includes error and omission.</v>
          </cell>
          <cell r="T74" t="str">
            <v>‏(1) يتضمن  السهو والخطأ.</v>
          </cell>
        </row>
        <row r="75">
          <cell r="B75" t="str">
            <v>(2) Based on official sources.</v>
          </cell>
          <cell r="T75" t="str">
            <v>(2) المصدر بيانات رسمية.</v>
          </cell>
        </row>
        <row r="84">
          <cell r="B84" t="str">
            <v>الصفقات الخارجية - بالاسعار الجارية   *</v>
          </cell>
        </row>
        <row r="85">
          <cell r="B85" t="str">
            <v>External transactions - at current prices</v>
          </cell>
        </row>
        <row r="86">
          <cell r="B86" t="str">
            <v>Iraq</v>
          </cell>
          <cell r="T86" t="str">
            <v>العراق</v>
          </cell>
        </row>
        <row r="87">
          <cell r="B87" t="str">
            <v>Mn. Dinars</v>
          </cell>
          <cell r="T87" t="str">
            <v>مليون دينار</v>
          </cell>
        </row>
        <row r="88">
          <cell r="C88">
            <v>1985</v>
          </cell>
          <cell r="D88">
            <v>1986</v>
          </cell>
          <cell r="E88">
            <v>1987</v>
          </cell>
          <cell r="F88">
            <v>1989</v>
          </cell>
          <cell r="G88">
            <v>1990</v>
          </cell>
          <cell r="H88">
            <v>1991</v>
          </cell>
          <cell r="I88">
            <v>1992</v>
          </cell>
          <cell r="J88">
            <v>1993</v>
          </cell>
          <cell r="K88">
            <v>1994</v>
          </cell>
          <cell r="L88">
            <v>1995</v>
          </cell>
          <cell r="M88">
            <v>1996</v>
          </cell>
          <cell r="N88">
            <v>1997</v>
          </cell>
          <cell r="O88">
            <v>1998</v>
          </cell>
          <cell r="P88">
            <v>1999</v>
          </cell>
          <cell r="Q88">
            <v>2000</v>
          </cell>
          <cell r="R88">
            <v>2001</v>
          </cell>
          <cell r="S88">
            <v>2002</v>
          </cell>
        </row>
        <row r="89">
          <cell r="B89" t="str">
            <v xml:space="preserve">Exports of goods and services </v>
          </cell>
          <cell r="C89">
            <v>3774.7</v>
          </cell>
          <cell r="D89">
            <v>2417.8000000000002</v>
          </cell>
          <cell r="E89">
            <v>4087.1</v>
          </cell>
          <cell r="F89">
            <v>4482.6000000000004</v>
          </cell>
          <cell r="G89">
            <v>4305</v>
          </cell>
          <cell r="H89">
            <v>548</v>
          </cell>
          <cell r="I89">
            <v>670</v>
          </cell>
          <cell r="J89">
            <v>1665</v>
          </cell>
          <cell r="K89">
            <v>9174</v>
          </cell>
          <cell r="L89">
            <v>35033</v>
          </cell>
          <cell r="M89">
            <v>128382</v>
          </cell>
          <cell r="N89">
            <v>304170</v>
          </cell>
          <cell r="O89">
            <v>404411</v>
          </cell>
          <cell r="P89">
            <v>596943</v>
          </cell>
          <cell r="Q89">
            <v>753482</v>
          </cell>
          <cell r="R89">
            <v>878881</v>
          </cell>
          <cell r="S89">
            <v>1048376</v>
          </cell>
          <cell r="T89" t="str">
            <v>الصادرات من السلع والخدمات</v>
          </cell>
        </row>
        <row r="90">
          <cell r="B90" t="str">
            <v>Compensation of employees from  the rest of the world (1)</v>
          </cell>
          <cell r="C90">
            <v>0</v>
          </cell>
          <cell r="D90">
            <v>0</v>
          </cell>
          <cell r="E90">
            <v>0</v>
          </cell>
          <cell r="F90">
            <v>0</v>
          </cell>
          <cell r="G90">
            <v>0</v>
          </cell>
          <cell r="H90">
            <v>0</v>
          </cell>
          <cell r="I90">
            <v>0</v>
          </cell>
          <cell r="J90">
            <v>16025.300000000003</v>
          </cell>
          <cell r="K90">
            <v>87623.900000000023</v>
          </cell>
          <cell r="L90">
            <v>309411.39999999991</v>
          </cell>
          <cell r="M90">
            <v>174624.20000000019</v>
          </cell>
          <cell r="N90">
            <v>74775.899999999907</v>
          </cell>
          <cell r="O90">
            <v>186270.5</v>
          </cell>
          <cell r="P90">
            <v>145223.53333333335</v>
          </cell>
          <cell r="Q90">
            <v>135423.31111111108</v>
          </cell>
          <cell r="R90">
            <v>155639.11481481479</v>
          </cell>
          <cell r="S90">
            <v>145428.65308641971</v>
          </cell>
          <cell r="T90" t="str">
            <v>تعويضات العاملين من العالم الخارجي(1)</v>
          </cell>
        </row>
        <row r="91">
          <cell r="B91" t="str">
            <v>Property and entrepreneurial income from the rest of the world   </v>
          </cell>
          <cell r="C91">
            <v>27.9</v>
          </cell>
          <cell r="D91">
            <v>39.700000000000003</v>
          </cell>
          <cell r="E91">
            <v>23.7</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t="str">
            <v xml:space="preserve"> دخل الملكية وعائد التنظيم من العالم الخارجي</v>
          </cell>
        </row>
        <row r="92">
          <cell r="B92" t="str">
            <v>Other current transfers from the rest of the world</v>
          </cell>
          <cell r="C92">
            <v>-152.6</v>
          </cell>
          <cell r="D92">
            <v>-89.1</v>
          </cell>
          <cell r="E92">
            <v>-84</v>
          </cell>
          <cell r="F92">
            <v>-149.30000000000001</v>
          </cell>
          <cell r="G92">
            <v>-49</v>
          </cell>
          <cell r="H92">
            <v>123</v>
          </cell>
          <cell r="I92">
            <v>75</v>
          </cell>
          <cell r="J92">
            <v>0</v>
          </cell>
          <cell r="K92">
            <v>0</v>
          </cell>
          <cell r="L92">
            <v>0</v>
          </cell>
          <cell r="M92">
            <v>0</v>
          </cell>
          <cell r="N92">
            <v>0</v>
          </cell>
          <cell r="O92">
            <v>0</v>
          </cell>
          <cell r="P92">
            <v>0</v>
          </cell>
          <cell r="Q92">
            <v>0</v>
          </cell>
          <cell r="R92">
            <v>0</v>
          </cell>
          <cell r="S92">
            <v>0</v>
          </cell>
          <cell r="T92" t="str">
            <v>تحويلات جارية اخرى من العالم الخارجي </v>
          </cell>
        </row>
        <row r="93">
          <cell r="B93" t="str">
            <v>Current receipts</v>
          </cell>
          <cell r="C93">
            <v>3650</v>
          </cell>
          <cell r="D93">
            <v>2368.4</v>
          </cell>
          <cell r="E93">
            <v>4026.8</v>
          </cell>
          <cell r="F93">
            <v>4333.3</v>
          </cell>
          <cell r="G93">
            <v>4256</v>
          </cell>
          <cell r="H93">
            <v>671</v>
          </cell>
          <cell r="I93">
            <v>745</v>
          </cell>
          <cell r="J93">
            <v>17690.300000000003</v>
          </cell>
          <cell r="K93">
            <v>96797.900000000023</v>
          </cell>
          <cell r="L93">
            <v>344444.39999999991</v>
          </cell>
          <cell r="M93">
            <v>303006.20000000019</v>
          </cell>
          <cell r="N93">
            <v>378945.89999999991</v>
          </cell>
          <cell r="O93">
            <v>590681.5</v>
          </cell>
          <cell r="P93">
            <v>742166.53333333333</v>
          </cell>
          <cell r="Q93">
            <v>888905.31111111108</v>
          </cell>
          <cell r="R93">
            <v>1034520.1148148148</v>
          </cell>
          <cell r="S93">
            <v>1193804.6530864197</v>
          </cell>
          <cell r="T93" t="str">
            <v>المتحصلات الجارية</v>
          </cell>
        </row>
        <row r="94">
          <cell r="B94" t="str">
            <v>Imports of goods and services</v>
          </cell>
          <cell r="C94">
            <v>4476</v>
          </cell>
          <cell r="D94">
            <v>3873.6</v>
          </cell>
          <cell r="E94">
            <v>4598.3999999999996</v>
          </cell>
          <cell r="F94">
            <v>4667.3</v>
          </cell>
          <cell r="G94">
            <v>4154</v>
          </cell>
          <cell r="H94">
            <v>1062</v>
          </cell>
          <cell r="I94">
            <v>1541</v>
          </cell>
          <cell r="J94">
            <v>3970</v>
          </cell>
          <cell r="K94">
            <v>13773</v>
          </cell>
          <cell r="L94">
            <v>40484</v>
          </cell>
          <cell r="M94">
            <v>155819</v>
          </cell>
          <cell r="N94">
            <v>326796</v>
          </cell>
          <cell r="O94">
            <v>430408</v>
          </cell>
          <cell r="P94">
            <v>603277</v>
          </cell>
          <cell r="Q94">
            <v>773407</v>
          </cell>
          <cell r="R94">
            <v>917738</v>
          </cell>
          <cell r="S94">
            <v>1084678</v>
          </cell>
          <cell r="T94" t="str">
            <v>الواردات من السلع والخدمات</v>
          </cell>
        </row>
        <row r="95">
          <cell r="B95" t="str">
            <v>Compensation of employees to the rest of the world</v>
          </cell>
          <cell r="C95">
            <v>198.7</v>
          </cell>
          <cell r="D95">
            <v>0</v>
          </cell>
          <cell r="E95">
            <v>0</v>
          </cell>
          <cell r="F95">
            <v>0</v>
          </cell>
          <cell r="G95">
            <v>107</v>
          </cell>
          <cell r="H95">
            <v>8</v>
          </cell>
          <cell r="I95">
            <v>5</v>
          </cell>
          <cell r="J95">
            <v>0</v>
          </cell>
          <cell r="K95">
            <v>0</v>
          </cell>
          <cell r="L95">
            <v>0</v>
          </cell>
          <cell r="M95">
            <v>0</v>
          </cell>
          <cell r="N95">
            <v>0</v>
          </cell>
          <cell r="O95">
            <v>0</v>
          </cell>
          <cell r="P95">
            <v>0</v>
          </cell>
          <cell r="Q95">
            <v>0</v>
          </cell>
          <cell r="R95">
            <v>0</v>
          </cell>
          <cell r="S95">
            <v>0</v>
          </cell>
          <cell r="T95" t="str">
            <v>تعويضات العاملين المدفوعة الى العالم الخارجي</v>
          </cell>
        </row>
        <row r="96">
          <cell r="B96" t="str">
            <v xml:space="preserve">Property and entrepreneurial income to the rest of the
 world  </v>
          </cell>
          <cell r="C96">
            <v>388</v>
          </cell>
          <cell r="D96">
            <v>732.1</v>
          </cell>
          <cell r="E96">
            <v>728.4</v>
          </cell>
          <cell r="F96">
            <v>704.3</v>
          </cell>
          <cell r="G96">
            <v>667</v>
          </cell>
          <cell r="H96">
            <v>643</v>
          </cell>
          <cell r="I96">
            <v>1274</v>
          </cell>
          <cell r="J96">
            <v>0</v>
          </cell>
          <cell r="K96">
            <v>0</v>
          </cell>
          <cell r="L96">
            <v>0</v>
          </cell>
          <cell r="M96">
            <v>0</v>
          </cell>
          <cell r="N96">
            <v>0</v>
          </cell>
          <cell r="O96">
            <v>0</v>
          </cell>
          <cell r="P96">
            <v>0</v>
          </cell>
          <cell r="Q96">
            <v>0</v>
          </cell>
          <cell r="R96">
            <v>0</v>
          </cell>
          <cell r="S96">
            <v>0</v>
          </cell>
          <cell r="T96" t="str">
            <v>دخل الملكية وعائد التنظيم المدفوع الى العالم الخارجي </v>
          </cell>
        </row>
        <row r="97">
          <cell r="B97" t="str">
            <v>Other current transfers to the rest of the world</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t="str">
            <v>تحويلات جارية اخرى الى العالم الخارجي</v>
          </cell>
        </row>
        <row r="98">
          <cell r="B98" t="str">
            <v>Surplus of the nation from current transactions  (2)</v>
          </cell>
          <cell r="C98">
            <v>-1412.6999999999998</v>
          </cell>
          <cell r="D98">
            <v>-2237.2999999999997</v>
          </cell>
          <cell r="E98">
            <v>-1299.9999999999991</v>
          </cell>
          <cell r="F98">
            <v>-1038.3000000000002</v>
          </cell>
          <cell r="G98">
            <v>-672</v>
          </cell>
          <cell r="H98">
            <v>-1042</v>
          </cell>
          <cell r="I98">
            <v>-2075</v>
          </cell>
          <cell r="J98">
            <v>13720.300000000003</v>
          </cell>
          <cell r="K98">
            <v>83024.900000000023</v>
          </cell>
          <cell r="L98">
            <v>303960.39999999991</v>
          </cell>
          <cell r="M98">
            <v>147187.20000000019</v>
          </cell>
          <cell r="N98">
            <v>52149.899999999907</v>
          </cell>
          <cell r="O98">
            <v>160273.5</v>
          </cell>
          <cell r="P98">
            <v>138889.53333333333</v>
          </cell>
          <cell r="Q98">
            <v>115498.31111111108</v>
          </cell>
          <cell r="R98">
            <v>116782.11481481476</v>
          </cell>
          <cell r="S98">
            <v>109126.65308641968</v>
          </cell>
          <cell r="T98" t="str">
            <v>فائض الدولة من العمليات الجارية  (2)</v>
          </cell>
        </row>
        <row r="99">
          <cell r="B99" t="str">
            <v>Disposable of current receipts</v>
          </cell>
          <cell r="C99">
            <v>3650</v>
          </cell>
          <cell r="D99">
            <v>2368.4</v>
          </cell>
          <cell r="E99">
            <v>4026.8</v>
          </cell>
          <cell r="F99">
            <v>4333.3</v>
          </cell>
          <cell r="G99">
            <v>4256</v>
          </cell>
          <cell r="H99">
            <v>671</v>
          </cell>
          <cell r="I99">
            <v>745</v>
          </cell>
          <cell r="J99">
            <v>17690.300000000003</v>
          </cell>
          <cell r="K99">
            <v>96797.900000000023</v>
          </cell>
          <cell r="L99">
            <v>344444.39999999991</v>
          </cell>
          <cell r="M99">
            <v>303006.20000000019</v>
          </cell>
          <cell r="N99">
            <v>378945.89999999991</v>
          </cell>
          <cell r="O99">
            <v>590681.5</v>
          </cell>
          <cell r="P99">
            <v>742166.53333333333</v>
          </cell>
          <cell r="Q99">
            <v>888905.31111111108</v>
          </cell>
          <cell r="R99">
            <v>1034520.1148148148</v>
          </cell>
          <cell r="S99">
            <v>1193804.6530864197</v>
          </cell>
          <cell r="T99" t="str">
            <v>التصرف فى المتحصلات الجارية</v>
          </cell>
        </row>
        <row r="100">
          <cell r="B100" t="str">
            <v>* ESCWA estimates.(1) Includes all other items.</v>
          </cell>
          <cell r="T100" t="str">
            <v>*  تقديرات الاسكوا.(1) يتضمن البنود الأخرى.</v>
          </cell>
        </row>
        <row r="101">
          <cell r="B101" t="str">
            <v>(2) Includes error and omission.</v>
          </cell>
          <cell r="T101" t="str">
            <v>(2) يتضمن  السهو والخطأ.</v>
          </cell>
        </row>
        <row r="109">
          <cell r="B109" t="str">
            <v>‏الصفقات الخارجية - بالاسعار الجارية (تابع)‏</v>
          </cell>
        </row>
        <row r="110">
          <cell r="B110" t="str">
            <v>External transactions - at current prices (cont'd)</v>
          </cell>
        </row>
        <row r="111">
          <cell r="B111" t="str">
            <v>Iraq</v>
          </cell>
          <cell r="T111" t="str">
            <v>العراق</v>
          </cell>
        </row>
        <row r="112">
          <cell r="B112" t="str">
            <v>Mn. Dinars</v>
          </cell>
          <cell r="T112" t="str">
            <v>مليون دينار</v>
          </cell>
        </row>
        <row r="113">
          <cell r="C113">
            <v>1985</v>
          </cell>
          <cell r="D113">
            <v>1986</v>
          </cell>
          <cell r="E113">
            <v>1987</v>
          </cell>
          <cell r="F113">
            <v>1989</v>
          </cell>
          <cell r="G113">
            <v>1990</v>
          </cell>
          <cell r="H113">
            <v>1991</v>
          </cell>
          <cell r="I113">
            <v>1992</v>
          </cell>
          <cell r="J113">
            <v>1993</v>
          </cell>
          <cell r="K113">
            <v>1994</v>
          </cell>
          <cell r="L113">
            <v>1995</v>
          </cell>
          <cell r="M113">
            <v>1996</v>
          </cell>
          <cell r="N113">
            <v>1997</v>
          </cell>
          <cell r="O113">
            <v>1998</v>
          </cell>
          <cell r="P113">
            <v>1999</v>
          </cell>
          <cell r="Q113">
            <v>2000</v>
          </cell>
          <cell r="R113">
            <v>2001</v>
          </cell>
          <cell r="S113">
            <v>2002</v>
          </cell>
        </row>
        <row r="114">
          <cell r="B114" t="str">
            <v>Surplus of the nation from current transactions (2)</v>
          </cell>
          <cell r="C114">
            <v>-1412.6999999999998</v>
          </cell>
          <cell r="D114">
            <v>-2237.2999999999997</v>
          </cell>
          <cell r="E114">
            <v>-1299.9999999999991</v>
          </cell>
          <cell r="F114">
            <v>-1038.3000000000002</v>
          </cell>
          <cell r="G114">
            <v>-672</v>
          </cell>
          <cell r="H114">
            <v>-1042</v>
          </cell>
          <cell r="I114">
            <v>-2075</v>
          </cell>
          <cell r="J114">
            <v>13720.300000000003</v>
          </cell>
          <cell r="K114">
            <v>83024.900000000023</v>
          </cell>
          <cell r="L114">
            <v>303960.39999999991</v>
          </cell>
          <cell r="M114">
            <v>147187.20000000019</v>
          </cell>
          <cell r="N114">
            <v>52149.899999999907</v>
          </cell>
          <cell r="O114">
            <v>160273.5</v>
          </cell>
          <cell r="P114">
            <v>138889.53333333333</v>
          </cell>
          <cell r="Q114">
            <v>115498.31111111108</v>
          </cell>
          <cell r="R114">
            <v>116782.11481481476</v>
          </cell>
          <cell r="S114">
            <v>109126.65308641968</v>
          </cell>
          <cell r="T114" t="str">
            <v>فائض الدولة من العمليات الجارية (2)</v>
          </cell>
        </row>
        <row r="115">
          <cell r="B115" t="str">
            <v>Capital transfers from the rest of the world (net)</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t="str">
            <v>صافي التحويلات الرأسمالية من العالم الخارجي</v>
          </cell>
        </row>
        <row r="116">
          <cell r="B116" t="str">
            <v>Net incurrence of foreign liabilities</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t="str">
            <v>صافي الاضافات الى االخصوم  الأجنبية</v>
          </cell>
        </row>
        <row r="117">
          <cell r="B117" t="str">
            <v>Receipts  (2)</v>
          </cell>
          <cell r="C117">
            <v>-1412.6999999999998</v>
          </cell>
          <cell r="D117">
            <v>-2237.2999999999997</v>
          </cell>
          <cell r="E117">
            <v>-1299.9999999999991</v>
          </cell>
          <cell r="F117">
            <v>-1038.3000000000002</v>
          </cell>
          <cell r="G117">
            <v>-672</v>
          </cell>
          <cell r="H117">
            <v>-1042</v>
          </cell>
          <cell r="I117">
            <v>-2075</v>
          </cell>
          <cell r="J117">
            <v>13720.300000000003</v>
          </cell>
          <cell r="K117">
            <v>83024.900000000023</v>
          </cell>
          <cell r="L117">
            <v>303960.39999999991</v>
          </cell>
          <cell r="M117">
            <v>147187.20000000019</v>
          </cell>
          <cell r="N117">
            <v>52149.899999999907</v>
          </cell>
          <cell r="O117">
            <v>160273.5</v>
          </cell>
          <cell r="P117">
            <v>138889.53333333333</v>
          </cell>
          <cell r="Q117">
            <v>115498.31111111108</v>
          </cell>
          <cell r="R117">
            <v>116782.11481481476</v>
          </cell>
          <cell r="S117">
            <v>109126.65308641968</v>
          </cell>
          <cell r="T117" t="str">
            <v>المتحصلات   (2)</v>
          </cell>
        </row>
        <row r="118">
          <cell r="B118" t="str">
            <v>Purchases of intangible assets from the rest of the world (net)</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t="str">
            <v>صافي مشتريات الأصول المعنوية من العالم الخارجي</v>
          </cell>
        </row>
        <row r="119">
          <cell r="B119" t="str">
            <v>Net acquisition of foreign financial assets</v>
          </cell>
          <cell r="C119">
            <v>-1412.7</v>
          </cell>
          <cell r="D119">
            <v>-2237.3000000000002</v>
          </cell>
          <cell r="E119">
            <v>-1300</v>
          </cell>
          <cell r="F119">
            <v>-1038.2999999999965</v>
          </cell>
          <cell r="G119">
            <v>-672</v>
          </cell>
          <cell r="H119">
            <v>-1041</v>
          </cell>
          <cell r="I119">
            <v>-2075</v>
          </cell>
          <cell r="J119">
            <v>13720.299999999988</v>
          </cell>
          <cell r="K119">
            <v>83024.900000000023</v>
          </cell>
          <cell r="L119">
            <v>303960.39999999991</v>
          </cell>
          <cell r="M119">
            <v>147187.20000000019</v>
          </cell>
          <cell r="N119">
            <v>52149.899999999907</v>
          </cell>
          <cell r="O119">
            <v>160273.5</v>
          </cell>
          <cell r="P119">
            <v>138889.53333333321</v>
          </cell>
          <cell r="Q119">
            <v>115498.31111111119</v>
          </cell>
          <cell r="R119">
            <v>116782.11481481511</v>
          </cell>
          <cell r="S119">
            <v>109126.65308642015</v>
          </cell>
          <cell r="T119" t="str">
            <v>صافي الاستحواز من الاصول المالية الأجنبية</v>
          </cell>
        </row>
        <row r="120">
          <cell r="B120" t="str">
            <v>Errors and omissions</v>
          </cell>
          <cell r="C120">
            <v>0</v>
          </cell>
          <cell r="D120">
            <v>0</v>
          </cell>
          <cell r="E120">
            <v>0</v>
          </cell>
          <cell r="F120">
            <v>0</v>
          </cell>
          <cell r="G120">
            <v>0</v>
          </cell>
          <cell r="H120">
            <v>-1</v>
          </cell>
          <cell r="I120">
            <v>0</v>
          </cell>
          <cell r="J120">
            <v>1.4551915228366852E-11</v>
          </cell>
          <cell r="K120">
            <v>0</v>
          </cell>
          <cell r="L120">
            <v>0</v>
          </cell>
          <cell r="M120">
            <v>0</v>
          </cell>
          <cell r="N120">
            <v>0</v>
          </cell>
          <cell r="T120" t="str">
            <v>السهو والخطأ</v>
          </cell>
        </row>
        <row r="121">
          <cell r="B121" t="str">
            <v>Disbursements  (2)</v>
          </cell>
          <cell r="C121">
            <v>-1412.7</v>
          </cell>
          <cell r="D121">
            <v>-2237.3000000000002</v>
          </cell>
          <cell r="E121">
            <v>-1300</v>
          </cell>
          <cell r="F121">
            <v>-1038.2999999999965</v>
          </cell>
          <cell r="G121">
            <v>-672</v>
          </cell>
          <cell r="H121">
            <v>-1042</v>
          </cell>
          <cell r="I121">
            <v>-2075</v>
          </cell>
          <cell r="J121">
            <v>13720.300000000003</v>
          </cell>
          <cell r="K121">
            <v>83024.900000000023</v>
          </cell>
          <cell r="L121">
            <v>303960.39999999991</v>
          </cell>
          <cell r="M121">
            <v>147187.20000000019</v>
          </cell>
          <cell r="N121">
            <v>52149.899999999907</v>
          </cell>
          <cell r="O121">
            <v>160273.5</v>
          </cell>
          <cell r="P121">
            <v>138889.53333333321</v>
          </cell>
          <cell r="Q121">
            <v>115498.31111111119</v>
          </cell>
          <cell r="R121">
            <v>116782.11481481511</v>
          </cell>
          <cell r="S121">
            <v>109126.65308642015</v>
          </cell>
          <cell r="T121" t="str">
            <v>التصرفات  (2)</v>
          </cell>
        </row>
        <row r="122">
          <cell r="B122" t="str">
            <v>* ESCWA estimates.</v>
          </cell>
          <cell r="T122" t="str">
            <v>*  تقديرات الاسكوا.</v>
          </cell>
        </row>
        <row r="123">
          <cell r="B123" t="str">
            <v>(1) Includes error and omission.</v>
          </cell>
          <cell r="T123" t="str">
            <v xml:space="preserve"> (1) يتضمن  السهو والخطأ.</v>
          </cell>
        </row>
        <row r="132">
          <cell r="B132" t="str">
            <v xml:space="preserve">الناتج المحلي الاجمالي على مستوى النشاط الاقتصادي بسعر المنتج - بالأسعار الجارية </v>
          </cell>
        </row>
        <row r="133">
          <cell r="B133" t="str">
            <v xml:space="preserve">Gross domestic product by kind of economic activity in producer's values - at current prices </v>
          </cell>
        </row>
        <row r="134">
          <cell r="B134" t="str">
            <v>Iraq</v>
          </cell>
          <cell r="T134" t="str">
            <v>العراق</v>
          </cell>
        </row>
        <row r="135">
          <cell r="B135" t="str">
            <v>Mn. Dinars</v>
          </cell>
          <cell r="T135" t="str">
            <v>مليون دينار</v>
          </cell>
        </row>
        <row r="136">
          <cell r="C136">
            <v>1985</v>
          </cell>
          <cell r="D136">
            <v>1986</v>
          </cell>
          <cell r="E136">
            <v>1987</v>
          </cell>
          <cell r="F136">
            <v>1989</v>
          </cell>
          <cell r="G136">
            <v>1990</v>
          </cell>
          <cell r="H136">
            <v>1991</v>
          </cell>
          <cell r="I136">
            <v>1992</v>
          </cell>
          <cell r="J136">
            <v>1993</v>
          </cell>
          <cell r="K136">
            <v>1994</v>
          </cell>
          <cell r="L136">
            <v>1995</v>
          </cell>
          <cell r="M136">
            <v>1996</v>
          </cell>
          <cell r="N136">
            <v>1997</v>
          </cell>
          <cell r="O136">
            <v>1998</v>
          </cell>
          <cell r="P136">
            <v>1999</v>
          </cell>
          <cell r="Q136">
            <v>2000</v>
          </cell>
          <cell r="R136">
            <v>2001</v>
          </cell>
          <cell r="S136">
            <v>2002</v>
          </cell>
        </row>
        <row r="137">
          <cell r="B137" t="str">
            <v>a- Industries</v>
          </cell>
          <cell r="T137" t="str">
            <v>أ- الصناعات</v>
          </cell>
        </row>
        <row r="138">
          <cell r="B138" t="str">
            <v>Agriculture, hunting, forestry and fishing</v>
          </cell>
          <cell r="C138">
            <v>2160.3000000000002</v>
          </cell>
          <cell r="D138">
            <v>2173.6999999999998</v>
          </cell>
          <cell r="E138">
            <v>2518.6999999999998</v>
          </cell>
          <cell r="F138">
            <v>3346.1</v>
          </cell>
          <cell r="G138">
            <v>4613</v>
          </cell>
          <cell r="H138">
            <v>6047</v>
          </cell>
          <cell r="I138">
            <v>20844</v>
          </cell>
          <cell r="J138">
            <v>45463</v>
          </cell>
          <cell r="K138">
            <v>304002</v>
          </cell>
          <cell r="L138">
            <v>1255760</v>
          </cell>
          <cell r="M138">
            <v>1102062</v>
          </cell>
          <cell r="N138">
            <v>1218978</v>
          </cell>
          <cell r="O138">
            <v>1366834</v>
          </cell>
          <cell r="P138">
            <v>1554499</v>
          </cell>
          <cell r="Q138">
            <v>1619150</v>
          </cell>
          <cell r="R138">
            <v>1681536</v>
          </cell>
          <cell r="S138">
            <v>1774856</v>
          </cell>
          <cell r="T138" t="str">
            <v>الزراعة والصيد والغابات</v>
          </cell>
        </row>
        <row r="139">
          <cell r="B139" t="str">
            <v>Mining and quarrying (1)</v>
          </cell>
          <cell r="C139">
            <v>3484.5</v>
          </cell>
          <cell r="D139">
            <v>2181.1999999999998</v>
          </cell>
          <cell r="E139">
            <v>3594.8</v>
          </cell>
          <cell r="F139">
            <v>3894.8</v>
          </cell>
          <cell r="G139">
            <v>3331</v>
          </cell>
          <cell r="H139">
            <v>149</v>
          </cell>
          <cell r="I139">
            <v>230</v>
          </cell>
          <cell r="J139">
            <v>92</v>
          </cell>
          <cell r="K139">
            <v>-329</v>
          </cell>
          <cell r="L139">
            <v>-2026</v>
          </cell>
          <cell r="M139">
            <v>2322</v>
          </cell>
          <cell r="N139">
            <v>6218</v>
          </cell>
          <cell r="O139">
            <v>156676</v>
          </cell>
          <cell r="P139">
            <v>261756</v>
          </cell>
          <cell r="Q139">
            <v>364993</v>
          </cell>
          <cell r="R139">
            <v>478934</v>
          </cell>
          <cell r="S139">
            <v>628381</v>
          </cell>
          <cell r="T139" t="str">
            <v>‏الصناعات الاستخراجية (‏التعدين) (1)‏</v>
          </cell>
        </row>
        <row r="140">
          <cell r="B140" t="str">
            <v>Manufacturing</v>
          </cell>
          <cell r="C140">
            <v>1479.9</v>
          </cell>
          <cell r="D140">
            <v>1755.8</v>
          </cell>
          <cell r="E140">
            <v>2071.1</v>
          </cell>
          <cell r="F140">
            <v>2694.2</v>
          </cell>
          <cell r="G140">
            <v>2059</v>
          </cell>
          <cell r="H140">
            <v>1274</v>
          </cell>
          <cell r="I140">
            <v>5620</v>
          </cell>
          <cell r="J140">
            <v>8012</v>
          </cell>
          <cell r="K140">
            <v>23098</v>
          </cell>
          <cell r="L140">
            <v>87516</v>
          </cell>
          <cell r="M140">
            <v>61290</v>
          </cell>
          <cell r="N140">
            <v>92357</v>
          </cell>
          <cell r="O140">
            <v>0</v>
          </cell>
          <cell r="P140">
            <v>0</v>
          </cell>
          <cell r="Q140">
            <v>0</v>
          </cell>
          <cell r="R140">
            <v>0</v>
          </cell>
          <cell r="S140">
            <v>0</v>
          </cell>
          <cell r="T140" t="str">
            <v>الصناعات التحويلية</v>
          </cell>
        </row>
        <row r="141">
          <cell r="B141" t="str">
            <v>Electricity, gas and water</v>
          </cell>
          <cell r="C141">
            <v>200.3</v>
          </cell>
          <cell r="D141">
            <v>219.9</v>
          </cell>
          <cell r="E141">
            <v>298.5</v>
          </cell>
          <cell r="F141">
            <v>269</v>
          </cell>
          <cell r="G141">
            <v>248</v>
          </cell>
          <cell r="H141">
            <v>162</v>
          </cell>
          <cell r="I141">
            <v>181</v>
          </cell>
          <cell r="J141">
            <v>460</v>
          </cell>
          <cell r="K141">
            <v>1043</v>
          </cell>
          <cell r="L141">
            <v>2557</v>
          </cell>
          <cell r="M141">
            <v>8166</v>
          </cell>
          <cell r="N141">
            <v>8635</v>
          </cell>
          <cell r="O141">
            <v>18561</v>
          </cell>
          <cell r="P141">
            <v>27560</v>
          </cell>
          <cell r="Q141">
            <v>37171</v>
          </cell>
          <cell r="R141">
            <v>46348</v>
          </cell>
          <cell r="S141">
            <v>55574</v>
          </cell>
          <cell r="T141" t="str">
            <v>الكهرباء والغاز والمياه</v>
          </cell>
        </row>
        <row r="142">
          <cell r="B142" t="str">
            <v>Construction</v>
          </cell>
          <cell r="C142">
            <v>1413.6</v>
          </cell>
          <cell r="D142">
            <v>1374.1</v>
          </cell>
          <cell r="E142">
            <v>1430.8</v>
          </cell>
          <cell r="F142">
            <v>1417.8</v>
          </cell>
          <cell r="G142">
            <v>1693</v>
          </cell>
          <cell r="H142">
            <v>812</v>
          </cell>
          <cell r="I142">
            <v>2259</v>
          </cell>
          <cell r="J142">
            <v>7822</v>
          </cell>
          <cell r="K142">
            <v>9543</v>
          </cell>
          <cell r="L142">
            <v>27120</v>
          </cell>
          <cell r="M142">
            <v>12366</v>
          </cell>
          <cell r="N142">
            <v>8907</v>
          </cell>
          <cell r="O142">
            <v>19471</v>
          </cell>
          <cell r="P142">
            <v>49084</v>
          </cell>
          <cell r="Q142">
            <v>107930</v>
          </cell>
          <cell r="R142">
            <v>170512</v>
          </cell>
          <cell r="S142">
            <v>278326</v>
          </cell>
          <cell r="T142" t="str">
            <v>التشييد</v>
          </cell>
        </row>
        <row r="143">
          <cell r="B143" t="str">
            <v>Wholesale and retail trade, restaurants and hotels</v>
          </cell>
          <cell r="C143">
            <v>1913.6</v>
          </cell>
          <cell r="D143">
            <v>1916.3</v>
          </cell>
          <cell r="E143">
            <v>2182.6999999999998</v>
          </cell>
          <cell r="F143">
            <v>2376.4</v>
          </cell>
          <cell r="G143">
            <v>3455</v>
          </cell>
          <cell r="H143">
            <v>3608</v>
          </cell>
          <cell r="I143">
            <v>15190</v>
          </cell>
          <cell r="J143">
            <v>35797</v>
          </cell>
          <cell r="K143">
            <v>195920</v>
          </cell>
          <cell r="L143">
            <v>203557</v>
          </cell>
          <cell r="M143">
            <v>636131</v>
          </cell>
          <cell r="N143">
            <v>653877</v>
          </cell>
          <cell r="O143">
            <v>718676</v>
          </cell>
          <cell r="P143">
            <v>824697</v>
          </cell>
          <cell r="Q143">
            <v>874070</v>
          </cell>
          <cell r="R143">
            <v>914466</v>
          </cell>
          <cell r="S143">
            <v>975047</v>
          </cell>
          <cell r="T143" t="str">
            <v>تجارة الجملة والتجزئة والمطاعم والفنادق</v>
          </cell>
        </row>
        <row r="144">
          <cell r="B144" t="str">
            <v>Transport, storage and communication</v>
          </cell>
          <cell r="C144">
            <v>772.3</v>
          </cell>
          <cell r="D144">
            <v>1104.3</v>
          </cell>
          <cell r="E144">
            <v>1269.7</v>
          </cell>
          <cell r="F144">
            <v>1533.3</v>
          </cell>
          <cell r="G144">
            <v>2104</v>
          </cell>
          <cell r="H144">
            <v>2646</v>
          </cell>
          <cell r="I144">
            <v>5947</v>
          </cell>
          <cell r="J144">
            <v>19163</v>
          </cell>
          <cell r="K144">
            <v>106739</v>
          </cell>
          <cell r="L144">
            <v>515782</v>
          </cell>
          <cell r="M144">
            <v>514325</v>
          </cell>
          <cell r="N144">
            <v>804309</v>
          </cell>
          <cell r="O144">
            <v>878614</v>
          </cell>
          <cell r="P144">
            <v>996096</v>
          </cell>
          <cell r="Q144">
            <v>1030775</v>
          </cell>
          <cell r="R144">
            <v>1080814</v>
          </cell>
          <cell r="S144">
            <v>1140611</v>
          </cell>
          <cell r="T144" t="str">
            <v>النقل والأتصالات والتخزين</v>
          </cell>
        </row>
        <row r="145">
          <cell r="B145" t="str">
            <v>Financial institutions and insurance</v>
          </cell>
          <cell r="C145">
            <v>708.6</v>
          </cell>
          <cell r="D145">
            <v>1647.5</v>
          </cell>
          <cell r="E145">
            <v>1788.6</v>
          </cell>
          <cell r="F145">
            <v>1602</v>
          </cell>
          <cell r="G145">
            <v>1749</v>
          </cell>
          <cell r="H145">
            <v>2039</v>
          </cell>
          <cell r="I145">
            <v>2925</v>
          </cell>
          <cell r="J145">
            <v>5021</v>
          </cell>
          <cell r="K145">
            <v>12393</v>
          </cell>
          <cell r="L145">
            <v>38346</v>
          </cell>
          <cell r="M145">
            <v>69932</v>
          </cell>
          <cell r="N145">
            <v>82631</v>
          </cell>
          <cell r="O145">
            <v>135914</v>
          </cell>
          <cell r="P145">
            <v>186845</v>
          </cell>
          <cell r="Q145">
            <v>236270</v>
          </cell>
          <cell r="R145">
            <v>283895</v>
          </cell>
          <cell r="S145">
            <v>297889</v>
          </cell>
          <cell r="T145" t="str">
            <v>المؤسسات المالية والتأمين</v>
          </cell>
        </row>
        <row r="146">
          <cell r="B146" t="str">
            <v>Real estate and business services</v>
          </cell>
          <cell r="C146">
            <v>591.6</v>
          </cell>
          <cell r="D146">
            <v>0</v>
          </cell>
          <cell r="E146">
            <v>0</v>
          </cell>
          <cell r="F146">
            <v>782.8</v>
          </cell>
          <cell r="G146">
            <v>1032</v>
          </cell>
          <cell r="H146">
            <v>1111</v>
          </cell>
          <cell r="I146">
            <v>1768</v>
          </cell>
          <cell r="J146">
            <v>10518</v>
          </cell>
          <cell r="K146">
            <v>18237</v>
          </cell>
          <cell r="L146">
            <v>40366</v>
          </cell>
          <cell r="M146">
            <v>73129</v>
          </cell>
          <cell r="N146">
            <v>137636</v>
          </cell>
          <cell r="O146">
            <v>174812</v>
          </cell>
          <cell r="P146">
            <v>217293</v>
          </cell>
          <cell r="Q146">
            <v>247224</v>
          </cell>
          <cell r="R146">
            <v>277688</v>
          </cell>
          <cell r="S146">
            <v>302167</v>
          </cell>
          <cell r="T146" t="str">
            <v>الخدمات العقارية وخدمات الاعمال</v>
          </cell>
        </row>
        <row r="147">
          <cell r="B147" t="str">
            <v xml:space="preserve">Community social and personal services </v>
          </cell>
          <cell r="C147">
            <v>0</v>
          </cell>
          <cell r="D147">
            <v>0</v>
          </cell>
          <cell r="E147">
            <v>0</v>
          </cell>
          <cell r="F147">
            <v>0</v>
          </cell>
          <cell r="G147">
            <v>0</v>
          </cell>
          <cell r="H147">
            <v>0</v>
          </cell>
          <cell r="I147">
            <v>0</v>
          </cell>
          <cell r="J147">
            <v>12873</v>
          </cell>
          <cell r="K147">
            <v>44731</v>
          </cell>
          <cell r="L147">
            <v>116888</v>
          </cell>
          <cell r="M147">
            <v>141243</v>
          </cell>
          <cell r="N147">
            <v>135013</v>
          </cell>
          <cell r="O147">
            <v>185488</v>
          </cell>
          <cell r="P147">
            <v>236818</v>
          </cell>
          <cell r="Q147">
            <v>279954</v>
          </cell>
          <cell r="R147">
            <v>321677</v>
          </cell>
          <cell r="S147">
            <v>349188</v>
          </cell>
          <cell r="T147" t="str">
            <v>خدمات المجتمع: اجتماعية          وشخصية  </v>
          </cell>
        </row>
        <row r="148">
          <cell r="B148" t="str">
            <v>Less: imputed bank service charges</v>
          </cell>
          <cell r="C148">
            <v>571.1</v>
          </cell>
          <cell r="D148">
            <v>767</v>
          </cell>
          <cell r="E148">
            <v>983.3</v>
          </cell>
          <cell r="F148">
            <v>1412.6</v>
          </cell>
          <cell r="G148">
            <v>1551</v>
          </cell>
          <cell r="H148">
            <v>1872</v>
          </cell>
          <cell r="I148">
            <v>2824</v>
          </cell>
          <cell r="J148">
            <v>0</v>
          </cell>
          <cell r="K148">
            <v>0</v>
          </cell>
          <cell r="L148">
            <v>0</v>
          </cell>
          <cell r="M148">
            <v>0</v>
          </cell>
          <cell r="N148">
            <v>0</v>
          </cell>
          <cell r="O148">
            <v>0</v>
          </cell>
          <cell r="P148">
            <v>0</v>
          </cell>
          <cell r="Q148">
            <v>0</v>
          </cell>
          <cell r="R148">
            <v>0</v>
          </cell>
          <cell r="S148">
            <v>0</v>
          </cell>
          <cell r="T148" t="str">
            <v>ناقصا: رسوم الخدمات المصرفية المحتسبة</v>
          </cell>
        </row>
        <row r="149">
          <cell r="B149" t="str">
            <v>Total industries</v>
          </cell>
          <cell r="C149">
            <v>12153.6</v>
          </cell>
          <cell r="D149">
            <v>11605.799999999997</v>
          </cell>
          <cell r="E149">
            <v>14171.6</v>
          </cell>
          <cell r="F149">
            <v>16503.8</v>
          </cell>
          <cell r="G149">
            <v>18733</v>
          </cell>
          <cell r="H149">
            <v>15976</v>
          </cell>
          <cell r="I149">
            <v>52140</v>
          </cell>
          <cell r="J149">
            <v>145221</v>
          </cell>
          <cell r="K149">
            <v>715377</v>
          </cell>
          <cell r="L149">
            <v>2285866</v>
          </cell>
          <cell r="M149">
            <v>2620966</v>
          </cell>
          <cell r="N149">
            <v>3148561</v>
          </cell>
          <cell r="O149">
            <v>3655046</v>
          </cell>
          <cell r="P149">
            <v>4354648</v>
          </cell>
          <cell r="Q149">
            <v>4797537</v>
          </cell>
          <cell r="R149">
            <v>5255870</v>
          </cell>
          <cell r="S149">
            <v>5802039</v>
          </cell>
          <cell r="T149" t="str">
            <v>اجمالي الصناعات</v>
          </cell>
        </row>
        <row r="150">
          <cell r="B150" t="str">
            <v>b- Producers of government services</v>
          </cell>
          <cell r="C150">
            <v>2840.7</v>
          </cell>
          <cell r="D150">
            <v>3046.2</v>
          </cell>
          <cell r="E150">
            <v>3428.4</v>
          </cell>
          <cell r="F150">
            <v>3904.1</v>
          </cell>
          <cell r="G150">
            <v>4116</v>
          </cell>
          <cell r="H150">
            <v>5336</v>
          </cell>
          <cell r="I150">
            <v>7208</v>
          </cell>
          <cell r="J150">
            <v>0</v>
          </cell>
          <cell r="K150">
            <v>0</v>
          </cell>
          <cell r="L150">
            <v>0</v>
          </cell>
          <cell r="M150">
            <v>0</v>
          </cell>
          <cell r="N150">
            <v>0</v>
          </cell>
          <cell r="O150">
            <v>0</v>
          </cell>
          <cell r="P150">
            <v>0</v>
          </cell>
          <cell r="Q150">
            <v>0</v>
          </cell>
          <cell r="R150">
            <v>0</v>
          </cell>
          <cell r="S150">
            <v>0</v>
          </cell>
          <cell r="T150" t="str">
            <v>ب- منتجو الخدمات الحكومية</v>
          </cell>
        </row>
        <row r="151">
          <cell r="B151" t="str">
            <v>c- Producers of private non-profit services to households</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t="str">
            <v>ج- منتجو الخدمات الخاصه التي لا تهدف الى الربح وتخدم العائلات</v>
          </cell>
        </row>
        <row r="152">
          <cell r="B152" t="str">
            <v>d- Domestic services of households</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t="str">
            <v>د- الخدمات المنزلية المحلية</v>
          </cell>
        </row>
        <row r="153">
          <cell r="B153" t="str">
            <v>e- Import duties (2)</v>
          </cell>
          <cell r="C153">
            <v>0</v>
          </cell>
          <cell r="D153">
            <v>0</v>
          </cell>
          <cell r="E153">
            <v>300.60000000000002</v>
          </cell>
          <cell r="F153">
            <v>617.9</v>
          </cell>
          <cell r="G153">
            <v>449</v>
          </cell>
          <cell r="H153">
            <v>-1373</v>
          </cell>
          <cell r="I153">
            <v>-1987</v>
          </cell>
          <cell r="J153">
            <v>-20742</v>
          </cell>
          <cell r="K153">
            <v>-99179</v>
          </cell>
          <cell r="L153">
            <v>-344872</v>
          </cell>
          <cell r="M153">
            <v>-241712</v>
          </cell>
          <cell r="N153">
            <v>-169056</v>
          </cell>
          <cell r="O153">
            <v>-26009</v>
          </cell>
          <cell r="P153">
            <v>36487</v>
          </cell>
          <cell r="Q153">
            <v>76623</v>
          </cell>
          <cell r="R153">
            <v>105706</v>
          </cell>
          <cell r="S153">
            <v>122503</v>
          </cell>
          <cell r="T153" t="str">
            <v xml:space="preserve">هـ- رسوم الواردات (2) </v>
          </cell>
        </row>
        <row r="154">
          <cell r="B154" t="str">
            <v>GDP in purchaser's values</v>
          </cell>
          <cell r="C154">
            <v>14994.3</v>
          </cell>
          <cell r="D154">
            <v>14651.999999999996</v>
          </cell>
          <cell r="E154">
            <v>17900.599999999999</v>
          </cell>
          <cell r="F154">
            <v>21025.8</v>
          </cell>
          <cell r="G154" t="e">
            <v>#NAME?</v>
          </cell>
          <cell r="H154" t="e">
            <v>#NAME?</v>
          </cell>
          <cell r="I154">
            <v>57361</v>
          </cell>
          <cell r="J154">
            <v>124479</v>
          </cell>
          <cell r="K154">
            <v>616198</v>
          </cell>
          <cell r="L154">
            <v>1940994</v>
          </cell>
          <cell r="M154">
            <v>2379254</v>
          </cell>
          <cell r="N154">
            <v>2979505</v>
          </cell>
          <cell r="O154">
            <v>3629037</v>
          </cell>
          <cell r="P154">
            <v>4391135</v>
          </cell>
          <cell r="Q154">
            <v>4874160</v>
          </cell>
          <cell r="R154">
            <v>5361576</v>
          </cell>
          <cell r="S154">
            <v>5924542</v>
          </cell>
          <cell r="T154" t="str">
            <v>الناتج المحلي الاجمالي بقيمة المشتري</v>
          </cell>
        </row>
        <row r="155">
          <cell r="B155" t="str">
            <v>*  ESCWA  estimates.</v>
          </cell>
          <cell r="T155" t="str">
            <v>*  تقديرات الاسكوا.</v>
          </cell>
        </row>
        <row r="156">
          <cell r="B156" t="str">
            <v>(1) Includes manufacturing for 1998-2002.</v>
          </cell>
          <cell r="T156" t="str">
            <v>(1) يتضمن الصناعات التحويلية للأعوام 1998-2002.</v>
          </cell>
        </row>
        <row r="157">
          <cell r="B157" t="str">
            <v>(2) Includes all other items.</v>
          </cell>
          <cell r="T157" t="str">
            <v>(2) يتضمن البنود الأخرى.</v>
          </cell>
        </row>
        <row r="166">
          <cell r="B166" t="str">
            <v>التكوين الرأسمالي الثابت الاجمالي على مستوى النشاط الاقتصادي بسعر المنتج- بالأسعار الجارية</v>
          </cell>
        </row>
        <row r="167">
          <cell r="B167" t="str">
            <v>Composition of gross fixed capital formation by kind of economic activity in producer's values - at current prices</v>
          </cell>
        </row>
        <row r="168">
          <cell r="B168" t="str">
            <v>Iraq</v>
          </cell>
          <cell r="T168" t="str">
            <v>العراق</v>
          </cell>
        </row>
        <row r="169">
          <cell r="B169" t="str">
            <v>Mn. Dinars</v>
          </cell>
          <cell r="T169" t="str">
            <v>مليون دينار</v>
          </cell>
        </row>
        <row r="170">
          <cell r="B170" t="str">
            <v>Mn. Dinars</v>
          </cell>
          <cell r="C170">
            <v>1985</v>
          </cell>
          <cell r="D170">
            <v>1986</v>
          </cell>
          <cell r="E170">
            <v>1987</v>
          </cell>
          <cell r="F170">
            <v>1989</v>
          </cell>
          <cell r="G170">
            <v>1990</v>
          </cell>
          <cell r="H170">
            <v>1991</v>
          </cell>
          <cell r="I170">
            <v>1992</v>
          </cell>
          <cell r="J170">
            <v>1993</v>
          </cell>
          <cell r="K170">
            <v>1994</v>
          </cell>
          <cell r="L170">
            <v>1995</v>
          </cell>
          <cell r="M170">
            <v>1996</v>
          </cell>
          <cell r="N170">
            <v>1997</v>
          </cell>
          <cell r="O170">
            <v>1998</v>
          </cell>
          <cell r="P170">
            <v>1999</v>
          </cell>
          <cell r="Q170">
            <v>2000</v>
          </cell>
          <cell r="R170">
            <v>2001</v>
          </cell>
          <cell r="S170">
            <v>2002</v>
          </cell>
          <cell r="T170" t="str">
            <v>مليون دينار</v>
          </cell>
        </row>
        <row r="171">
          <cell r="B171" t="str">
            <v>a- Industries</v>
          </cell>
          <cell r="C171">
            <v>1985</v>
          </cell>
          <cell r="D171">
            <v>1986</v>
          </cell>
          <cell r="E171">
            <v>1987</v>
          </cell>
          <cell r="F171">
            <v>1989</v>
          </cell>
          <cell r="G171">
            <v>1990</v>
          </cell>
          <cell r="H171">
            <v>1991</v>
          </cell>
          <cell r="I171">
            <v>1992</v>
          </cell>
          <cell r="J171">
            <v>1993</v>
          </cell>
          <cell r="K171">
            <v>1994</v>
          </cell>
          <cell r="L171">
            <v>1995</v>
          </cell>
          <cell r="M171">
            <v>1996</v>
          </cell>
          <cell r="N171">
            <v>1997</v>
          </cell>
          <cell r="O171">
            <v>1998</v>
          </cell>
          <cell r="P171">
            <v>1999</v>
          </cell>
          <cell r="Q171">
            <v>2000</v>
          </cell>
          <cell r="R171">
            <v>2001</v>
          </cell>
          <cell r="S171">
            <v>2002</v>
          </cell>
          <cell r="T171" t="str">
            <v>أ- الصناعات</v>
          </cell>
        </row>
        <row r="172">
          <cell r="B172" t="str">
            <v>Agriculture, hunting, forestry and fishing</v>
          </cell>
          <cell r="C172">
            <v>483.3</v>
          </cell>
          <cell r="D172">
            <v>416.3</v>
          </cell>
          <cell r="E172">
            <v>335</v>
          </cell>
          <cell r="F172">
            <v>471.7</v>
          </cell>
          <cell r="G172">
            <v>376</v>
          </cell>
          <cell r="H172">
            <v>178</v>
          </cell>
          <cell r="I172">
            <v>858</v>
          </cell>
          <cell r="J172">
            <v>4638</v>
          </cell>
          <cell r="K172">
            <v>8479</v>
          </cell>
          <cell r="L172">
            <v>18596</v>
          </cell>
          <cell r="M172">
            <v>7162</v>
          </cell>
          <cell r="N172">
            <v>5270</v>
          </cell>
          <cell r="O172">
            <v>34289.70430899239</v>
          </cell>
          <cell r="P172">
            <v>45275</v>
          </cell>
          <cell r="Q172">
            <v>61053</v>
          </cell>
          <cell r="R172">
            <v>68963</v>
          </cell>
          <cell r="S172">
            <v>79031</v>
          </cell>
          <cell r="T172" t="str">
            <v>أ- الصناعات</v>
          </cell>
        </row>
        <row r="173">
          <cell r="B173" t="str">
            <v>Mining and quarrying</v>
          </cell>
          <cell r="C173">
            <v>333.9</v>
          </cell>
          <cell r="D173">
            <v>181.2</v>
          </cell>
          <cell r="E173">
            <v>215.3</v>
          </cell>
          <cell r="F173">
            <v>608.20000000000005</v>
          </cell>
          <cell r="G173">
            <v>385</v>
          </cell>
          <cell r="H173">
            <v>135</v>
          </cell>
          <cell r="I173">
            <v>63</v>
          </cell>
          <cell r="J173">
            <v>430</v>
          </cell>
          <cell r="K173">
            <v>546</v>
          </cell>
          <cell r="L173">
            <v>320</v>
          </cell>
          <cell r="M173">
            <v>3614</v>
          </cell>
          <cell r="N173">
            <v>259</v>
          </cell>
          <cell r="O173">
            <v>4633.7736936832889</v>
          </cell>
          <cell r="P173">
            <v>8243</v>
          </cell>
          <cell r="Q173">
            <v>9454</v>
          </cell>
          <cell r="R173">
            <v>10952</v>
          </cell>
          <cell r="S173">
            <v>12917</v>
          </cell>
          <cell r="T173" t="str">
            <v>‏الصناعات الاستخراجية (‏التعدين)‏</v>
          </cell>
        </row>
        <row r="174">
          <cell r="B174" t="str">
            <v>Manufacturing</v>
          </cell>
          <cell r="C174">
            <v>270.3</v>
          </cell>
          <cell r="D174">
            <v>282.60000000000002</v>
          </cell>
          <cell r="E174">
            <v>152.80000000000001</v>
          </cell>
          <cell r="F174">
            <v>913.3</v>
          </cell>
          <cell r="G174">
            <v>1014</v>
          </cell>
          <cell r="H174">
            <v>710</v>
          </cell>
          <cell r="I174">
            <v>1504</v>
          </cell>
          <cell r="J174">
            <v>5997</v>
          </cell>
          <cell r="K174">
            <v>6258</v>
          </cell>
          <cell r="L174">
            <v>29057</v>
          </cell>
          <cell r="M174">
            <v>4508</v>
          </cell>
          <cell r="N174">
            <v>3797</v>
          </cell>
          <cell r="O174">
            <v>41289.542748245891</v>
          </cell>
          <cell r="P174">
            <v>48058</v>
          </cell>
          <cell r="Q174">
            <v>67032</v>
          </cell>
          <cell r="R174">
            <v>76692</v>
          </cell>
          <cell r="S174">
            <v>86465</v>
          </cell>
          <cell r="T174" t="str">
            <v xml:space="preserve">الصناعات التحويلية </v>
          </cell>
        </row>
        <row r="175">
          <cell r="B175" t="str">
            <v>Electricity, gas and water</v>
          </cell>
          <cell r="C175">
            <v>366.8</v>
          </cell>
          <cell r="D175">
            <v>492.7</v>
          </cell>
          <cell r="E175">
            <v>357</v>
          </cell>
          <cell r="F175">
            <v>434.3</v>
          </cell>
          <cell r="G175">
            <v>312</v>
          </cell>
          <cell r="H175">
            <v>242</v>
          </cell>
          <cell r="I175">
            <v>451</v>
          </cell>
          <cell r="J175">
            <v>1111</v>
          </cell>
          <cell r="K175">
            <v>1598</v>
          </cell>
          <cell r="L175">
            <v>3106</v>
          </cell>
          <cell r="M175">
            <v>2328</v>
          </cell>
          <cell r="N175">
            <v>2083</v>
          </cell>
          <cell r="O175">
            <v>8307.1969605097256</v>
          </cell>
          <cell r="P175">
            <v>12324</v>
          </cell>
          <cell r="Q175">
            <v>16347</v>
          </cell>
          <cell r="R175">
            <v>18135</v>
          </cell>
          <cell r="S175">
            <v>21103</v>
          </cell>
          <cell r="T175" t="str">
            <v>الكهرباء والغاز والمياه</v>
          </cell>
        </row>
        <row r="176">
          <cell r="B176" t="str">
            <v>Construction</v>
          </cell>
          <cell r="C176">
            <v>50.2</v>
          </cell>
          <cell r="D176">
            <v>28.2</v>
          </cell>
          <cell r="E176">
            <v>20.8</v>
          </cell>
          <cell r="F176">
            <v>51</v>
          </cell>
          <cell r="G176">
            <v>58</v>
          </cell>
          <cell r="H176">
            <v>15</v>
          </cell>
          <cell r="I176">
            <v>46</v>
          </cell>
          <cell r="J176">
            <v>54</v>
          </cell>
          <cell r="K176">
            <v>58</v>
          </cell>
          <cell r="L176">
            <v>49</v>
          </cell>
          <cell r="M176">
            <v>46</v>
          </cell>
          <cell r="N176">
            <v>53</v>
          </cell>
          <cell r="O176">
            <v>163.55795532199542</v>
          </cell>
          <cell r="P176">
            <v>225</v>
          </cell>
          <cell r="Q176">
            <v>340</v>
          </cell>
          <cell r="R176">
            <v>372</v>
          </cell>
          <cell r="S176">
            <v>436</v>
          </cell>
          <cell r="T176" t="str">
            <v>التشييد</v>
          </cell>
        </row>
        <row r="177">
          <cell r="B177" t="str">
            <v>Wholesale and retail trade, restaurants and hotels</v>
          </cell>
          <cell r="C177">
            <v>95.9</v>
          </cell>
          <cell r="D177">
            <v>103.2</v>
          </cell>
          <cell r="E177">
            <v>45.7</v>
          </cell>
          <cell r="F177">
            <v>223.5</v>
          </cell>
          <cell r="G177">
            <v>58</v>
          </cell>
          <cell r="H177">
            <v>59</v>
          </cell>
          <cell r="I177">
            <v>55</v>
          </cell>
          <cell r="J177">
            <v>242</v>
          </cell>
          <cell r="K177">
            <v>397</v>
          </cell>
          <cell r="L177">
            <v>1072</v>
          </cell>
          <cell r="M177">
            <v>2426</v>
          </cell>
          <cell r="N177">
            <v>3402</v>
          </cell>
          <cell r="O177">
            <v>7625.3371062281631</v>
          </cell>
          <cell r="P177">
            <v>13036</v>
          </cell>
          <cell r="Q177">
            <v>17317</v>
          </cell>
          <cell r="R177">
            <v>18625</v>
          </cell>
          <cell r="S177">
            <v>22082</v>
          </cell>
          <cell r="T177" t="str">
            <v>تجارة الجملة والتجزئة والمطاعم والفنادق</v>
          </cell>
        </row>
        <row r="178">
          <cell r="B178" t="str">
            <v>Transport, storage and communication</v>
          </cell>
          <cell r="C178">
            <v>744.8</v>
          </cell>
          <cell r="D178">
            <v>727</v>
          </cell>
          <cell r="E178">
            <v>263</v>
          </cell>
          <cell r="F178">
            <v>310.2</v>
          </cell>
          <cell r="G178">
            <v>289</v>
          </cell>
          <cell r="H178">
            <v>261</v>
          </cell>
          <cell r="I178">
            <v>384</v>
          </cell>
          <cell r="J178">
            <v>1340</v>
          </cell>
          <cell r="K178">
            <v>660</v>
          </cell>
          <cell r="L178">
            <v>629</v>
          </cell>
          <cell r="M178">
            <v>462</v>
          </cell>
          <cell r="N178">
            <v>442</v>
          </cell>
          <cell r="O178">
            <v>1694.1509831663443</v>
          </cell>
          <cell r="P178">
            <v>2518</v>
          </cell>
          <cell r="Q178">
            <v>3349</v>
          </cell>
          <cell r="R178">
            <v>3708</v>
          </cell>
          <cell r="S178">
            <v>4317</v>
          </cell>
          <cell r="T178" t="str">
            <v>النقل والأتصالات والتخزين</v>
          </cell>
        </row>
        <row r="179">
          <cell r="B179" t="str">
            <v>Financial institutions and insurance  (1)</v>
          </cell>
          <cell r="C179">
            <v>0</v>
          </cell>
          <cell r="D179">
            <v>0</v>
          </cell>
          <cell r="E179">
            <v>0</v>
          </cell>
          <cell r="F179">
            <v>0</v>
          </cell>
          <cell r="G179">
            <v>0</v>
          </cell>
          <cell r="H179">
            <v>0</v>
          </cell>
          <cell r="I179">
            <v>0</v>
          </cell>
          <cell r="J179">
            <v>5694</v>
          </cell>
          <cell r="K179">
            <v>18802</v>
          </cell>
          <cell r="L179">
            <v>23802</v>
          </cell>
          <cell r="M179">
            <v>8022</v>
          </cell>
          <cell r="N179">
            <v>27844</v>
          </cell>
          <cell r="O179">
            <v>65940.378906437982</v>
          </cell>
          <cell r="P179">
            <v>98682</v>
          </cell>
          <cell r="Q179">
            <v>138490</v>
          </cell>
          <cell r="R179">
            <v>148639</v>
          </cell>
          <cell r="S179">
            <v>173932</v>
          </cell>
          <cell r="T179" t="str">
            <v>المؤسسات المالية والتأمين  (1)</v>
          </cell>
        </row>
        <row r="180">
          <cell r="B180" t="str">
            <v>Real estate and  business services (2)</v>
          </cell>
          <cell r="C180">
            <v>660.7</v>
          </cell>
          <cell r="D180">
            <v>546.1</v>
          </cell>
          <cell r="E180">
            <v>521.6</v>
          </cell>
          <cell r="F180">
            <v>2251.8000000000002</v>
          </cell>
          <cell r="G180">
            <v>2711</v>
          </cell>
          <cell r="H180">
            <v>864</v>
          </cell>
          <cell r="I180">
            <v>5718</v>
          </cell>
          <cell r="J180">
            <v>0</v>
          </cell>
          <cell r="K180">
            <v>0</v>
          </cell>
          <cell r="L180">
            <v>0</v>
          </cell>
          <cell r="M180">
            <v>0</v>
          </cell>
          <cell r="N180">
            <v>0</v>
          </cell>
          <cell r="O180">
            <v>0</v>
          </cell>
          <cell r="P180">
            <v>0</v>
          </cell>
          <cell r="Q180">
            <v>0</v>
          </cell>
          <cell r="R180">
            <v>0</v>
          </cell>
          <cell r="S180">
            <v>0</v>
          </cell>
          <cell r="T180" t="str">
            <v>الخدمات العقارية وخدمات            الاعمال   (2)</v>
          </cell>
        </row>
        <row r="181">
          <cell r="B181" t="str">
            <v>Community social and personal services(3)</v>
          </cell>
          <cell r="C181">
            <v>1295.2</v>
          </cell>
          <cell r="D181">
            <v>1081.9000000000001</v>
          </cell>
          <cell r="E181">
            <v>1746.6</v>
          </cell>
          <cell r="F181">
            <v>1041.5</v>
          </cell>
          <cell r="G181">
            <v>1019</v>
          </cell>
          <cell r="H181">
            <v>826</v>
          </cell>
          <cell r="I181">
            <v>1703</v>
          </cell>
          <cell r="J181">
            <v>6863</v>
          </cell>
          <cell r="K181">
            <v>11247</v>
          </cell>
          <cell r="L181">
            <v>39237</v>
          </cell>
          <cell r="M181">
            <v>19179</v>
          </cell>
          <cell r="N181">
            <v>1033</v>
          </cell>
          <cell r="O181">
            <v>65698.357337414214</v>
          </cell>
          <cell r="P181">
            <v>83249</v>
          </cell>
          <cell r="Q181">
            <v>107936</v>
          </cell>
          <cell r="R181">
            <v>125982</v>
          </cell>
          <cell r="S181">
            <v>142997</v>
          </cell>
          <cell r="T181" t="str">
            <v>خدمات المجتمع: اجتماعية            وشخصية (3)</v>
          </cell>
        </row>
        <row r="182">
          <cell r="B182" t="str">
            <v>Less: imputed bank service charges</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t="str">
            <v>ناقصا: رسوم الخدمات المصرفية المحتسبة</v>
          </cell>
        </row>
        <row r="183">
          <cell r="B183" t="str">
            <v>Total industries</v>
          </cell>
          <cell r="C183">
            <v>4301.0999999999995</v>
          </cell>
          <cell r="D183">
            <v>3859.2</v>
          </cell>
          <cell r="E183">
            <v>3657.7999999999997</v>
          </cell>
          <cell r="F183">
            <v>6305.5</v>
          </cell>
          <cell r="G183">
            <v>6222</v>
          </cell>
          <cell r="H183">
            <v>3290</v>
          </cell>
          <cell r="I183">
            <v>10782</v>
          </cell>
          <cell r="J183">
            <v>26369</v>
          </cell>
          <cell r="K183">
            <v>48045</v>
          </cell>
          <cell r="L183">
            <v>115868</v>
          </cell>
          <cell r="M183">
            <v>47747</v>
          </cell>
          <cell r="N183">
            <v>44183</v>
          </cell>
          <cell r="O183">
            <v>229642</v>
          </cell>
          <cell r="P183">
            <v>311610</v>
          </cell>
          <cell r="Q183">
            <v>421318</v>
          </cell>
          <cell r="R183">
            <v>472068</v>
          </cell>
          <cell r="S183">
            <v>543280</v>
          </cell>
          <cell r="T183" t="str">
            <v>اجمالى الصناعات</v>
          </cell>
        </row>
        <row r="184">
          <cell r="B184" t="str">
            <v>b- producers of government services</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t="str">
            <v>ب- منتجو الخدمات الحكومية</v>
          </cell>
        </row>
        <row r="185">
          <cell r="B185" t="str">
            <v>c- Producers of private non-profit services to households</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t="str">
            <v>ج- منتجو الخدمات الخاصة التى لاتهدف الى الربح وتخدم العائلات</v>
          </cell>
        </row>
        <row r="186">
          <cell r="B186" t="str">
            <v>Total</v>
          </cell>
          <cell r="C186">
            <v>4301.0999999999995</v>
          </cell>
          <cell r="D186">
            <v>3859.2</v>
          </cell>
          <cell r="E186">
            <v>3657.7999999999997</v>
          </cell>
          <cell r="F186">
            <v>6305.5</v>
          </cell>
          <cell r="G186" t="e">
            <v>#NAME?</v>
          </cell>
          <cell r="H186" t="e">
            <v>#NAME?</v>
          </cell>
          <cell r="I186">
            <v>10782</v>
          </cell>
          <cell r="J186">
            <v>26369</v>
          </cell>
          <cell r="K186">
            <v>48045</v>
          </cell>
          <cell r="L186">
            <v>115868</v>
          </cell>
          <cell r="M186">
            <v>47747</v>
          </cell>
          <cell r="N186">
            <v>44183</v>
          </cell>
          <cell r="O186">
            <v>229642</v>
          </cell>
          <cell r="P186">
            <v>311610</v>
          </cell>
          <cell r="Q186">
            <v>421318</v>
          </cell>
          <cell r="R186">
            <v>472068</v>
          </cell>
          <cell r="S186">
            <v>543280</v>
          </cell>
          <cell r="T186" t="str">
            <v>المجموع</v>
          </cell>
        </row>
        <row r="187">
          <cell r="B187" t="str">
            <v>Total</v>
          </cell>
          <cell r="C187">
            <v>4301.1000000000004</v>
          </cell>
          <cell r="D187">
            <v>3859.2</v>
          </cell>
          <cell r="E187">
            <v>3657.8</v>
          </cell>
          <cell r="F187">
            <v>6305.5</v>
          </cell>
          <cell r="G187" t="e">
            <v>#NAME?</v>
          </cell>
          <cell r="H187" t="e">
            <v>#NAME?</v>
          </cell>
          <cell r="I187">
            <v>10782</v>
          </cell>
          <cell r="J187">
            <v>26369</v>
          </cell>
          <cell r="K187">
            <v>48045</v>
          </cell>
          <cell r="L187">
            <v>115868</v>
          </cell>
          <cell r="M187">
            <v>47747</v>
          </cell>
          <cell r="N187">
            <v>44183</v>
          </cell>
          <cell r="O187">
            <v>229642</v>
          </cell>
          <cell r="P187">
            <v>0</v>
          </cell>
          <cell r="Q187">
            <v>0</v>
          </cell>
          <cell r="R187">
            <v>0</v>
          </cell>
          <cell r="S187" t="e">
            <v>#NAME?</v>
          </cell>
          <cell r="T187" t="str">
            <v>المجموع</v>
          </cell>
        </row>
        <row r="188">
          <cell r="P188">
            <v>0</v>
          </cell>
          <cell r="Q188">
            <v>0</v>
          </cell>
          <cell r="R188">
            <v>0</v>
          </cell>
        </row>
        <row r="196">
          <cell r="B196" t="str">
            <v>*  ESCWA  estimates.</v>
          </cell>
          <cell r="T196" t="str">
            <v>*  تقديرات الاسكوا.</v>
          </cell>
        </row>
      </sheetData>
      <sheetData sheetId="1" refreshError="1">
        <row r="1">
          <cell r="B1" t="str">
            <v xml:space="preserve">الإنفاق على الناتج المحلي الإجمالي  - بالأسعار الثابتة  لعام  1995   *  </v>
          </cell>
        </row>
        <row r="2">
          <cell r="B2" t="str">
            <v xml:space="preserve">Expenditure on gross domestic product - at constant prices of  1995  *  </v>
          </cell>
        </row>
        <row r="3">
          <cell r="B3" t="str">
            <v>Iraq</v>
          </cell>
          <cell r="T3" t="str">
            <v>العراق</v>
          </cell>
        </row>
        <row r="4">
          <cell r="B4" t="str">
            <v>Mn. Dinars</v>
          </cell>
          <cell r="T4" t="str">
            <v>مليون دينار</v>
          </cell>
        </row>
        <row r="5">
          <cell r="C5">
            <v>1985</v>
          </cell>
          <cell r="D5">
            <v>1986</v>
          </cell>
          <cell r="E5">
            <v>1987</v>
          </cell>
          <cell r="F5">
            <v>1989</v>
          </cell>
          <cell r="G5">
            <v>1990</v>
          </cell>
          <cell r="H5">
            <v>1991</v>
          </cell>
          <cell r="I5">
            <v>1992</v>
          </cell>
          <cell r="J5">
            <v>1993</v>
          </cell>
          <cell r="K5">
            <v>1994</v>
          </cell>
          <cell r="L5">
            <v>1995</v>
          </cell>
          <cell r="M5">
            <v>1996</v>
          </cell>
          <cell r="N5">
            <v>1997</v>
          </cell>
          <cell r="O5">
            <v>1998</v>
          </cell>
          <cell r="P5">
            <v>1999</v>
          </cell>
          <cell r="Q5">
            <v>2000</v>
          </cell>
          <cell r="R5">
            <v>2001</v>
          </cell>
          <cell r="S5">
            <v>2002</v>
          </cell>
        </row>
        <row r="6">
          <cell r="B6" t="str">
            <v>Government final consumption expenditure</v>
          </cell>
          <cell r="C6">
            <v>0</v>
          </cell>
          <cell r="D6">
            <v>0</v>
          </cell>
          <cell r="F6">
            <v>3454733</v>
          </cell>
          <cell r="G6">
            <v>3042737</v>
          </cell>
          <cell r="H6">
            <v>1063540</v>
          </cell>
          <cell r="I6">
            <v>518828</v>
          </cell>
          <cell r="J6">
            <v>487750</v>
          </cell>
          <cell r="K6">
            <v>444653</v>
          </cell>
          <cell r="L6">
            <v>409277</v>
          </cell>
          <cell r="M6">
            <v>462867</v>
          </cell>
          <cell r="N6">
            <v>444546</v>
          </cell>
          <cell r="O6">
            <v>513607</v>
          </cell>
          <cell r="P6">
            <v>558715</v>
          </cell>
          <cell r="Q6">
            <v>621991</v>
          </cell>
          <cell r="R6">
            <v>679428</v>
          </cell>
          <cell r="S6">
            <v>728166</v>
          </cell>
          <cell r="T6" t="str">
            <v>الانفاق الاستهلاكي النهائي للحكومة</v>
          </cell>
        </row>
        <row r="7">
          <cell r="B7" t="str">
            <v>Private final consumption expenditure</v>
          </cell>
          <cell r="C7">
            <v>0</v>
          </cell>
          <cell r="D7">
            <v>0</v>
          </cell>
          <cell r="F7">
            <v>6004737.2999999998</v>
          </cell>
          <cell r="G7">
            <v>5469355</v>
          </cell>
          <cell r="H7">
            <v>1348809.5999999999</v>
          </cell>
          <cell r="I7">
            <v>2366351</v>
          </cell>
          <cell r="J7">
            <v>1383729</v>
          </cell>
          <cell r="K7">
            <v>1595027</v>
          </cell>
          <cell r="L7">
            <v>1475493</v>
          </cell>
          <cell r="M7">
            <v>1763473</v>
          </cell>
          <cell r="N7">
            <v>1698186</v>
          </cell>
          <cell r="O7">
            <v>1831357</v>
          </cell>
          <cell r="P7">
            <v>1949295</v>
          </cell>
          <cell r="Q7">
            <v>2123842</v>
          </cell>
          <cell r="R7">
            <v>2318206</v>
          </cell>
          <cell r="S7">
            <v>2462336</v>
          </cell>
          <cell r="T7" t="str">
            <v>الانفاق الاستهلاكي النهائي الخاص</v>
          </cell>
        </row>
        <row r="8">
          <cell r="B8" t="str">
            <v>Increase in stocks (1)</v>
          </cell>
          <cell r="C8">
            <v>0</v>
          </cell>
          <cell r="D8">
            <v>0</v>
          </cell>
          <cell r="F8">
            <v>-1312329</v>
          </cell>
          <cell r="G8">
            <v>-527647</v>
          </cell>
          <cell r="H8">
            <v>76179</v>
          </cell>
          <cell r="I8">
            <v>-139161</v>
          </cell>
          <cell r="J8">
            <v>-64981</v>
          </cell>
          <cell r="K8">
            <v>-56920</v>
          </cell>
          <cell r="L8">
            <v>-54193</v>
          </cell>
          <cell r="M8">
            <v>-60312</v>
          </cell>
          <cell r="N8">
            <v>-57987</v>
          </cell>
          <cell r="O8">
            <v>-65963</v>
          </cell>
          <cell r="P8">
            <v>-71075</v>
          </cell>
          <cell r="Q8">
            <v>-78303</v>
          </cell>
          <cell r="R8">
            <v>-84892</v>
          </cell>
          <cell r="S8">
            <v>-90441</v>
          </cell>
          <cell r="T8" t="str">
            <v>التغير  فى المخزون (1)</v>
          </cell>
        </row>
        <row r="9">
          <cell r="B9" t="str">
            <v>Gross fixed capital formation</v>
          </cell>
          <cell r="C9">
            <v>0</v>
          </cell>
          <cell r="D9">
            <v>0</v>
          </cell>
          <cell r="F9">
            <v>3513818</v>
          </cell>
          <cell r="G9">
            <v>3274828</v>
          </cell>
          <cell r="H9">
            <v>467741</v>
          </cell>
          <cell r="I9">
            <v>627277</v>
          </cell>
          <cell r="J9">
            <v>478644</v>
          </cell>
          <cell r="K9">
            <v>166246</v>
          </cell>
          <cell r="L9">
            <v>115868</v>
          </cell>
          <cell r="M9">
            <v>43841</v>
          </cell>
          <cell r="N9">
            <v>31148</v>
          </cell>
          <cell r="O9">
            <v>152891</v>
          </cell>
          <cell r="P9">
            <v>186036</v>
          </cell>
          <cell r="Q9">
            <v>251533</v>
          </cell>
          <cell r="R9">
            <v>279165</v>
          </cell>
          <cell r="S9">
            <v>311157</v>
          </cell>
          <cell r="T9" t="str">
            <v>التكوين الرأسمالي الثابت الاجمالي</v>
          </cell>
        </row>
        <row r="10">
          <cell r="B10" t="str">
            <v xml:space="preserve">Exports of goods and services </v>
          </cell>
          <cell r="C10">
            <v>0</v>
          </cell>
          <cell r="D10">
            <v>0</v>
          </cell>
          <cell r="F10">
            <v>2368528</v>
          </cell>
          <cell r="G10">
            <v>2013187</v>
          </cell>
          <cell r="H10">
            <v>84050</v>
          </cell>
          <cell r="I10">
            <v>38959</v>
          </cell>
          <cell r="J10">
            <v>30833</v>
          </cell>
          <cell r="K10">
            <v>31799</v>
          </cell>
          <cell r="L10">
            <v>35033</v>
          </cell>
          <cell r="M10">
            <v>118107</v>
          </cell>
          <cell r="N10">
            <v>218992</v>
          </cell>
          <cell r="O10">
            <v>275594</v>
          </cell>
          <cell r="P10">
            <v>367097</v>
          </cell>
          <cell r="Q10">
            <v>463308</v>
          </cell>
          <cell r="R10">
            <v>535609</v>
          </cell>
          <cell r="S10">
            <v>619833</v>
          </cell>
          <cell r="T10" t="str">
            <v>الصادرات من السلع والخدمات</v>
          </cell>
        </row>
        <row r="11">
          <cell r="B11" t="str">
            <v>Less : imports of goods and services</v>
          </cell>
          <cell r="D11">
            <v>0</v>
          </cell>
          <cell r="F11">
            <v>2456080</v>
          </cell>
          <cell r="G11">
            <v>1955980</v>
          </cell>
          <cell r="H11">
            <v>144432</v>
          </cell>
          <cell r="I11">
            <v>88355</v>
          </cell>
          <cell r="J11">
            <v>70893</v>
          </cell>
          <cell r="K11">
            <v>47493</v>
          </cell>
          <cell r="L11">
            <v>40484</v>
          </cell>
          <cell r="M11">
            <v>142822</v>
          </cell>
          <cell r="N11">
            <v>234328</v>
          </cell>
          <cell r="O11">
            <v>291845</v>
          </cell>
          <cell r="P11">
            <v>369097</v>
          </cell>
          <cell r="Q11">
            <v>473094</v>
          </cell>
          <cell r="R11">
            <v>556404</v>
          </cell>
          <cell r="S11">
            <v>637961</v>
          </cell>
          <cell r="T11" t="str">
            <v>ناقصا: الواردات من السلع والخدمات</v>
          </cell>
        </row>
        <row r="12">
          <cell r="B12" t="str">
            <v>Statistical discrepancy</v>
          </cell>
          <cell r="C12" t="str">
            <v>Statistical discrepancy</v>
          </cell>
          <cell r="D12" t="str">
            <v>Statistical discrepancy</v>
          </cell>
          <cell r="E12" t="str">
            <v>Statistical discrepancy</v>
          </cell>
          <cell r="F12">
            <v>-0.20000000111758709</v>
          </cell>
          <cell r="G12">
            <v>0</v>
          </cell>
          <cell r="H12">
            <v>-0.59999999962747097</v>
          </cell>
          <cell r="I12">
            <v>0</v>
          </cell>
          <cell r="J12">
            <v>0</v>
          </cell>
          <cell r="K12">
            <v>0</v>
          </cell>
          <cell r="L12">
            <v>0</v>
          </cell>
          <cell r="M12">
            <v>0</v>
          </cell>
          <cell r="N12">
            <v>0</v>
          </cell>
          <cell r="O12">
            <v>0</v>
          </cell>
          <cell r="P12">
            <v>0</v>
          </cell>
          <cell r="Q12">
            <v>0</v>
          </cell>
          <cell r="R12">
            <v>0</v>
          </cell>
          <cell r="S12">
            <v>0</v>
          </cell>
          <cell r="T12" t="str">
            <v>فروق إحصائية</v>
          </cell>
        </row>
        <row r="13">
          <cell r="B13" t="str">
            <v>Expenditure on GDP</v>
          </cell>
          <cell r="C13">
            <v>0</v>
          </cell>
          <cell r="D13">
            <v>0</v>
          </cell>
          <cell r="E13">
            <v>220890.7</v>
          </cell>
          <cell r="F13">
            <v>11573407.1</v>
          </cell>
          <cell r="G13">
            <v>11316480</v>
          </cell>
          <cell r="H13">
            <v>2895887</v>
          </cell>
          <cell r="I13">
            <v>3323899</v>
          </cell>
          <cell r="J13">
            <v>2245082</v>
          </cell>
          <cell r="K13">
            <v>2133312</v>
          </cell>
          <cell r="L13">
            <v>1940994</v>
          </cell>
          <cell r="M13">
            <v>2185154</v>
          </cell>
          <cell r="N13">
            <v>2100557</v>
          </cell>
          <cell r="O13">
            <v>2415641</v>
          </cell>
          <cell r="P13">
            <v>2620971</v>
          </cell>
          <cell r="Q13">
            <v>2909277</v>
          </cell>
          <cell r="R13">
            <v>3171112</v>
          </cell>
          <cell r="S13">
            <v>3393090</v>
          </cell>
          <cell r="T13" t="str">
            <v>الانفاق على الناتج المحلي الاجمالي</v>
          </cell>
        </row>
        <row r="14">
          <cell r="B14" t="str">
            <v>*  ESCWA estimates.</v>
          </cell>
          <cell r="T14" t="str">
            <v>*  تقديرات الإسكوا.</v>
          </cell>
        </row>
        <row r="15">
          <cell r="B15" t="str">
            <v>(1) Includes error and omission.</v>
          </cell>
          <cell r="T15" t="str">
            <v>(1) يتضمن  السهو و الخطا.</v>
          </cell>
        </row>
        <row r="25">
          <cell r="B25" t="str">
            <v xml:space="preserve">الناتج المحلي الاجمالي على مستوى النشاط الاقتصادي بسعر المنتج - بالأسعار الثابتة لعام 1995   *  </v>
          </cell>
        </row>
        <row r="26">
          <cell r="B26" t="str">
            <v xml:space="preserve">Gross domestic product by kind of economic activity in producer's values - at constant prices of 1995  * </v>
          </cell>
        </row>
        <row r="27">
          <cell r="B27" t="str">
            <v>Iraq</v>
          </cell>
          <cell r="T27" t="str">
            <v>العراق</v>
          </cell>
        </row>
        <row r="28">
          <cell r="B28" t="str">
            <v>Mn. Dinars</v>
          </cell>
          <cell r="T28" t="str">
            <v>مليون دينار</v>
          </cell>
        </row>
        <row r="29">
          <cell r="C29">
            <v>1985</v>
          </cell>
          <cell r="D29">
            <v>1986</v>
          </cell>
          <cell r="E29">
            <v>1987</v>
          </cell>
          <cell r="F29">
            <v>1989</v>
          </cell>
          <cell r="G29">
            <v>1990</v>
          </cell>
          <cell r="H29">
            <v>1991</v>
          </cell>
          <cell r="I29">
            <v>1992</v>
          </cell>
          <cell r="J29">
            <v>1993</v>
          </cell>
          <cell r="K29">
            <v>1994</v>
          </cell>
          <cell r="L29">
            <v>1995</v>
          </cell>
          <cell r="M29">
            <v>1996</v>
          </cell>
          <cell r="N29">
            <v>1997</v>
          </cell>
          <cell r="O29">
            <v>1998</v>
          </cell>
          <cell r="P29">
            <v>1999</v>
          </cell>
          <cell r="Q29">
            <v>2000</v>
          </cell>
          <cell r="R29">
            <v>2001</v>
          </cell>
          <cell r="S29">
            <v>2002</v>
          </cell>
        </row>
        <row r="30">
          <cell r="B30" t="str">
            <v>a- Industries</v>
          </cell>
          <cell r="T30" t="str">
            <v>أ- الصناعات</v>
          </cell>
        </row>
        <row r="31">
          <cell r="B31" t="str">
            <v>Agriculture, hunting, forestry and fishing</v>
          </cell>
          <cell r="F31">
            <v>1864514</v>
          </cell>
          <cell r="G31">
            <v>2377429</v>
          </cell>
          <cell r="H31">
            <v>929993</v>
          </cell>
          <cell r="I31">
            <v>1214896</v>
          </cell>
          <cell r="J31">
            <v>826558</v>
          </cell>
          <cell r="K31">
            <v>1056796</v>
          </cell>
          <cell r="L31">
            <v>1255760</v>
          </cell>
          <cell r="M31">
            <v>1016218</v>
          </cell>
          <cell r="N31">
            <v>856780</v>
          </cell>
          <cell r="O31">
            <v>912267</v>
          </cell>
          <cell r="P31">
            <v>932986</v>
          </cell>
          <cell r="Q31">
            <v>975506</v>
          </cell>
          <cell r="R31">
            <v>1008770</v>
          </cell>
          <cell r="S31">
            <v>1036212</v>
          </cell>
          <cell r="T31" t="str">
            <v>الزراعة والصيد والغابات</v>
          </cell>
        </row>
        <row r="32">
          <cell r="B32" t="str">
            <v>Mining and quarrying(1)</v>
          </cell>
          <cell r="F32">
            <v>2026866</v>
          </cell>
          <cell r="G32">
            <v>1302606</v>
          </cell>
          <cell r="H32">
            <v>19176</v>
          </cell>
          <cell r="I32">
            <v>12863</v>
          </cell>
          <cell r="J32">
            <v>1642</v>
          </cell>
          <cell r="K32">
            <v>-1140</v>
          </cell>
          <cell r="L32">
            <v>-2026</v>
          </cell>
          <cell r="M32">
            <v>2132</v>
          </cell>
          <cell r="N32">
            <v>4176</v>
          </cell>
          <cell r="O32">
            <v>98763</v>
          </cell>
          <cell r="P32">
            <v>145656</v>
          </cell>
          <cell r="Q32">
            <v>203181</v>
          </cell>
          <cell r="R32">
            <v>263702</v>
          </cell>
          <cell r="S32">
            <v>333700</v>
          </cell>
          <cell r="T32" t="str">
            <v>‏الصناعات الاستخراجية (‏التعدين) (1)‏</v>
          </cell>
        </row>
        <row r="33">
          <cell r="B33" t="str">
            <v>Manufacturing</v>
          </cell>
          <cell r="F33">
            <v>1347494</v>
          </cell>
          <cell r="G33">
            <v>912758</v>
          </cell>
          <cell r="H33">
            <v>172487</v>
          </cell>
          <cell r="I33">
            <v>320434</v>
          </cell>
          <cell r="J33">
            <v>143669</v>
          </cell>
          <cell r="K33">
            <v>79926</v>
          </cell>
          <cell r="L33">
            <v>87516</v>
          </cell>
          <cell r="M33">
            <v>56291</v>
          </cell>
          <cell r="N33">
            <v>65086</v>
          </cell>
          <cell r="O33">
            <v>0</v>
          </cell>
          <cell r="P33">
            <v>0</v>
          </cell>
          <cell r="Q33">
            <v>0</v>
          </cell>
          <cell r="R33">
            <v>0</v>
          </cell>
          <cell r="S33">
            <v>0</v>
          </cell>
          <cell r="T33" t="str">
            <v>الصناعات التحويلية</v>
          </cell>
        </row>
        <row r="34">
          <cell r="B34" t="str">
            <v>Electricity, gas and water</v>
          </cell>
          <cell r="F34">
            <v>149197</v>
          </cell>
          <cell r="G34">
            <v>122356</v>
          </cell>
          <cell r="H34">
            <v>24296</v>
          </cell>
          <cell r="I34">
            <v>10547</v>
          </cell>
          <cell r="J34">
            <v>8331</v>
          </cell>
          <cell r="K34">
            <v>3611</v>
          </cell>
          <cell r="L34">
            <v>2557</v>
          </cell>
          <cell r="M34">
            <v>7505</v>
          </cell>
          <cell r="N34">
            <v>6090</v>
          </cell>
          <cell r="O34">
            <v>12358</v>
          </cell>
          <cell r="P34">
            <v>16449</v>
          </cell>
          <cell r="Q34">
            <v>22186</v>
          </cell>
          <cell r="R34">
            <v>27400</v>
          </cell>
          <cell r="S34">
            <v>31817</v>
          </cell>
          <cell r="T34" t="str">
            <v>الكهرباء والغاز والمياه</v>
          </cell>
        </row>
        <row r="35">
          <cell r="B35" t="str">
            <v>Construction</v>
          </cell>
          <cell r="F35">
            <v>775675</v>
          </cell>
          <cell r="G35">
            <v>857637</v>
          </cell>
          <cell r="H35">
            <v>116297</v>
          </cell>
          <cell r="I35">
            <v>131122</v>
          </cell>
          <cell r="J35">
            <v>140958</v>
          </cell>
          <cell r="K35">
            <v>33044</v>
          </cell>
          <cell r="L35">
            <v>27120</v>
          </cell>
          <cell r="M35">
            <v>11355</v>
          </cell>
          <cell r="N35">
            <v>6279</v>
          </cell>
          <cell r="O35">
            <v>12953</v>
          </cell>
          <cell r="P35">
            <v>29274</v>
          </cell>
          <cell r="Q35">
            <v>64370</v>
          </cell>
          <cell r="R35">
            <v>100730</v>
          </cell>
          <cell r="S35">
            <v>159232</v>
          </cell>
          <cell r="T35" t="str">
            <v>التشييد</v>
          </cell>
        </row>
        <row r="36">
          <cell r="B36" t="str">
            <v>Wholesale and retail trade, restaurants and hotels</v>
          </cell>
          <cell r="F36">
            <v>1368779.0999999999</v>
          </cell>
          <cell r="G36">
            <v>1820361</v>
          </cell>
          <cell r="H36">
            <v>522505</v>
          </cell>
          <cell r="I36">
            <v>881236</v>
          </cell>
          <cell r="J36">
            <v>644023</v>
          </cell>
          <cell r="K36">
            <v>673455</v>
          </cell>
          <cell r="L36">
            <v>203557</v>
          </cell>
          <cell r="M36">
            <v>580128</v>
          </cell>
          <cell r="N36">
            <v>463875</v>
          </cell>
          <cell r="O36">
            <v>481376</v>
          </cell>
          <cell r="P36">
            <v>497612</v>
          </cell>
          <cell r="Q36">
            <v>527261</v>
          </cell>
          <cell r="R36">
            <v>546683</v>
          </cell>
          <cell r="S36">
            <v>565220</v>
          </cell>
          <cell r="T36" t="str">
            <v>تجارة الجملة والتجزئة والمطاعم والفنادق</v>
          </cell>
        </row>
        <row r="37">
          <cell r="B37" t="str">
            <v>Transport, storage and communication</v>
          </cell>
          <cell r="F37">
            <v>880066</v>
          </cell>
          <cell r="G37">
            <v>1047609</v>
          </cell>
          <cell r="H37">
            <v>354709</v>
          </cell>
          <cell r="I37">
            <v>342039</v>
          </cell>
          <cell r="J37">
            <v>343627</v>
          </cell>
          <cell r="K37">
            <v>369472</v>
          </cell>
          <cell r="L37">
            <v>515782</v>
          </cell>
          <cell r="M37">
            <v>472378</v>
          </cell>
          <cell r="N37">
            <v>567054</v>
          </cell>
          <cell r="O37">
            <v>584963</v>
          </cell>
          <cell r="P37">
            <v>594684</v>
          </cell>
          <cell r="Q37">
            <v>615388</v>
          </cell>
          <cell r="R37">
            <v>639157</v>
          </cell>
          <cell r="S37">
            <v>653271</v>
          </cell>
          <cell r="T37" t="str">
            <v>النقل والأتصالات والتخزين</v>
          </cell>
        </row>
        <row r="38">
          <cell r="B38" t="str">
            <v xml:space="preserve">Financial institutions and insurance </v>
          </cell>
          <cell r="F38">
            <v>933710</v>
          </cell>
          <cell r="G38">
            <v>864591</v>
          </cell>
          <cell r="H38">
            <v>279522</v>
          </cell>
          <cell r="I38">
            <v>168588</v>
          </cell>
          <cell r="J38">
            <v>90184</v>
          </cell>
          <cell r="K38">
            <v>42898</v>
          </cell>
          <cell r="L38">
            <v>38346</v>
          </cell>
          <cell r="M38">
            <v>64229</v>
          </cell>
          <cell r="N38">
            <v>58256</v>
          </cell>
          <cell r="O38">
            <v>90489</v>
          </cell>
          <cell r="P38">
            <v>111549</v>
          </cell>
          <cell r="Q38">
            <v>141057</v>
          </cell>
          <cell r="R38">
            <v>167886</v>
          </cell>
          <cell r="S38">
            <v>170612</v>
          </cell>
          <cell r="T38" t="str">
            <v>المؤسسات المالية والتأمين</v>
          </cell>
        </row>
        <row r="39">
          <cell r="B39" t="str">
            <v>Real estate and business services</v>
          </cell>
          <cell r="F39">
            <v>423686</v>
          </cell>
          <cell r="G39">
            <v>517881</v>
          </cell>
          <cell r="H39">
            <v>150834</v>
          </cell>
          <cell r="I39">
            <v>101895</v>
          </cell>
          <cell r="J39">
            <v>191236</v>
          </cell>
          <cell r="K39">
            <v>63544</v>
          </cell>
          <cell r="L39">
            <v>40366</v>
          </cell>
          <cell r="M39">
            <v>67152</v>
          </cell>
          <cell r="N39">
            <v>96995</v>
          </cell>
          <cell r="O39">
            <v>116294</v>
          </cell>
          <cell r="P39">
            <v>129594</v>
          </cell>
          <cell r="Q39">
            <v>147446</v>
          </cell>
          <cell r="R39">
            <v>164044</v>
          </cell>
          <cell r="S39">
            <v>172871</v>
          </cell>
          <cell r="T39" t="str">
            <v>الخدمات العقارية وخدمات الاعمال</v>
          </cell>
        </row>
        <row r="40">
          <cell r="B40" t="str">
            <v xml:space="preserve">Community social and personal services </v>
          </cell>
          <cell r="F40">
            <v>0</v>
          </cell>
          <cell r="G40">
            <v>0</v>
          </cell>
          <cell r="H40">
            <v>0</v>
          </cell>
          <cell r="I40">
            <v>0</v>
          </cell>
          <cell r="J40">
            <v>231981</v>
          </cell>
          <cell r="K40">
            <v>154886</v>
          </cell>
          <cell r="L40">
            <v>116888</v>
          </cell>
          <cell r="M40">
            <v>129724</v>
          </cell>
          <cell r="N40">
            <v>95187</v>
          </cell>
          <cell r="O40">
            <v>123494</v>
          </cell>
          <cell r="P40">
            <v>141384</v>
          </cell>
          <cell r="Q40">
            <v>167137</v>
          </cell>
          <cell r="R40">
            <v>190229</v>
          </cell>
          <cell r="S40">
            <v>199993</v>
          </cell>
          <cell r="T40" t="str">
            <v>خدمات المجتمع: اجتماعية وشخصية  </v>
          </cell>
        </row>
        <row r="41">
          <cell r="B41" t="str">
            <v>Less: imputed bank service charges</v>
          </cell>
          <cell r="F41">
            <v>881149</v>
          </cell>
          <cell r="G41">
            <v>764123</v>
          </cell>
          <cell r="H41">
            <v>252647</v>
          </cell>
          <cell r="I41">
            <v>162387</v>
          </cell>
          <cell r="J41">
            <v>0</v>
          </cell>
          <cell r="K41">
            <v>0</v>
          </cell>
          <cell r="L41">
            <v>0</v>
          </cell>
          <cell r="M41">
            <v>0</v>
          </cell>
          <cell r="N41">
            <v>0</v>
          </cell>
          <cell r="O41">
            <v>0</v>
          </cell>
          <cell r="P41">
            <v>0</v>
          </cell>
          <cell r="Q41">
            <v>0</v>
          </cell>
          <cell r="R41">
            <v>0</v>
          </cell>
          <cell r="S41">
            <v>0</v>
          </cell>
          <cell r="T41" t="str">
            <v>ناقصا: رسوم الخدمات المصرفية المحتسبة</v>
          </cell>
        </row>
        <row r="42">
          <cell r="B42" t="str">
            <v>Total industries</v>
          </cell>
          <cell r="E42">
            <v>0</v>
          </cell>
          <cell r="F42">
            <v>8888838.0999999996</v>
          </cell>
          <cell r="G42">
            <v>9059105</v>
          </cell>
          <cell r="H42">
            <v>2317172</v>
          </cell>
          <cell r="I42">
            <v>3021233</v>
          </cell>
          <cell r="J42">
            <v>2622209</v>
          </cell>
          <cell r="K42">
            <v>2476492</v>
          </cell>
          <cell r="L42">
            <v>2285866</v>
          </cell>
          <cell r="M42">
            <v>2407112</v>
          </cell>
          <cell r="N42">
            <v>2219778</v>
          </cell>
          <cell r="O42">
            <v>2432957</v>
          </cell>
          <cell r="P42">
            <v>2599188</v>
          </cell>
          <cell r="Q42">
            <v>2863532</v>
          </cell>
          <cell r="R42">
            <v>3108601</v>
          </cell>
          <cell r="S42">
            <v>3322928</v>
          </cell>
          <cell r="T42" t="str">
            <v>اجمالي الصناعات</v>
          </cell>
        </row>
        <row r="43">
          <cell r="B43" t="str">
            <v>b- Producers of government services</v>
          </cell>
          <cell r="F43">
            <v>2333373</v>
          </cell>
          <cell r="G43">
            <v>2044598</v>
          </cell>
          <cell r="H43">
            <v>765647</v>
          </cell>
          <cell r="I43">
            <v>417907</v>
          </cell>
          <cell r="J43">
            <v>0</v>
          </cell>
          <cell r="K43">
            <v>0</v>
          </cell>
          <cell r="L43">
            <v>0</v>
          </cell>
          <cell r="M43">
            <v>0</v>
          </cell>
          <cell r="N43">
            <v>0</v>
          </cell>
          <cell r="O43">
            <v>0</v>
          </cell>
          <cell r="P43">
            <v>0</v>
          </cell>
          <cell r="Q43">
            <v>0</v>
          </cell>
          <cell r="R43">
            <v>0</v>
          </cell>
          <cell r="S43">
            <v>0</v>
          </cell>
          <cell r="T43" t="str">
            <v>ب- منتجو الخدمات الحكومية</v>
          </cell>
        </row>
        <row r="44">
          <cell r="B44" t="str">
            <v>c- Producers of private non-profit services to households</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t="str">
            <v>ج- منتجو الخدمات الخاصه التي لا تهدف الى الربح وتخدم العائلات</v>
          </cell>
        </row>
        <row r="45">
          <cell r="B45" t="str">
            <v>d- Domestic services of households</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t="str">
            <v>د- الخدمات المنزلية المحلية</v>
          </cell>
        </row>
        <row r="46">
          <cell r="B46" t="str">
            <v>e- Import duties (2)</v>
          </cell>
          <cell r="F46">
            <v>351196</v>
          </cell>
          <cell r="G46">
            <v>212777</v>
          </cell>
          <cell r="H46">
            <v>-186932</v>
          </cell>
          <cell r="I46">
            <v>-115241</v>
          </cell>
          <cell r="J46">
            <v>-377127</v>
          </cell>
          <cell r="K46">
            <v>-343180</v>
          </cell>
          <cell r="L46">
            <v>-344872</v>
          </cell>
          <cell r="M46">
            <v>-221958</v>
          </cell>
          <cell r="N46">
            <v>-119221</v>
          </cell>
          <cell r="O46">
            <v>-17316</v>
          </cell>
          <cell r="P46">
            <v>21783</v>
          </cell>
          <cell r="Q46">
            <v>45745</v>
          </cell>
          <cell r="R46">
            <v>62511</v>
          </cell>
          <cell r="S46">
            <v>70162</v>
          </cell>
          <cell r="T46" t="str">
            <v xml:space="preserve">هـ- رسوم الواردات  (2) </v>
          </cell>
        </row>
        <row r="47">
          <cell r="B47" t="str">
            <v>GDP in purchaser's values</v>
          </cell>
          <cell r="E47">
            <v>220890.7</v>
          </cell>
          <cell r="F47">
            <v>11573407.1</v>
          </cell>
          <cell r="G47">
            <v>11316480</v>
          </cell>
          <cell r="H47">
            <v>2895887</v>
          </cell>
          <cell r="I47">
            <v>3323899</v>
          </cell>
          <cell r="J47">
            <v>2245082</v>
          </cell>
          <cell r="K47">
            <v>2133312</v>
          </cell>
          <cell r="L47">
            <v>1940994</v>
          </cell>
          <cell r="M47">
            <v>2185154</v>
          </cell>
          <cell r="N47">
            <v>2100557</v>
          </cell>
          <cell r="O47">
            <v>2415641</v>
          </cell>
          <cell r="P47">
            <v>2620971</v>
          </cell>
          <cell r="Q47">
            <v>2909277</v>
          </cell>
          <cell r="R47">
            <v>3171112</v>
          </cell>
          <cell r="S47">
            <v>3393090</v>
          </cell>
          <cell r="T47" t="str">
            <v>الناتج المحلي الاجمالي بقيمة المشتري</v>
          </cell>
        </row>
        <row r="48">
          <cell r="B48" t="str">
            <v xml:space="preserve">*  ESCWA  estimates. </v>
          </cell>
          <cell r="T48" t="str">
            <v xml:space="preserve">*  تقديرات الاسكوا. </v>
          </cell>
        </row>
        <row r="49">
          <cell r="B49" t="str">
            <v>(1) Includes manufacturing for 1998-2002.</v>
          </cell>
          <cell r="T49" t="str">
            <v>(1) يتضمن الصناعات التحويلية للأعوام 1998-2002.</v>
          </cell>
        </row>
        <row r="50">
          <cell r="B50" t="str">
            <v>(2) Includes all other items.</v>
          </cell>
          <cell r="T50" t="str">
            <v>(2) يتضمن البنود الأخرى.</v>
          </cell>
        </row>
        <row r="57">
          <cell r="B57" t="str">
            <v>(2) Includes all other items.</v>
          </cell>
          <cell r="T57" t="str">
            <v>(2)بيتضمن البنود الأخرى.</v>
          </cell>
        </row>
      </sheetData>
      <sheetData sheetId="2" refreshError="1">
        <row r="1">
          <cell r="B1" t="str">
            <v xml:space="preserve">الإنفاق على الناتج المحلي الإجمالي  - بالأسعار الثابتة  لعام  1995   * </v>
          </cell>
        </row>
        <row r="2">
          <cell r="B2" t="str">
            <v xml:space="preserve">Expenditure on gross domestic product - at constant prices of  1995   *  </v>
          </cell>
        </row>
        <row r="3">
          <cell r="B3" t="str">
            <v>Iraq</v>
          </cell>
          <cell r="T3" t="str">
            <v>العراق</v>
          </cell>
        </row>
        <row r="4">
          <cell r="B4" t="str">
            <v>Mn. Dollars</v>
          </cell>
          <cell r="T4" t="str">
            <v>مليون دولار</v>
          </cell>
        </row>
        <row r="5">
          <cell r="C5">
            <v>1985</v>
          </cell>
          <cell r="D5">
            <v>1986</v>
          </cell>
          <cell r="E5">
            <v>1987</v>
          </cell>
          <cell r="F5">
            <v>1989</v>
          </cell>
          <cell r="G5">
            <v>1990</v>
          </cell>
          <cell r="H5">
            <v>1991</v>
          </cell>
          <cell r="I5">
            <v>1992</v>
          </cell>
          <cell r="J5">
            <v>1993</v>
          </cell>
          <cell r="K5">
            <v>1994</v>
          </cell>
          <cell r="L5">
            <v>1995</v>
          </cell>
          <cell r="M5">
            <v>1996</v>
          </cell>
          <cell r="N5">
            <v>1997</v>
          </cell>
          <cell r="O5">
            <v>1998</v>
          </cell>
          <cell r="P5">
            <v>1999</v>
          </cell>
          <cell r="Q5">
            <v>2000</v>
          </cell>
          <cell r="R5">
            <v>2001</v>
          </cell>
          <cell r="S5">
            <v>2002</v>
          </cell>
        </row>
        <row r="6">
          <cell r="B6" t="str">
            <v>Government final consumption expenditure</v>
          </cell>
          <cell r="F6">
            <v>4187</v>
          </cell>
          <cell r="G6">
            <v>3687.7</v>
          </cell>
          <cell r="H6">
            <v>1289</v>
          </cell>
          <cell r="I6">
            <v>628.79999999999995</v>
          </cell>
          <cell r="J6">
            <v>591.1</v>
          </cell>
          <cell r="K6">
            <v>538.9</v>
          </cell>
          <cell r="L6">
            <v>496</v>
          </cell>
          <cell r="M6">
            <v>561</v>
          </cell>
          <cell r="N6">
            <v>538.79999999999995</v>
          </cell>
          <cell r="O6">
            <v>622.5</v>
          </cell>
          <cell r="P6">
            <v>677.1</v>
          </cell>
          <cell r="Q6">
            <v>753.8</v>
          </cell>
          <cell r="R6">
            <v>823.4</v>
          </cell>
          <cell r="S6">
            <v>882.5</v>
          </cell>
          <cell r="T6" t="str">
            <v>الانفاق الاستهلاكي النهائي للحكومة</v>
          </cell>
        </row>
        <row r="7">
          <cell r="B7" t="str">
            <v>Private final consumption expenditure</v>
          </cell>
          <cell r="F7">
            <v>7277.6</v>
          </cell>
          <cell r="G7">
            <v>6628.7</v>
          </cell>
          <cell r="H7">
            <v>1634.7</v>
          </cell>
          <cell r="I7">
            <v>2868</v>
          </cell>
          <cell r="J7">
            <v>1677</v>
          </cell>
          <cell r="K7">
            <v>1933.1</v>
          </cell>
          <cell r="L7">
            <v>1788.3</v>
          </cell>
          <cell r="M7">
            <v>2137.3000000000002</v>
          </cell>
          <cell r="N7">
            <v>2058.1999999999998</v>
          </cell>
          <cell r="O7">
            <v>2219.6</v>
          </cell>
          <cell r="P7">
            <v>2362.5</v>
          </cell>
          <cell r="Q7">
            <v>2574</v>
          </cell>
          <cell r="R7">
            <v>2809.6</v>
          </cell>
          <cell r="S7">
            <v>2984.3</v>
          </cell>
          <cell r="T7" t="str">
            <v>الانفاق الاستهلاكي النهائي الخاص</v>
          </cell>
        </row>
        <row r="8">
          <cell r="B8" t="str">
            <v>Increase in stocks(1)</v>
          </cell>
          <cell r="F8">
            <v>-1590.5</v>
          </cell>
          <cell r="G8">
            <v>-639.5</v>
          </cell>
          <cell r="H8">
            <v>92.3</v>
          </cell>
          <cell r="I8">
            <v>-168.7</v>
          </cell>
          <cell r="J8">
            <v>-78.8</v>
          </cell>
          <cell r="K8">
            <v>-69</v>
          </cell>
          <cell r="L8">
            <v>-65.7</v>
          </cell>
          <cell r="M8">
            <v>-73.099999999999994</v>
          </cell>
          <cell r="N8">
            <v>-70.3</v>
          </cell>
          <cell r="O8">
            <v>-79.900000000000006</v>
          </cell>
          <cell r="P8">
            <v>-86.1</v>
          </cell>
          <cell r="Q8">
            <v>-94.9</v>
          </cell>
          <cell r="R8">
            <v>-102.9</v>
          </cell>
          <cell r="S8">
            <v>-109.6</v>
          </cell>
          <cell r="T8" t="str">
            <v>التغير  فى المخزون (1)</v>
          </cell>
        </row>
        <row r="9">
          <cell r="B9" t="str">
            <v>Gross fixed capital formation</v>
          </cell>
          <cell r="F9">
            <v>4258.7</v>
          </cell>
          <cell r="G9">
            <v>3969</v>
          </cell>
          <cell r="H9">
            <v>566.9</v>
          </cell>
          <cell r="I9">
            <v>760.2</v>
          </cell>
          <cell r="J9">
            <v>580.1</v>
          </cell>
          <cell r="K9">
            <v>201.5</v>
          </cell>
          <cell r="L9">
            <v>140.4</v>
          </cell>
          <cell r="M9">
            <v>53.1</v>
          </cell>
          <cell r="N9">
            <v>37.799999999999997</v>
          </cell>
          <cell r="O9">
            <v>185.3</v>
          </cell>
          <cell r="P9">
            <v>225.5</v>
          </cell>
          <cell r="Q9">
            <v>304.89999999999998</v>
          </cell>
          <cell r="R9">
            <v>338.3</v>
          </cell>
          <cell r="S9">
            <v>377.1</v>
          </cell>
          <cell r="T9" t="str">
            <v>التكوين الرأسمالي الثابت الاجمالي</v>
          </cell>
        </row>
        <row r="10">
          <cell r="B10" t="str">
            <v xml:space="preserve">Exports of goods and services </v>
          </cell>
          <cell r="F10">
            <v>2870.6</v>
          </cell>
          <cell r="G10">
            <v>2439.9</v>
          </cell>
          <cell r="H10">
            <v>101.9</v>
          </cell>
          <cell r="I10">
            <v>47.2</v>
          </cell>
          <cell r="J10">
            <v>37.4</v>
          </cell>
          <cell r="K10">
            <v>38.5</v>
          </cell>
          <cell r="L10">
            <v>42.5</v>
          </cell>
          <cell r="M10">
            <v>143.1</v>
          </cell>
          <cell r="N10">
            <v>265.39999999999998</v>
          </cell>
          <cell r="O10">
            <v>334</v>
          </cell>
          <cell r="P10">
            <v>444.9</v>
          </cell>
          <cell r="Q10">
            <v>561.5</v>
          </cell>
          <cell r="R10">
            <v>649.1</v>
          </cell>
          <cell r="S10">
            <v>751.2</v>
          </cell>
          <cell r="T10" t="str">
            <v>الصادرات من السلع والخدمات</v>
          </cell>
        </row>
        <row r="11">
          <cell r="B11" t="str">
            <v>Less : imports of goods and services</v>
          </cell>
          <cell r="F11">
            <v>2976.7</v>
          </cell>
          <cell r="G11">
            <v>2370.6</v>
          </cell>
          <cell r="H11">
            <v>175</v>
          </cell>
          <cell r="I11">
            <v>107.1</v>
          </cell>
          <cell r="J11">
            <v>85.9</v>
          </cell>
          <cell r="K11">
            <v>57.6</v>
          </cell>
          <cell r="L11">
            <v>49.1</v>
          </cell>
          <cell r="M11">
            <v>173.1</v>
          </cell>
          <cell r="N11">
            <v>284</v>
          </cell>
          <cell r="O11">
            <v>353.7</v>
          </cell>
          <cell r="P11">
            <v>447.3</v>
          </cell>
          <cell r="Q11">
            <v>573.4</v>
          </cell>
          <cell r="R11">
            <v>674.3</v>
          </cell>
          <cell r="S11">
            <v>773.2</v>
          </cell>
          <cell r="T11" t="str">
            <v>ناقصا: الواردات من السلع والخدمات</v>
          </cell>
        </row>
        <row r="12">
          <cell r="B12" t="str">
            <v>Statistical discrepancy</v>
          </cell>
          <cell r="F12">
            <v>-0.19999999999527063</v>
          </cell>
          <cell r="G12">
            <v>0.10000000000218279</v>
          </cell>
          <cell r="H12">
            <v>-0.2999999999992724</v>
          </cell>
          <cell r="I12">
            <v>0</v>
          </cell>
          <cell r="J12">
            <v>0.1000000000003638</v>
          </cell>
          <cell r="K12">
            <v>9.9999999999909051E-2</v>
          </cell>
          <cell r="L12">
            <v>0</v>
          </cell>
          <cell r="M12">
            <v>0</v>
          </cell>
          <cell r="N12">
            <v>9.9999999999909051E-2</v>
          </cell>
          <cell r="O12">
            <v>-0.1000000000003638</v>
          </cell>
          <cell r="P12">
            <v>0</v>
          </cell>
          <cell r="Q12">
            <v>9.9999999999909051E-2</v>
          </cell>
          <cell r="R12">
            <v>0.20000000000027285</v>
          </cell>
          <cell r="S12">
            <v>0</v>
          </cell>
          <cell r="T12" t="str">
            <v>فروق إحصائية</v>
          </cell>
        </row>
        <row r="13">
          <cell r="B13" t="str">
            <v>Expenditure on GDP</v>
          </cell>
          <cell r="E13">
            <v>17973.2</v>
          </cell>
          <cell r="F13">
            <v>14026.500000000002</v>
          </cell>
          <cell r="G13">
            <v>13715.300000000001</v>
          </cell>
          <cell r="H13">
            <v>3509.5000000000009</v>
          </cell>
          <cell r="I13">
            <v>4028.4000000000005</v>
          </cell>
          <cell r="J13">
            <v>2721</v>
          </cell>
          <cell r="K13">
            <v>2585.5</v>
          </cell>
          <cell r="L13">
            <v>2352.4</v>
          </cell>
          <cell r="M13">
            <v>2648.2999999999997</v>
          </cell>
          <cell r="N13">
            <v>2546</v>
          </cell>
          <cell r="O13">
            <v>2927.7</v>
          </cell>
          <cell r="P13">
            <v>3176.6</v>
          </cell>
          <cell r="Q13">
            <v>3526</v>
          </cell>
          <cell r="R13">
            <v>3843.4</v>
          </cell>
          <cell r="S13">
            <v>4112.3000000000011</v>
          </cell>
          <cell r="T13" t="str">
            <v>الانفاق على الناتج المحلي الاجمالي</v>
          </cell>
        </row>
        <row r="14">
          <cell r="B14" t="str">
            <v>*  ESCWA estimates,  evaluated by weighted US$ exchange rate of the Base Year.</v>
          </cell>
          <cell r="T14" t="str">
            <v>*  تقديرات الإسكوا ،  احتسبت باستخدام سعر الصرف المرجح  للدولار الامريكي لسنة الاساس.</v>
          </cell>
        </row>
        <row r="15">
          <cell r="B15" t="str">
            <v>(1) Includes error and omission.</v>
          </cell>
          <cell r="T15" t="str">
            <v>(1) يتضمن السهو و الخطا.</v>
          </cell>
        </row>
        <row r="25">
          <cell r="B25" t="str">
            <v xml:space="preserve">الناتج المحلي الاجمالي على مستوى النشاط الاقتصادي بسعر المنتج - بالأسعار الثابتة لعام 1995   * </v>
          </cell>
        </row>
        <row r="26">
          <cell r="B26" t="str">
            <v xml:space="preserve">Gross domestic product by kind of economic activity in producer's values - at constant prices of 1995   *  </v>
          </cell>
        </row>
        <row r="27">
          <cell r="B27" t="str">
            <v>Iraq</v>
          </cell>
          <cell r="T27" t="str">
            <v>العراق</v>
          </cell>
        </row>
        <row r="28">
          <cell r="B28" t="str">
            <v>Mn. Dollars</v>
          </cell>
          <cell r="T28" t="str">
            <v>مليون دولار</v>
          </cell>
        </row>
        <row r="29">
          <cell r="C29">
            <v>1985</v>
          </cell>
          <cell r="D29">
            <v>1986</v>
          </cell>
          <cell r="E29">
            <v>1987</v>
          </cell>
          <cell r="F29">
            <v>1989</v>
          </cell>
          <cell r="G29">
            <v>1990</v>
          </cell>
          <cell r="H29">
            <v>1991</v>
          </cell>
          <cell r="I29">
            <v>1992</v>
          </cell>
          <cell r="J29">
            <v>1993</v>
          </cell>
          <cell r="K29">
            <v>1994</v>
          </cell>
          <cell r="L29">
            <v>1995</v>
          </cell>
          <cell r="M29">
            <v>1996</v>
          </cell>
          <cell r="N29">
            <v>1997</v>
          </cell>
          <cell r="O29">
            <v>1998</v>
          </cell>
          <cell r="P29">
            <v>1999</v>
          </cell>
          <cell r="Q29">
            <v>2000</v>
          </cell>
          <cell r="R29">
            <v>2001</v>
          </cell>
          <cell r="S29">
            <v>2002</v>
          </cell>
        </row>
        <row r="30">
          <cell r="B30" t="str">
            <v>a- Industries</v>
          </cell>
          <cell r="T30" t="str">
            <v>أ- الصناعات</v>
          </cell>
        </row>
        <row r="31">
          <cell r="B31" t="str">
            <v>Agriculture, hunting, forestry and fishing</v>
          </cell>
          <cell r="F31">
            <v>2259.6999999999998</v>
          </cell>
          <cell r="G31">
            <v>2881.4</v>
          </cell>
          <cell r="H31">
            <v>1127.0999999999999</v>
          </cell>
          <cell r="I31">
            <v>1472.4</v>
          </cell>
          <cell r="J31">
            <v>1001.8</v>
          </cell>
          <cell r="K31">
            <v>1280.8</v>
          </cell>
          <cell r="L31">
            <v>1521.9</v>
          </cell>
          <cell r="M31">
            <v>1231.5999999999999</v>
          </cell>
          <cell r="N31">
            <v>1038.4000000000001</v>
          </cell>
          <cell r="O31">
            <v>1105.5999999999999</v>
          </cell>
          <cell r="P31">
            <v>1130.8</v>
          </cell>
          <cell r="Q31">
            <v>1182.3</v>
          </cell>
          <cell r="R31">
            <v>1222.5999999999999</v>
          </cell>
          <cell r="S31">
            <v>1255.9000000000001</v>
          </cell>
          <cell r="T31" t="str">
            <v>الزراعة والصيد والغابات</v>
          </cell>
        </row>
        <row r="32">
          <cell r="B32" t="str">
            <v>Mining and quarrying (1)</v>
          </cell>
          <cell r="F32">
            <v>2456.5</v>
          </cell>
          <cell r="G32">
            <v>1578.7</v>
          </cell>
          <cell r="H32">
            <v>23.2</v>
          </cell>
          <cell r="I32">
            <v>15.6</v>
          </cell>
          <cell r="J32">
            <v>2</v>
          </cell>
          <cell r="K32">
            <v>-1.4</v>
          </cell>
          <cell r="L32">
            <v>-2.5</v>
          </cell>
          <cell r="M32">
            <v>2.6</v>
          </cell>
          <cell r="N32">
            <v>5.0999999999999996</v>
          </cell>
          <cell r="O32">
            <v>119.7</v>
          </cell>
          <cell r="P32">
            <v>176.5</v>
          </cell>
          <cell r="Q32">
            <v>246.3</v>
          </cell>
          <cell r="R32">
            <v>319.60000000000002</v>
          </cell>
          <cell r="S32">
            <v>404.4</v>
          </cell>
          <cell r="T32" t="str">
            <v>‏الصناعات الاستخراجية (‏التعدين) (1)‏</v>
          </cell>
        </row>
        <row r="33">
          <cell r="B33" t="str">
            <v>Manufacturing</v>
          </cell>
          <cell r="F33">
            <v>1633.1</v>
          </cell>
          <cell r="G33">
            <v>1106.2</v>
          </cell>
          <cell r="H33">
            <v>209</v>
          </cell>
          <cell r="I33">
            <v>388.4</v>
          </cell>
          <cell r="J33">
            <v>174.1</v>
          </cell>
          <cell r="K33">
            <v>96.9</v>
          </cell>
          <cell r="L33">
            <v>106.1</v>
          </cell>
          <cell r="M33">
            <v>68.2</v>
          </cell>
          <cell r="N33">
            <v>78.900000000000006</v>
          </cell>
          <cell r="O33">
            <v>0</v>
          </cell>
          <cell r="P33">
            <v>0</v>
          </cell>
          <cell r="Q33">
            <v>0</v>
          </cell>
          <cell r="R33">
            <v>0</v>
          </cell>
          <cell r="S33">
            <v>0</v>
          </cell>
          <cell r="T33" t="str">
            <v>الصناعات التحويلية</v>
          </cell>
        </row>
        <row r="34">
          <cell r="B34" t="str">
            <v>Electricity, gas and water</v>
          </cell>
          <cell r="F34">
            <v>180.8</v>
          </cell>
          <cell r="G34">
            <v>148.30000000000001</v>
          </cell>
          <cell r="H34">
            <v>29.4</v>
          </cell>
          <cell r="I34">
            <v>12.8</v>
          </cell>
          <cell r="J34">
            <v>10.1</v>
          </cell>
          <cell r="K34">
            <v>4.4000000000000004</v>
          </cell>
          <cell r="L34">
            <v>3.1</v>
          </cell>
          <cell r="M34">
            <v>9.1</v>
          </cell>
          <cell r="N34">
            <v>7.4</v>
          </cell>
          <cell r="O34">
            <v>15</v>
          </cell>
          <cell r="P34">
            <v>19.899999999999999</v>
          </cell>
          <cell r="Q34">
            <v>26.9</v>
          </cell>
          <cell r="R34">
            <v>33.200000000000003</v>
          </cell>
          <cell r="S34">
            <v>38.6</v>
          </cell>
          <cell r="T34" t="str">
            <v>الكهرباء والغاز والمياه</v>
          </cell>
        </row>
        <row r="35">
          <cell r="B35" t="str">
            <v>Construction</v>
          </cell>
          <cell r="F35">
            <v>940.1</v>
          </cell>
          <cell r="G35">
            <v>1039.4000000000001</v>
          </cell>
          <cell r="H35">
            <v>140.9</v>
          </cell>
          <cell r="I35">
            <v>158.9</v>
          </cell>
          <cell r="J35">
            <v>170.8</v>
          </cell>
          <cell r="K35">
            <v>40</v>
          </cell>
          <cell r="L35">
            <v>32.9</v>
          </cell>
          <cell r="M35">
            <v>13.8</v>
          </cell>
          <cell r="N35">
            <v>7.6</v>
          </cell>
          <cell r="O35">
            <v>15.7</v>
          </cell>
          <cell r="P35">
            <v>35.5</v>
          </cell>
          <cell r="Q35">
            <v>78</v>
          </cell>
          <cell r="R35">
            <v>122.1</v>
          </cell>
          <cell r="S35">
            <v>193</v>
          </cell>
          <cell r="T35" t="str">
            <v>التشييد</v>
          </cell>
        </row>
        <row r="36">
          <cell r="B36" t="str">
            <v>Wholesale and retail trade, restaurants and hotels</v>
          </cell>
          <cell r="F36">
            <v>1658.9</v>
          </cell>
          <cell r="G36">
            <v>2206.1999999999998</v>
          </cell>
          <cell r="H36">
            <v>633.29999999999995</v>
          </cell>
          <cell r="I36">
            <v>1068</v>
          </cell>
          <cell r="J36">
            <v>780.5</v>
          </cell>
          <cell r="K36">
            <v>816.2</v>
          </cell>
          <cell r="L36">
            <v>246.7</v>
          </cell>
          <cell r="M36">
            <v>703.1</v>
          </cell>
          <cell r="N36">
            <v>562.20000000000005</v>
          </cell>
          <cell r="O36">
            <v>583.4</v>
          </cell>
          <cell r="P36">
            <v>603.1</v>
          </cell>
          <cell r="Q36">
            <v>639</v>
          </cell>
          <cell r="R36">
            <v>662.6</v>
          </cell>
          <cell r="S36">
            <v>685</v>
          </cell>
          <cell r="T36" t="str">
            <v>تجارة الجملة والتجزئة والمطاعم والفنادق</v>
          </cell>
        </row>
        <row r="37">
          <cell r="B37" t="str">
            <v>Transport, storage and communication</v>
          </cell>
          <cell r="F37">
            <v>1066.5999999999999</v>
          </cell>
          <cell r="G37">
            <v>1269.7</v>
          </cell>
          <cell r="H37">
            <v>429.9</v>
          </cell>
          <cell r="I37">
            <v>414.5</v>
          </cell>
          <cell r="J37">
            <v>416.5</v>
          </cell>
          <cell r="K37">
            <v>447.8</v>
          </cell>
          <cell r="L37">
            <v>625.1</v>
          </cell>
          <cell r="M37">
            <v>572.5</v>
          </cell>
          <cell r="N37">
            <v>687.3</v>
          </cell>
          <cell r="O37">
            <v>709</v>
          </cell>
          <cell r="P37">
            <v>720.7</v>
          </cell>
          <cell r="Q37">
            <v>745.8</v>
          </cell>
          <cell r="R37">
            <v>774.6</v>
          </cell>
          <cell r="S37">
            <v>791.7</v>
          </cell>
          <cell r="T37" t="str">
            <v>النقل والأتصالات والتخزين</v>
          </cell>
        </row>
        <row r="38">
          <cell r="B38" t="str">
            <v xml:space="preserve">Financial institutions and insurance </v>
          </cell>
          <cell r="F38">
            <v>1131.5999999999999</v>
          </cell>
          <cell r="G38">
            <v>1047.9000000000001</v>
          </cell>
          <cell r="H38">
            <v>338.8</v>
          </cell>
          <cell r="I38">
            <v>204.3</v>
          </cell>
          <cell r="J38">
            <v>109.3</v>
          </cell>
          <cell r="K38">
            <v>52</v>
          </cell>
          <cell r="L38">
            <v>46.5</v>
          </cell>
          <cell r="M38">
            <v>77.8</v>
          </cell>
          <cell r="N38">
            <v>70.599999999999994</v>
          </cell>
          <cell r="O38">
            <v>109.7</v>
          </cell>
          <cell r="P38">
            <v>135.19999999999999</v>
          </cell>
          <cell r="Q38">
            <v>171</v>
          </cell>
          <cell r="R38">
            <v>203.5</v>
          </cell>
          <cell r="S38">
            <v>206.8</v>
          </cell>
          <cell r="T38" t="str">
            <v xml:space="preserve">المؤسسات المالية والتأمين </v>
          </cell>
        </row>
        <row r="39">
          <cell r="B39" t="str">
            <v>Real estate and business services</v>
          </cell>
          <cell r="F39">
            <v>513.5</v>
          </cell>
          <cell r="G39">
            <v>627.70000000000005</v>
          </cell>
          <cell r="H39">
            <v>182.8</v>
          </cell>
          <cell r="I39">
            <v>123.5</v>
          </cell>
          <cell r="J39">
            <v>231.8</v>
          </cell>
          <cell r="K39">
            <v>77</v>
          </cell>
          <cell r="L39">
            <v>48.9</v>
          </cell>
          <cell r="M39">
            <v>81.400000000000006</v>
          </cell>
          <cell r="N39">
            <v>117.6</v>
          </cell>
          <cell r="O39">
            <v>140.9</v>
          </cell>
          <cell r="P39">
            <v>157.1</v>
          </cell>
          <cell r="Q39">
            <v>178.7</v>
          </cell>
          <cell r="R39">
            <v>198.8</v>
          </cell>
          <cell r="S39">
            <v>209.5</v>
          </cell>
          <cell r="T39" t="str">
            <v>الخدمات العقارية وخدمات الاعمال</v>
          </cell>
        </row>
        <row r="40">
          <cell r="B40" t="str">
            <v xml:space="preserve">Community social and personal services </v>
          </cell>
          <cell r="F40">
            <v>0</v>
          </cell>
          <cell r="G40">
            <v>0</v>
          </cell>
          <cell r="H40">
            <v>0</v>
          </cell>
          <cell r="I40">
            <v>0</v>
          </cell>
          <cell r="J40">
            <v>281.2</v>
          </cell>
          <cell r="K40">
            <v>187.7</v>
          </cell>
          <cell r="L40">
            <v>141.69999999999999</v>
          </cell>
          <cell r="M40">
            <v>157.19999999999999</v>
          </cell>
          <cell r="N40">
            <v>115.4</v>
          </cell>
          <cell r="O40">
            <v>149.69999999999999</v>
          </cell>
          <cell r="P40">
            <v>171.4</v>
          </cell>
          <cell r="Q40">
            <v>202.6</v>
          </cell>
          <cell r="R40">
            <v>230.6</v>
          </cell>
          <cell r="S40">
            <v>242.4</v>
          </cell>
          <cell r="T40" t="str">
            <v>خدمات المجتمع: اجتماعية وشخصية  </v>
          </cell>
        </row>
        <row r="41">
          <cell r="B41" t="str">
            <v>Less: imputed bank service charges</v>
          </cell>
          <cell r="F41">
            <v>1067.9000000000001</v>
          </cell>
          <cell r="G41">
            <v>926.1</v>
          </cell>
          <cell r="H41">
            <v>306.2</v>
          </cell>
          <cell r="I41">
            <v>196.8</v>
          </cell>
          <cell r="J41">
            <v>0</v>
          </cell>
          <cell r="K41">
            <v>0</v>
          </cell>
          <cell r="L41">
            <v>0</v>
          </cell>
          <cell r="M41">
            <v>0</v>
          </cell>
          <cell r="N41">
            <v>0</v>
          </cell>
          <cell r="O41">
            <v>0</v>
          </cell>
          <cell r="P41">
            <v>0</v>
          </cell>
          <cell r="Q41">
            <v>0</v>
          </cell>
          <cell r="R41">
            <v>0</v>
          </cell>
          <cell r="S41">
            <v>0</v>
          </cell>
          <cell r="T41" t="str">
            <v>ناقصا: رسوم الخدمات المصرفية المحتسبة</v>
          </cell>
        </row>
        <row r="42">
          <cell r="B42" t="str">
            <v>Total industries</v>
          </cell>
          <cell r="F42">
            <v>10772.900000000001</v>
          </cell>
          <cell r="G42">
            <v>10979.400000000001</v>
          </cell>
          <cell r="H42">
            <v>2808.2000000000007</v>
          </cell>
          <cell r="I42">
            <v>3661.6</v>
          </cell>
          <cell r="J42">
            <v>3178.1</v>
          </cell>
          <cell r="K42">
            <v>3001.4</v>
          </cell>
          <cell r="L42">
            <v>2770.4</v>
          </cell>
          <cell r="M42">
            <v>2917.2999999999997</v>
          </cell>
          <cell r="N42">
            <v>2690.5</v>
          </cell>
          <cell r="O42">
            <v>2948.7</v>
          </cell>
          <cell r="P42">
            <v>3150.2</v>
          </cell>
          <cell r="Q42">
            <v>3470.6</v>
          </cell>
          <cell r="R42">
            <v>3767.6</v>
          </cell>
          <cell r="S42">
            <v>4027.3000000000006</v>
          </cell>
          <cell r="T42" t="str">
            <v>اجمالي الصناعات</v>
          </cell>
        </row>
        <row r="43">
          <cell r="B43" t="str">
            <v>b- Producers of government services</v>
          </cell>
          <cell r="F43">
            <v>2828</v>
          </cell>
          <cell r="G43">
            <v>2478</v>
          </cell>
          <cell r="H43">
            <v>927.9</v>
          </cell>
          <cell r="I43">
            <v>506.5</v>
          </cell>
          <cell r="J43">
            <v>0</v>
          </cell>
          <cell r="K43">
            <v>0</v>
          </cell>
          <cell r="L43">
            <v>0</v>
          </cell>
          <cell r="M43">
            <v>0</v>
          </cell>
          <cell r="N43">
            <v>0</v>
          </cell>
          <cell r="O43">
            <v>0</v>
          </cell>
          <cell r="P43">
            <v>0</v>
          </cell>
          <cell r="Q43">
            <v>0</v>
          </cell>
          <cell r="R43">
            <v>0</v>
          </cell>
          <cell r="S43">
            <v>0</v>
          </cell>
          <cell r="T43" t="str">
            <v>ب- منتجو الخدمات الحكومية</v>
          </cell>
        </row>
        <row r="44">
          <cell r="B44" t="str">
            <v>c- Producers of private non-profit services to households</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t="str">
            <v>ج- منتجو الخدمات الخاصه التي لا تهدف الى الربح وتخدم العائلات</v>
          </cell>
        </row>
        <row r="45">
          <cell r="B45" t="str">
            <v>d- Domestic services of households</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t="str">
            <v>د- الخدمات المنزلية المحلية</v>
          </cell>
        </row>
        <row r="46">
          <cell r="B46" t="str">
            <v>e- Import duties (2)</v>
          </cell>
          <cell r="F46">
            <v>425.6</v>
          </cell>
          <cell r="G46">
            <v>257.89999999999998</v>
          </cell>
          <cell r="H46">
            <v>-226.6</v>
          </cell>
          <cell r="I46">
            <v>-139.69999999999999</v>
          </cell>
          <cell r="J46">
            <v>-457.1</v>
          </cell>
          <cell r="K46">
            <v>-415.9</v>
          </cell>
          <cell r="L46">
            <v>-418</v>
          </cell>
          <cell r="M46">
            <v>-269</v>
          </cell>
          <cell r="N46">
            <v>-144.5</v>
          </cell>
          <cell r="O46">
            <v>-21</v>
          </cell>
          <cell r="P46">
            <v>26.4</v>
          </cell>
          <cell r="Q46">
            <v>55.4</v>
          </cell>
          <cell r="R46">
            <v>75.8</v>
          </cell>
          <cell r="S46">
            <v>85</v>
          </cell>
          <cell r="T46" t="str">
            <v>ه- رسوم الواردات (2)</v>
          </cell>
        </row>
        <row r="47">
          <cell r="B47" t="str">
            <v>GDP in purchaser's values</v>
          </cell>
          <cell r="E47">
            <v>17973.2</v>
          </cell>
          <cell r="F47">
            <v>14026.500000000002</v>
          </cell>
          <cell r="G47">
            <v>13715.300000000001</v>
          </cell>
          <cell r="H47">
            <v>3509.5000000000009</v>
          </cell>
          <cell r="I47">
            <v>4028.4000000000005</v>
          </cell>
          <cell r="J47">
            <v>2721</v>
          </cell>
          <cell r="K47">
            <v>2585.5</v>
          </cell>
          <cell r="L47">
            <v>2352.4</v>
          </cell>
          <cell r="M47">
            <v>2648.2999999999997</v>
          </cell>
          <cell r="N47">
            <v>2546</v>
          </cell>
          <cell r="O47">
            <v>2927.7</v>
          </cell>
          <cell r="P47">
            <v>3176.6</v>
          </cell>
          <cell r="Q47">
            <v>3526</v>
          </cell>
          <cell r="R47">
            <v>3843.4</v>
          </cell>
          <cell r="S47">
            <v>4112.3000000000011</v>
          </cell>
          <cell r="T47" t="str">
            <v>الناتج المحلي الاجمالي بقيمة المشتري</v>
          </cell>
        </row>
        <row r="48">
          <cell r="B48" t="str">
            <v>*  ESCWA estimates,  evaluated by weighted US$ exchange rate of the Base Year.</v>
          </cell>
          <cell r="T48" t="str">
            <v>*  تقديرات الإسكوا ،  احتسبت باستخدام سعر الصرف المرجح  للدولار الامريكي لسنة الاساس.</v>
          </cell>
        </row>
        <row r="49">
          <cell r="B49" t="str">
            <v>(1) Includes manufacturing for 1998-2002.</v>
          </cell>
          <cell r="T49" t="str">
            <v>(1) يتضمن الصناعات التحويلية للأعوام1998-2002.</v>
          </cell>
        </row>
        <row r="50">
          <cell r="B50" t="str">
            <v>(2) Includes all other items.</v>
          </cell>
          <cell r="T50" t="str">
            <v>(2) يتضمن البنود الأخرى.</v>
          </cell>
        </row>
      </sheetData>
      <sheetData sheetId="3" refreshError="1">
        <row r="1">
          <cell r="B1" t="str">
            <v>Implicit deflators  1995</v>
          </cell>
        </row>
        <row r="2">
          <cell r="B2" t="str">
            <v>الإنفاق على الناتج المحلي الإجمالي  - بالأسعار الثابتة  لعام  1995   *   1</v>
          </cell>
        </row>
        <row r="3">
          <cell r="B3" t="str">
            <v>Expenditure on gross domestic product - at constant prices of  1995   *   1</v>
          </cell>
        </row>
        <row r="4">
          <cell r="B4" t="str">
            <v>Iraq</v>
          </cell>
          <cell r="T4" t="str">
            <v>العراق</v>
          </cell>
        </row>
        <row r="5">
          <cell r="C5">
            <v>1985</v>
          </cell>
          <cell r="D5">
            <v>1986</v>
          </cell>
          <cell r="E5">
            <v>1987</v>
          </cell>
          <cell r="F5">
            <v>1989</v>
          </cell>
          <cell r="G5">
            <v>1990</v>
          </cell>
          <cell r="H5">
            <v>1991</v>
          </cell>
          <cell r="I5">
            <v>1992</v>
          </cell>
          <cell r="J5">
            <v>1993</v>
          </cell>
          <cell r="K5">
            <v>1994</v>
          </cell>
          <cell r="L5">
            <v>1995</v>
          </cell>
          <cell r="M5">
            <v>1996</v>
          </cell>
          <cell r="N5">
            <v>1997</v>
          </cell>
          <cell r="O5">
            <v>1998</v>
          </cell>
          <cell r="P5">
            <v>1999</v>
          </cell>
          <cell r="Q5">
            <v>2000</v>
          </cell>
          <cell r="R5">
            <v>2001</v>
          </cell>
          <cell r="S5">
            <v>2002</v>
          </cell>
        </row>
        <row r="6">
          <cell r="B6" t="str">
            <v>Government final consumption expenditure</v>
          </cell>
          <cell r="F6">
            <v>0.1733882184238261</v>
          </cell>
          <cell r="G6">
            <v>0.20185773532185003</v>
          </cell>
          <cell r="H6">
            <v>0.66128213325309815</v>
          </cell>
          <cell r="I6">
            <v>1.7150192356619149</v>
          </cell>
          <cell r="J6">
            <v>5.6</v>
          </cell>
          <cell r="K6">
            <v>29.700013268773628</v>
          </cell>
          <cell r="L6">
            <v>100</v>
          </cell>
          <cell r="M6">
            <v>108.99999351865655</v>
          </cell>
          <cell r="N6">
            <v>141.99992801644825</v>
          </cell>
          <cell r="O6">
            <v>150.44362713125017</v>
          </cell>
          <cell r="P6">
            <v>167.79467170203054</v>
          </cell>
          <cell r="Q6">
            <v>167.79744401446322</v>
          </cell>
          <cell r="R6">
            <v>169.40087838593641</v>
          </cell>
          <cell r="S6">
            <v>174.91753254065694</v>
          </cell>
          <cell r="T6" t="str">
            <v>الانفاق الاستهلاكي النهائي للحكومة</v>
          </cell>
        </row>
        <row r="7">
          <cell r="B7" t="str">
            <v>Private final consumption expenditure</v>
          </cell>
          <cell r="F7">
            <v>0.18705897425354479</v>
          </cell>
          <cell r="G7">
            <v>0.21503449675510183</v>
          </cell>
          <cell r="H7">
            <v>0.71255424042059023</v>
          </cell>
          <cell r="I7">
            <v>1.729709582390778</v>
          </cell>
          <cell r="J7">
            <v>5.536488719973347</v>
          </cell>
          <cell r="K7">
            <v>28.656756280614687</v>
          </cell>
          <cell r="L7">
            <v>100</v>
          </cell>
          <cell r="M7">
            <v>108.88508074691248</v>
          </cell>
          <cell r="N7">
            <v>141.85583911303002</v>
          </cell>
          <cell r="O7">
            <v>150.26354774082824</v>
          </cell>
          <cell r="P7">
            <v>167.62485924398308</v>
          </cell>
          <cell r="Q7">
            <v>167.6366697711035</v>
          </cell>
          <cell r="R7">
            <v>169.14225914349285</v>
          </cell>
          <cell r="S7">
            <v>174.70796024588034</v>
          </cell>
          <cell r="T7" t="str">
            <v>الانفاق الاستهلاكي النهائي الخاص</v>
          </cell>
        </row>
        <row r="8">
          <cell r="B8" t="str">
            <v>Increase in stocks</v>
          </cell>
          <cell r="F8">
            <v>0.17659443630370128</v>
          </cell>
          <cell r="G8">
            <v>0.18516167058658534</v>
          </cell>
          <cell r="H8">
            <v>0.68260281704931802</v>
          </cell>
          <cell r="I8">
            <v>1.7095306874770948</v>
          </cell>
          <cell r="J8">
            <v>5.4000400116957268</v>
          </cell>
          <cell r="K8">
            <v>28.800070274068869</v>
          </cell>
          <cell r="L8">
            <v>100</v>
          </cell>
          <cell r="M8">
            <v>108.99986735641332</v>
          </cell>
          <cell r="N8">
            <v>141.89904633797229</v>
          </cell>
          <cell r="O8">
            <v>150.32518229916772</v>
          </cell>
          <cell r="P8">
            <v>167.6229335209286</v>
          </cell>
          <cell r="Q8">
            <v>167.62576146507797</v>
          </cell>
          <cell r="R8">
            <v>169.22442632992508</v>
          </cell>
          <cell r="S8">
            <v>174.72495881292775</v>
          </cell>
          <cell r="T8" t="str">
            <v>التغير  فى المخزون</v>
          </cell>
        </row>
        <row r="9">
          <cell r="B9" t="str">
            <v>Gross fixed capital formation</v>
          </cell>
          <cell r="F9">
            <v>0.17944867947059295</v>
          </cell>
          <cell r="G9">
            <v>0.18993363926288648</v>
          </cell>
          <cell r="H9">
            <v>0.70316692357522648</v>
          </cell>
          <cell r="I9">
            <v>1.7188578570551767</v>
          </cell>
          <cell r="J9">
            <v>5.5091048879751963</v>
          </cell>
          <cell r="K9">
            <v>28.899943457286192</v>
          </cell>
          <cell r="L9">
            <v>100</v>
          </cell>
          <cell r="M9">
            <v>108.90946830592368</v>
          </cell>
          <cell r="N9">
            <v>141.84859381019649</v>
          </cell>
          <cell r="O9">
            <v>150.19981555487243</v>
          </cell>
          <cell r="P9">
            <v>167.49983874088886</v>
          </cell>
          <cell r="Q9">
            <v>167.50008945148349</v>
          </cell>
          <cell r="R9">
            <v>169.09999462683359</v>
          </cell>
          <cell r="S9">
            <v>174.59996079149755</v>
          </cell>
          <cell r="T9" t="str">
            <v>التكوين الرأسمالي الثابت الاجمالي</v>
          </cell>
        </row>
        <row r="10">
          <cell r="B10" t="str">
            <v xml:space="preserve">Exports of goods and services </v>
          </cell>
          <cell r="F10">
            <v>0.18925678733795845</v>
          </cell>
          <cell r="G10">
            <v>0.21384004565894774</v>
          </cell>
          <cell r="H10">
            <v>0.6519928613920285</v>
          </cell>
          <cell r="I10">
            <v>1.7197566672655868</v>
          </cell>
          <cell r="J10">
            <v>5.4000583790095025</v>
          </cell>
          <cell r="K10">
            <v>28.849963835340734</v>
          </cell>
          <cell r="L10">
            <v>100</v>
          </cell>
          <cell r="M10">
            <v>108.69973837283142</v>
          </cell>
          <cell r="N10">
            <v>138.89548476656682</v>
          </cell>
          <cell r="O10">
            <v>146.74158363389623</v>
          </cell>
          <cell r="P10">
            <v>162.61178925461118</v>
          </cell>
          <cell r="Q10">
            <v>162.63090643804986</v>
          </cell>
          <cell r="R10">
            <v>164.09003582837479</v>
          </cell>
          <cell r="S10">
            <v>169.13846148882038</v>
          </cell>
          <cell r="T10" t="str">
            <v>الصادرات من السلع والخدمات</v>
          </cell>
        </row>
        <row r="11">
          <cell r="B11" t="str">
            <v>Less : imports of goods and services</v>
          </cell>
          <cell r="F11">
            <v>0.19003045503403798</v>
          </cell>
          <cell r="G11">
            <v>0.21237435965602922</v>
          </cell>
          <cell r="H11">
            <v>0.73529411764705888</v>
          </cell>
          <cell r="I11">
            <v>1.7441005036500481</v>
          </cell>
          <cell r="J11">
            <v>5.5999887153879788</v>
          </cell>
          <cell r="K11">
            <v>29.000063167203589</v>
          </cell>
          <cell r="L11">
            <v>100</v>
          </cell>
          <cell r="M11">
            <v>109.10013863410398</v>
          </cell>
          <cell r="N11">
            <v>139.46092656447374</v>
          </cell>
          <cell r="O11">
            <v>147.47828470592268</v>
          </cell>
          <cell r="P11">
            <v>163.44673622381109</v>
          </cell>
          <cell r="Q11">
            <v>163.47850532875074</v>
          </cell>
          <cell r="R11">
            <v>164.94094219308272</v>
          </cell>
          <cell r="S11">
            <v>170.02261893752126</v>
          </cell>
          <cell r="T11" t="str">
            <v>ناقصا: الواردات من السلع والخدمات</v>
          </cell>
        </row>
        <row r="12">
          <cell r="B12" t="str">
            <v>Statistical discrepancy</v>
          </cell>
          <cell r="F12" t="str">
            <v xml:space="preserve">     N/A </v>
          </cell>
          <cell r="G12" t="str">
            <v xml:space="preserve">     N/A </v>
          </cell>
          <cell r="H12" t="str">
            <v xml:space="preserve">     N/A </v>
          </cell>
          <cell r="I12" t="str">
            <v xml:space="preserve">     N/A </v>
          </cell>
          <cell r="J12" t="str">
            <v xml:space="preserve">     N/A </v>
          </cell>
          <cell r="K12" t="str">
            <v xml:space="preserve">     N/A </v>
          </cell>
          <cell r="L12" t="str">
            <v xml:space="preserve">     N/A </v>
          </cell>
          <cell r="M12" t="str">
            <v xml:space="preserve">     N/A </v>
          </cell>
          <cell r="N12" t="str">
            <v xml:space="preserve">     N/A </v>
          </cell>
          <cell r="O12" t="str">
            <v xml:space="preserve">     N/A </v>
          </cell>
          <cell r="P12" t="str">
            <v xml:space="preserve">     N/A </v>
          </cell>
          <cell r="Q12" t="str">
            <v xml:space="preserve">     N/A </v>
          </cell>
          <cell r="R12" t="str">
            <v xml:space="preserve">     N/A </v>
          </cell>
          <cell r="S12" t="str">
            <v xml:space="preserve">     N/A </v>
          </cell>
          <cell r="T12" t="str">
            <v>فروق إحصائية</v>
          </cell>
        </row>
        <row r="13">
          <cell r="B13" t="str">
            <v>Expenditure on GDP</v>
          </cell>
          <cell r="F13">
            <v>0.18167338121200283</v>
          </cell>
          <cell r="G13">
            <v>0.20586790238660785</v>
          </cell>
          <cell r="H13" t="e">
            <v>#NAME?</v>
          </cell>
          <cell r="I13">
            <v>1.7257142891525885</v>
          </cell>
          <cell r="J13">
            <v>5.5445190866079725</v>
          </cell>
          <cell r="K13">
            <v>28.884570095700958</v>
          </cell>
          <cell r="L13">
            <v>100</v>
          </cell>
          <cell r="M13">
            <v>108.88266913910873</v>
          </cell>
          <cell r="N13">
            <v>141.84356815835039</v>
          </cell>
          <cell r="O13">
            <v>150.23080830305497</v>
          </cell>
          <cell r="P13">
            <v>167.53848096754982</v>
          </cell>
          <cell r="Q13">
            <v>167.53853276948189</v>
          </cell>
          <cell r="R13">
            <v>169.07557979661394</v>
          </cell>
          <cell r="S13">
            <v>174.60609650790283</v>
          </cell>
          <cell r="T13" t="str">
            <v>الانفاق على الناتج المحلي الاجمالي</v>
          </cell>
        </row>
        <row r="25">
          <cell r="B25" t="str">
            <v>Implicit deflators  1995</v>
          </cell>
        </row>
        <row r="26">
          <cell r="B26" t="str">
            <v>الناتج المحلي الاجمالي على مستوى النشاط الاقتصادي بسعر المنتج - بالأسعار الثابتة لعام 1995   *   1</v>
          </cell>
        </row>
        <row r="27">
          <cell r="B27" t="str">
            <v>Gross domestic product by kind of economic activity in producer's values - at constant prices of 1995   *   1</v>
          </cell>
        </row>
        <row r="29">
          <cell r="C29">
            <v>1985</v>
          </cell>
          <cell r="D29">
            <v>1986</v>
          </cell>
          <cell r="E29">
            <v>1987</v>
          </cell>
          <cell r="F29">
            <v>1989</v>
          </cell>
          <cell r="G29">
            <v>1990</v>
          </cell>
          <cell r="H29">
            <v>1991</v>
          </cell>
          <cell r="I29">
            <v>1992</v>
          </cell>
          <cell r="J29">
            <v>1993</v>
          </cell>
          <cell r="K29">
            <v>1994</v>
          </cell>
          <cell r="L29">
            <v>1995</v>
          </cell>
          <cell r="M29">
            <v>1996</v>
          </cell>
          <cell r="N29">
            <v>1997</v>
          </cell>
          <cell r="O29">
            <v>1998</v>
          </cell>
          <cell r="P29">
            <v>1999</v>
          </cell>
          <cell r="Q29">
            <v>2000</v>
          </cell>
          <cell r="R29">
            <v>2001</v>
          </cell>
          <cell r="S29">
            <v>2002</v>
          </cell>
        </row>
        <row r="30">
          <cell r="B30" t="str">
            <v>a- Industries</v>
          </cell>
          <cell r="T30" t="str">
            <v>أ- الصناعات</v>
          </cell>
        </row>
        <row r="31">
          <cell r="B31" t="str">
            <v>Agriculture, hunting, forestry and fishing</v>
          </cell>
          <cell r="F31">
            <v>0.17946231564901094</v>
          </cell>
          <cell r="G31">
            <v>0.1940331341125224</v>
          </cell>
          <cell r="H31">
            <v>0.65021994789208093</v>
          </cell>
          <cell r="I31">
            <v>1.7157024140337938</v>
          </cell>
          <cell r="J31">
            <v>5.5002794722209449</v>
          </cell>
          <cell r="K31">
            <v>28.766384429918357</v>
          </cell>
          <cell r="L31">
            <v>100</v>
          </cell>
          <cell r="M31">
            <v>108.44740006573393</v>
          </cell>
          <cell r="N31">
            <v>142.27432946614067</v>
          </cell>
          <cell r="O31">
            <v>149.82828492097161</v>
          </cell>
          <cell r="P31">
            <v>166.61546904240794</v>
          </cell>
          <cell r="Q31">
            <v>165.98052702904954</v>
          </cell>
          <cell r="R31">
            <v>166.69171367110442</v>
          </cell>
          <cell r="S31">
            <v>171.28309650920855</v>
          </cell>
          <cell r="T31" t="str">
            <v>الزراعة والصيد والغابات</v>
          </cell>
        </row>
        <row r="32">
          <cell r="B32" t="str">
            <v>Mining and quarrying</v>
          </cell>
          <cell r="F32">
            <v>0.1921587317563174</v>
          </cell>
          <cell r="G32">
            <v>0.25571815268776593</v>
          </cell>
          <cell r="H32">
            <v>0.77701293283270756</v>
          </cell>
          <cell r="I32">
            <v>1.7880743216978932</v>
          </cell>
          <cell r="J32">
            <v>5.6029232643118148</v>
          </cell>
          <cell r="K32">
            <v>28.859649122807017</v>
          </cell>
          <cell r="L32">
            <v>100</v>
          </cell>
          <cell r="M32">
            <v>108.91181988742964</v>
          </cell>
          <cell r="N32">
            <v>148.89846743295018</v>
          </cell>
          <cell r="O32">
            <v>158.63835646952805</v>
          </cell>
          <cell r="P32">
            <v>179.70835392980723</v>
          </cell>
          <cell r="Q32">
            <v>179.63933635526945</v>
          </cell>
          <cell r="R32">
            <v>181.61940372086673</v>
          </cell>
          <cell r="S32">
            <v>188.30716212166618</v>
          </cell>
          <cell r="T32" t="str">
            <v>‏الصناعات الاستخراجية (‏التعدين)‏</v>
          </cell>
        </row>
        <row r="33">
          <cell r="B33" t="str">
            <v>Manufacturing</v>
          </cell>
          <cell r="F33">
            <v>0.19994152107541852</v>
          </cell>
          <cell r="G33">
            <v>0.22558005517344137</v>
          </cell>
          <cell r="H33">
            <v>0.73860638772777076</v>
          </cell>
          <cell r="I33">
            <v>1.7538713120330551</v>
          </cell>
          <cell r="J33">
            <v>5.5767075708747189</v>
          </cell>
          <cell r="K33">
            <v>28.899231789405199</v>
          </cell>
          <cell r="L33">
            <v>100</v>
          </cell>
          <cell r="M33">
            <v>108.88063811266454</v>
          </cell>
          <cell r="N33">
            <v>141.89994776142333</v>
          </cell>
          <cell r="O33">
            <v>0</v>
          </cell>
          <cell r="P33">
            <v>0</v>
          </cell>
          <cell r="Q33">
            <v>0</v>
          </cell>
          <cell r="R33">
            <v>0</v>
          </cell>
          <cell r="S33">
            <v>0</v>
          </cell>
          <cell r="T33" t="str">
            <v>الصناعات التحويلية</v>
          </cell>
        </row>
        <row r="34">
          <cell r="B34" t="str">
            <v>Electricity, gas and water</v>
          </cell>
          <cell r="F34">
            <v>0.18029853147181243</v>
          </cell>
          <cell r="G34">
            <v>0.20268724051129491</v>
          </cell>
          <cell r="H34">
            <v>0.66677642410273297</v>
          </cell>
          <cell r="I34">
            <v>1.7161278088555987</v>
          </cell>
          <cell r="J34">
            <v>5.5215460328892094</v>
          </cell>
          <cell r="K34">
            <v>28.883965660481859</v>
          </cell>
          <cell r="L34">
            <v>100</v>
          </cell>
          <cell r="M34">
            <v>108.80746169220519</v>
          </cell>
          <cell r="N34">
            <v>141.78981937602626</v>
          </cell>
          <cell r="O34">
            <v>150.19420618223015</v>
          </cell>
          <cell r="P34">
            <v>167.54817922062131</v>
          </cell>
          <cell r="Q34">
            <v>167.54259442891913</v>
          </cell>
          <cell r="R34">
            <v>169.15328467153284</v>
          </cell>
          <cell r="S34">
            <v>174.66763051199044</v>
          </cell>
          <cell r="T34" t="str">
            <v>الكهرباء والغاز والمياه</v>
          </cell>
        </row>
        <row r="35">
          <cell r="B35" t="str">
            <v>Construction</v>
          </cell>
          <cell r="F35">
            <v>0.18278273761562511</v>
          </cell>
          <cell r="G35">
            <v>0.19740286391561931</v>
          </cell>
          <cell r="H35">
            <v>0.69821233565784158</v>
          </cell>
          <cell r="I35">
            <v>1.7228230197831027</v>
          </cell>
          <cell r="J35">
            <v>5.5491706749528227</v>
          </cell>
          <cell r="K35">
            <v>28.879675584069727</v>
          </cell>
          <cell r="L35">
            <v>100</v>
          </cell>
          <cell r="M35">
            <v>108.90356671070013</v>
          </cell>
          <cell r="N35">
            <v>141.85379837553751</v>
          </cell>
          <cell r="O35">
            <v>150.3203890990504</v>
          </cell>
          <cell r="P35">
            <v>167.67097082735532</v>
          </cell>
          <cell r="Q35">
            <v>167.67127543886903</v>
          </cell>
          <cell r="R35">
            <v>169.27628313312817</v>
          </cell>
          <cell r="S35">
            <v>174.79275522508038</v>
          </cell>
          <cell r="T35" t="str">
            <v>التشييد</v>
          </cell>
        </row>
        <row r="36">
          <cell r="B36" t="str">
            <v>Wholesale and retail trade, restaurants and hotels</v>
          </cell>
          <cell r="F36">
            <v>0.17361457374677916</v>
          </cell>
          <cell r="G36">
            <v>0.18979751818457988</v>
          </cell>
          <cell r="H36">
            <v>0.69051970794537854</v>
          </cell>
          <cell r="I36">
            <v>1.7237153271087426</v>
          </cell>
          <cell r="J36">
            <v>5.5583418604615051</v>
          </cell>
          <cell r="K36">
            <v>29.091773021211512</v>
          </cell>
          <cell r="L36">
            <v>100</v>
          </cell>
          <cell r="M36">
            <v>109.65355921451818</v>
          </cell>
          <cell r="N36">
            <v>140.95974130962006</v>
          </cell>
          <cell r="O36">
            <v>149.2961842717543</v>
          </cell>
          <cell r="P36">
            <v>165.73093092610307</v>
          </cell>
          <cell r="Q36">
            <v>165.77558362936003</v>
          </cell>
          <cell r="R36">
            <v>167.2753679920539</v>
          </cell>
          <cell r="S36">
            <v>172.50751919606526</v>
          </cell>
          <cell r="T36" t="str">
            <v>تجارة الجملة والتجزئة والمطاعم والفنادق</v>
          </cell>
        </row>
        <row r="37">
          <cell r="B37" t="str">
            <v>Transport, storage and communication</v>
          </cell>
          <cell r="F37">
            <v>0.17422556944592793</v>
          </cell>
          <cell r="G37">
            <v>0.20083828985814364</v>
          </cell>
          <cell r="H37">
            <v>0.74596359269147383</v>
          </cell>
          <cell r="I37">
            <v>1.7386906171518453</v>
          </cell>
          <cell r="J37">
            <v>5.5766863488608287</v>
          </cell>
          <cell r="K37">
            <v>28.889604624978347</v>
          </cell>
          <cell r="L37">
            <v>100</v>
          </cell>
          <cell r="M37">
            <v>108.87996477397338</v>
          </cell>
          <cell r="N37">
            <v>141.8399305886212</v>
          </cell>
          <cell r="O37">
            <v>150.19992717488114</v>
          </cell>
          <cell r="P37">
            <v>167.50005044696007</v>
          </cell>
          <cell r="Q37">
            <v>167.50001624991063</v>
          </cell>
          <cell r="R37">
            <v>169.09992380588807</v>
          </cell>
          <cell r="S37">
            <v>174.59997458941237</v>
          </cell>
          <cell r="T37" t="str">
            <v>النقل والأتصالات والتخزين</v>
          </cell>
        </row>
        <row r="38">
          <cell r="B38" t="str">
            <v>Financial institutions and insurance</v>
          </cell>
          <cell r="F38">
            <v>0.17157361493397308</v>
          </cell>
          <cell r="G38">
            <v>0.20229218208378297</v>
          </cell>
          <cell r="H38">
            <v>0.72945957742145517</v>
          </cell>
          <cell r="I38">
            <v>1.7349989323083495</v>
          </cell>
          <cell r="J38">
            <v>5.5675064312960174</v>
          </cell>
          <cell r="K38">
            <v>28.889458716024055</v>
          </cell>
          <cell r="L38">
            <v>100</v>
          </cell>
          <cell r="M38">
            <v>108.87916673153872</v>
          </cell>
          <cell r="N38">
            <v>141.84118374073057</v>
          </cell>
          <cell r="O38">
            <v>150.19947175899833</v>
          </cell>
          <cell r="P38">
            <v>167.50038099848496</v>
          </cell>
          <cell r="Q38">
            <v>167.49966325669766</v>
          </cell>
          <cell r="R38">
            <v>169.09986538484449</v>
          </cell>
          <cell r="S38">
            <v>174.60026258410898</v>
          </cell>
          <cell r="T38" t="str">
            <v>المؤسسات المالية والتأمين</v>
          </cell>
        </row>
        <row r="39">
          <cell r="B39" t="str">
            <v>Real estate and business services</v>
          </cell>
          <cell r="F39">
            <v>0.1847594680966565</v>
          </cell>
          <cell r="G39">
            <v>0.19927357829308279</v>
          </cell>
          <cell r="H39">
            <v>0.73657133007146924</v>
          </cell>
          <cell r="I39">
            <v>1.7351194857451298</v>
          </cell>
          <cell r="J39">
            <v>5.5000104582819134</v>
          </cell>
          <cell r="K39">
            <v>28.699798564774014</v>
          </cell>
          <cell r="L39">
            <v>100</v>
          </cell>
          <cell r="M39">
            <v>108.90070288301168</v>
          </cell>
          <cell r="N39">
            <v>141.90009794319295</v>
          </cell>
          <cell r="O39">
            <v>150.31901903795551</v>
          </cell>
          <cell r="P39">
            <v>167.67211444974305</v>
          </cell>
          <cell r="Q39">
            <v>167.67087611735823</v>
          </cell>
          <cell r="R39">
            <v>169.27653556362927</v>
          </cell>
          <cell r="S39">
            <v>174.79334301299812</v>
          </cell>
          <cell r="T39" t="str">
            <v>الخدمات العقارية وخدمات الاعمال</v>
          </cell>
        </row>
        <row r="40">
          <cell r="B40" t="str">
            <v>Community social and personal services (2)</v>
          </cell>
          <cell r="F40">
            <v>0</v>
          </cell>
          <cell r="G40">
            <v>0</v>
          </cell>
          <cell r="H40">
            <v>0</v>
          </cell>
          <cell r="I40">
            <v>0</v>
          </cell>
          <cell r="J40">
            <v>5.5491613537315558</v>
          </cell>
          <cell r="K40">
            <v>28.879950415144041</v>
          </cell>
          <cell r="L40">
            <v>100</v>
          </cell>
          <cell r="M40">
            <v>108.87962134994295</v>
          </cell>
          <cell r="N40">
            <v>141.83974702427852</v>
          </cell>
          <cell r="O40">
            <v>150.20000971707128</v>
          </cell>
          <cell r="P40">
            <v>167.49985854127766</v>
          </cell>
          <cell r="Q40">
            <v>167.49971580200673</v>
          </cell>
          <cell r="R40">
            <v>169.09987436195323</v>
          </cell>
          <cell r="S40">
            <v>174.60011100388513</v>
          </cell>
          <cell r="T40" t="str">
            <v>خدمات المجتمع: اجتماعية وشخصية  (2)</v>
          </cell>
        </row>
        <row r="41">
          <cell r="B41" t="str">
            <v>Less: imputed bank service charges</v>
          </cell>
          <cell r="F41">
            <v>0.16031340896942514</v>
          </cell>
          <cell r="G41">
            <v>0.20297779284225184</v>
          </cell>
          <cell r="H41">
            <v>0.74095477088586048</v>
          </cell>
          <cell r="I41">
            <v>1.7390554662626934</v>
          </cell>
          <cell r="J41">
            <v>0</v>
          </cell>
          <cell r="K41">
            <v>0</v>
          </cell>
          <cell r="L41">
            <v>0</v>
          </cell>
          <cell r="M41">
            <v>0</v>
          </cell>
          <cell r="N41">
            <v>0</v>
          </cell>
          <cell r="O41">
            <v>0</v>
          </cell>
          <cell r="P41">
            <v>0</v>
          </cell>
          <cell r="Q41">
            <v>0</v>
          </cell>
          <cell r="R41">
            <v>0</v>
          </cell>
          <cell r="S41">
            <v>0</v>
          </cell>
          <cell r="T41" t="str">
            <v>ناقصا: رسوم الخدمات المصرفية المحتسبة</v>
          </cell>
        </row>
        <row r="42">
          <cell r="B42" t="str">
            <v>Total industries</v>
          </cell>
          <cell r="F42">
            <v>0.18566881086516809</v>
          </cell>
          <cell r="G42">
            <v>0.20678643199300592</v>
          </cell>
          <cell r="H42">
            <v>0.68946111898469342</v>
          </cell>
          <cell r="I42">
            <v>1.7257854657353471</v>
          </cell>
          <cell r="J42">
            <v>5.5381169083013599</v>
          </cell>
          <cell r="K42">
            <v>28.886707487849748</v>
          </cell>
          <cell r="L42">
            <v>100</v>
          </cell>
          <cell r="M42">
            <v>108.8842563204371</v>
          </cell>
          <cell r="N42">
            <v>141.84125619769185</v>
          </cell>
          <cell r="O42">
            <v>150.23060415782112</v>
          </cell>
          <cell r="P42">
            <v>167.5387851898362</v>
          </cell>
          <cell r="Q42">
            <v>167.53914396626266</v>
          </cell>
          <cell r="R42">
            <v>169.07509197867466</v>
          </cell>
          <cell r="S42">
            <v>174.60622077878304</v>
          </cell>
          <cell r="T42" t="str">
            <v>اجمالي الصناعات</v>
          </cell>
        </row>
        <row r="43">
          <cell r="B43" t="str">
            <v>b- Producers of government services</v>
          </cell>
          <cell r="F43">
            <v>0.16731572706121139</v>
          </cell>
          <cell r="G43">
            <v>0.20131096675238849</v>
          </cell>
          <cell r="H43">
            <v>0.69692691279401608</v>
          </cell>
          <cell r="I43">
            <v>1.7247856580531076</v>
          </cell>
          <cell r="J43">
            <v>0</v>
          </cell>
          <cell r="K43">
            <v>0</v>
          </cell>
          <cell r="L43">
            <v>0</v>
          </cell>
          <cell r="M43">
            <v>0</v>
          </cell>
          <cell r="N43">
            <v>0</v>
          </cell>
          <cell r="O43">
            <v>0</v>
          </cell>
          <cell r="P43">
            <v>0</v>
          </cell>
          <cell r="Q43">
            <v>0</v>
          </cell>
          <cell r="R43">
            <v>0</v>
          </cell>
          <cell r="S43">
            <v>0</v>
          </cell>
          <cell r="T43" t="str">
            <v>ب- منتجو الخدمات الحكومية</v>
          </cell>
        </row>
        <row r="44">
          <cell r="B44" t="str">
            <v>c- Producers of private non-profit services to households</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t="str">
            <v>ج- منتجو الخدمات الخاصه التي لا تهدف الى الربح وتخدم العائلات</v>
          </cell>
        </row>
        <row r="45">
          <cell r="B45" t="str">
            <v>d- Domestic services of households</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t="str">
            <v>د- الخدمات المنزلية المحلية</v>
          </cell>
        </row>
        <row r="46">
          <cell r="B46" t="str">
            <v xml:space="preserve">e- Import duties </v>
          </cell>
          <cell r="F46">
            <v>0.17594163942641716</v>
          </cell>
          <cell r="G46">
            <v>0.21101904811140301</v>
          </cell>
          <cell r="H46">
            <v>0.73449168681659638</v>
          </cell>
          <cell r="I46">
            <v>1.7242127367863869</v>
          </cell>
          <cell r="J46">
            <v>5.5000039774399605</v>
          </cell>
          <cell r="K46">
            <v>28.899994172154553</v>
          </cell>
          <cell r="L46">
            <v>100</v>
          </cell>
          <cell r="M46">
            <v>108.89988195965002</v>
          </cell>
          <cell r="N46">
            <v>141.80052172016676</v>
          </cell>
          <cell r="O46">
            <v>150.20212520212519</v>
          </cell>
          <cell r="P46">
            <v>167.50218059955012</v>
          </cell>
          <cell r="Q46">
            <v>167.50027325390752</v>
          </cell>
          <cell r="R46">
            <v>169.09983842843658</v>
          </cell>
          <cell r="S46">
            <v>174.60021094039507</v>
          </cell>
          <cell r="T46" t="str">
            <v xml:space="preserve">هـ- رسوم الواردات  </v>
          </cell>
        </row>
        <row r="47">
          <cell r="B47" t="str">
            <v>GDP in purchaser's values</v>
          </cell>
          <cell r="F47">
            <v>0.18167338121200283</v>
          </cell>
          <cell r="G47" t="e">
            <v>#NAME?</v>
          </cell>
          <cell r="H47" t="e">
            <v>#NAME?</v>
          </cell>
          <cell r="I47">
            <v>1.7257142891525885</v>
          </cell>
          <cell r="J47">
            <v>5.5445190866079725</v>
          </cell>
          <cell r="K47">
            <v>28.884570095700958</v>
          </cell>
          <cell r="L47">
            <v>100</v>
          </cell>
          <cell r="M47">
            <v>108.88266913910873</v>
          </cell>
          <cell r="N47">
            <v>141.84356815835039</v>
          </cell>
          <cell r="O47">
            <v>150.23080830305497</v>
          </cell>
          <cell r="P47">
            <v>167.53848096754982</v>
          </cell>
          <cell r="Q47">
            <v>167.53853276948189</v>
          </cell>
          <cell r="R47">
            <v>169.07557979661394</v>
          </cell>
          <cell r="S47">
            <v>174.60609650790283</v>
          </cell>
          <cell r="T47" t="str">
            <v>الناتج المحلي الاجمالي بقيمة المشتري</v>
          </cell>
        </row>
        <row r="57">
          <cell r="B57" t="str">
            <v>Growth rates</v>
          </cell>
        </row>
        <row r="59">
          <cell r="B59" t="str">
            <v>Iraq</v>
          </cell>
          <cell r="T59" t="str">
            <v>العراق</v>
          </cell>
        </row>
        <row r="61">
          <cell r="C61">
            <v>1985</v>
          </cell>
          <cell r="D61">
            <v>1986</v>
          </cell>
          <cell r="E61">
            <v>1987</v>
          </cell>
          <cell r="F61">
            <v>1989</v>
          </cell>
          <cell r="G61">
            <v>1990</v>
          </cell>
          <cell r="H61">
            <v>1991</v>
          </cell>
          <cell r="I61">
            <v>1992</v>
          </cell>
          <cell r="J61">
            <v>1993</v>
          </cell>
          <cell r="K61">
            <v>1994</v>
          </cell>
          <cell r="L61">
            <v>1995</v>
          </cell>
          <cell r="M61">
            <v>1996</v>
          </cell>
          <cell r="N61">
            <v>1997</v>
          </cell>
          <cell r="O61">
            <v>1998</v>
          </cell>
          <cell r="P61">
            <v>1999</v>
          </cell>
          <cell r="Q61">
            <v>2000</v>
          </cell>
          <cell r="R61">
            <v>2001</v>
          </cell>
          <cell r="S61">
            <v>2002</v>
          </cell>
        </row>
        <row r="62">
          <cell r="B62" t="str">
            <v>Nominal</v>
          </cell>
          <cell r="G62">
            <v>10.801967107077974</v>
          </cell>
          <cell r="H62">
            <v>-14.409580632699489</v>
          </cell>
          <cell r="I62">
            <v>187.66800401203611</v>
          </cell>
          <cell r="J62">
            <v>117.01</v>
          </cell>
          <cell r="K62">
            <v>395.02165023819276</v>
          </cell>
          <cell r="L62">
            <v>214.99518012067549</v>
          </cell>
          <cell r="M62">
            <v>22.579152743388182</v>
          </cell>
          <cell r="N62">
            <v>25.228538020740956</v>
          </cell>
          <cell r="O62">
            <v>21.799996979364021</v>
          </cell>
          <cell r="P62">
            <v>21.000006337769495</v>
          </cell>
          <cell r="Q62">
            <v>11.000003415973319</v>
          </cell>
          <cell r="R62">
            <v>10</v>
          </cell>
          <cell r="S62">
            <v>10.500009698640847</v>
          </cell>
          <cell r="T62" t="str">
            <v>الإسمي</v>
          </cell>
        </row>
        <row r="63">
          <cell r="B63" t="str">
            <v>Real</v>
          </cell>
          <cell r="G63">
            <v>-2.2199780736996595</v>
          </cell>
          <cell r="H63">
            <v>-74.410002050107451</v>
          </cell>
          <cell r="I63">
            <v>14.779996595171013</v>
          </cell>
          <cell r="J63">
            <v>-30.03</v>
          </cell>
          <cell r="K63">
            <v>-4.9784373132028144</v>
          </cell>
          <cell r="L63">
            <v>-9.0149963999639997</v>
          </cell>
          <cell r="M63">
            <v>12.579121831391545</v>
          </cell>
          <cell r="N63">
            <v>-3.8714433856835719</v>
          </cell>
          <cell r="O63">
            <v>15.000021422889262</v>
          </cell>
          <cell r="P63">
            <v>8.5000213193930723</v>
          </cell>
          <cell r="Q63">
            <v>10.999969095423031</v>
          </cell>
          <cell r="R63">
            <v>9.000002406096085</v>
          </cell>
          <cell r="S63">
            <v>7.0000050455486909</v>
          </cell>
          <cell r="T63" t="str">
            <v>الحقيقي</v>
          </cell>
        </row>
        <row r="64">
          <cell r="B64" t="str">
            <v>Difference</v>
          </cell>
          <cell r="G64">
            <v>13.021945180777633</v>
          </cell>
          <cell r="H64">
            <v>60.000421417407964</v>
          </cell>
          <cell r="I64">
            <v>172.88800741686509</v>
          </cell>
          <cell r="J64">
            <v>147.04000000000002</v>
          </cell>
          <cell r="K64">
            <v>400.00008755139555</v>
          </cell>
          <cell r="L64">
            <v>224.01017652063948</v>
          </cell>
          <cell r="M64">
            <v>10.000030911996637</v>
          </cell>
          <cell r="N64">
            <v>29.099981406424529</v>
          </cell>
          <cell r="O64">
            <v>6.7999755564747595</v>
          </cell>
          <cell r="P64">
            <v>12.499985018376423</v>
          </cell>
          <cell r="Q64">
            <v>3.432055028795844E-5</v>
          </cell>
          <cell r="R64">
            <v>0.99999759390391496</v>
          </cell>
          <cell r="S64">
            <v>3.500004653092156</v>
          </cell>
          <cell r="T64" t="str">
            <v>الفرق</v>
          </cell>
        </row>
      </sheetData>
      <sheetData sheetId="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VER"/>
      <sheetName val="Table1"/>
      <sheetName val="Table2"/>
      <sheetName val="Table3"/>
      <sheetName val="Table4"/>
      <sheetName val="Table5"/>
      <sheetName val="Table6"/>
      <sheetName val="Table7"/>
      <sheetName val="Table8"/>
      <sheetName val="Table9"/>
      <sheetName val="Table10"/>
      <sheetName val="Table11"/>
      <sheetName val="Table12"/>
      <sheetName val="Table13"/>
      <sheetName val="#REF"/>
    </sheetNames>
    <sheetDataSet>
      <sheetData sheetId="0">
        <row r="27">
          <cell r="G27" t="str">
            <v>SERIAL</v>
          </cell>
          <cell r="H27" t="str">
            <v>COUNTR_E</v>
          </cell>
          <cell r="I27" t="str">
            <v>CURRENCY_E</v>
          </cell>
          <cell r="J27" t="str">
            <v>CURRENCY_A</v>
          </cell>
          <cell r="K27" t="str">
            <v>COUNTRY_A</v>
          </cell>
        </row>
        <row r="28">
          <cell r="G28" t="str">
            <v>01</v>
          </cell>
          <cell r="H28" t="str">
            <v>KINGDOM  OF  BAHRAIN</v>
          </cell>
          <cell r="I28" t="str">
            <v>Mn. Dinars</v>
          </cell>
          <cell r="J28" t="str">
            <v>مليون دينار</v>
          </cell>
          <cell r="K28" t="str">
            <v>مملكة البـحـريـن</v>
          </cell>
        </row>
        <row r="29">
          <cell r="G29" t="str">
            <v>02</v>
          </cell>
          <cell r="H29" t="str">
            <v>ARAB REPUBLIC OF EGYPT</v>
          </cell>
          <cell r="I29" t="str">
            <v>Mn. Pounds</v>
          </cell>
          <cell r="J29" t="str">
            <v>مليون جنيه</v>
          </cell>
          <cell r="K29" t="str">
            <v>جمهورية مصر العربية</v>
          </cell>
        </row>
        <row r="30">
          <cell r="G30" t="str">
            <v>03</v>
          </cell>
          <cell r="H30" t="str">
            <v>REPUBLIC OF IRAQ</v>
          </cell>
          <cell r="I30" t="str">
            <v>Mn. Dinars</v>
          </cell>
          <cell r="J30" t="str">
            <v>مليون دينار</v>
          </cell>
          <cell r="K30" t="str">
            <v>جمهورية العراق</v>
          </cell>
        </row>
        <row r="31">
          <cell r="G31" t="str">
            <v>04</v>
          </cell>
          <cell r="H31" t="str">
            <v>HASHEMITE  KINGDOM  OF JORDAN</v>
          </cell>
          <cell r="I31" t="str">
            <v>Mn. Dinars</v>
          </cell>
          <cell r="J31" t="str">
            <v>مليون دينار</v>
          </cell>
          <cell r="K31" t="str">
            <v>المملكة الأردنية الهاشمية</v>
          </cell>
        </row>
        <row r="32">
          <cell r="G32" t="str">
            <v>05</v>
          </cell>
          <cell r="H32" t="str">
            <v>STATE  OF  KUWAIT</v>
          </cell>
          <cell r="I32" t="str">
            <v>Mn. Dinars</v>
          </cell>
          <cell r="J32" t="str">
            <v>مليون دينار</v>
          </cell>
          <cell r="K32" t="str">
            <v>دولــة الكويت</v>
          </cell>
        </row>
        <row r="33">
          <cell r="G33" t="str">
            <v>06</v>
          </cell>
          <cell r="H33" t="str">
            <v>LEBANESE  REPUBLIC</v>
          </cell>
          <cell r="I33" t="str">
            <v>Mn. Pounds</v>
          </cell>
          <cell r="J33" t="str">
            <v>مليون ليرة</v>
          </cell>
          <cell r="K33" t="str">
            <v>الجمهورية اللبنانية</v>
          </cell>
        </row>
        <row r="34">
          <cell r="G34" t="str">
            <v>07</v>
          </cell>
          <cell r="H34" t="str">
            <v>SULTANATE  OF OMAN</v>
          </cell>
          <cell r="I34" t="str">
            <v>Mn. Rials</v>
          </cell>
          <cell r="J34" t="str">
            <v>مليون ريال</v>
          </cell>
          <cell r="K34" t="str">
            <v>سلطنة عـمـان</v>
          </cell>
        </row>
        <row r="35">
          <cell r="G35" t="str">
            <v>08</v>
          </cell>
          <cell r="H35" t="str">
            <v>PALESTINE</v>
          </cell>
          <cell r="I35" t="str">
            <v>Mn. Dollars</v>
          </cell>
          <cell r="J35" t="str">
            <v>مليون دولار</v>
          </cell>
          <cell r="K35" t="str">
            <v>فلسطين</v>
          </cell>
        </row>
        <row r="36">
          <cell r="G36" t="str">
            <v>09</v>
          </cell>
          <cell r="H36" t="str">
            <v>STATE  OF  QATAR</v>
          </cell>
          <cell r="I36" t="str">
            <v>Mn. Rials</v>
          </cell>
          <cell r="J36" t="str">
            <v>مليون ريال</v>
          </cell>
          <cell r="K36" t="str">
            <v>دولــة قـطـر</v>
          </cell>
        </row>
        <row r="37">
          <cell r="G37" t="str">
            <v>10</v>
          </cell>
          <cell r="H37" t="str">
            <v>KINGDOM  OF  SAUDI ARABIA</v>
          </cell>
          <cell r="I37" t="str">
            <v>Mn. Rials</v>
          </cell>
          <cell r="J37" t="str">
            <v>مليون ريال</v>
          </cell>
          <cell r="K37" t="str">
            <v>المملكة العربية السعودية</v>
          </cell>
        </row>
        <row r="38">
          <cell r="G38" t="str">
            <v>11</v>
          </cell>
          <cell r="H38" t="str">
            <v>SYRIAN  ARAB  REPUBLIC</v>
          </cell>
          <cell r="I38" t="str">
            <v>Mn. Pounds</v>
          </cell>
          <cell r="J38" t="str">
            <v>مليون ليرة</v>
          </cell>
          <cell r="K38" t="str">
            <v>الجمهورية العربية السورية</v>
          </cell>
        </row>
        <row r="39">
          <cell r="G39" t="str">
            <v>12</v>
          </cell>
          <cell r="H39" t="str">
            <v>UNITED  ARAB  EMIRATES</v>
          </cell>
          <cell r="I39" t="str">
            <v>Mn. Dirhams</v>
          </cell>
          <cell r="J39" t="str">
            <v>مليون درهم</v>
          </cell>
          <cell r="K39" t="str">
            <v>الإمارات العربية المتحدة</v>
          </cell>
        </row>
        <row r="40">
          <cell r="G40" t="str">
            <v>13</v>
          </cell>
          <cell r="H40" t="str">
            <v>REPUBLIC  OF YEMEN</v>
          </cell>
          <cell r="I40" t="str">
            <v>Mn. Rials</v>
          </cell>
          <cell r="J40" t="str">
            <v>مليون ريال</v>
          </cell>
          <cell r="K40" t="str">
            <v>الجمهورية اليمنية</v>
          </cell>
        </row>
        <row r="41">
          <cell r="G41" t="str">
            <v>14</v>
          </cell>
          <cell r="H41" t="str">
            <v>SUDAN</v>
          </cell>
          <cell r="I41" t="str">
            <v>Mn. Dinars</v>
          </cell>
          <cell r="J41" t="str">
            <v>مليون دينار</v>
          </cell>
          <cell r="K41" t="str">
            <v>السودان</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sheetName val="cons_95_l"/>
      <sheetName val="cons_95_$"/>
      <sheetName val="study"/>
      <sheetName val="charts"/>
    </sheetNames>
    <sheetDataSet>
      <sheetData sheetId="0" refreshError="1">
        <row r="1">
          <cell r="B1" t="str">
            <v>الناتج المحلي الاجمالي والانفاق عليه - بالاسعار الجارية</v>
          </cell>
        </row>
        <row r="2">
          <cell r="B2" t="str">
            <v>Gross domestic product and expenditure - at current prices</v>
          </cell>
        </row>
        <row r="3">
          <cell r="B3" t="str">
            <v>Bahrain</v>
          </cell>
          <cell r="T3" t="str">
            <v>البحرين</v>
          </cell>
        </row>
        <row r="4">
          <cell r="B4" t="str">
            <v>Mn. Dinars</v>
          </cell>
          <cell r="T4" t="str">
            <v>مليون دينار</v>
          </cell>
        </row>
        <row r="5">
          <cell r="C5">
            <v>1985</v>
          </cell>
          <cell r="F5">
            <v>1989</v>
          </cell>
          <cell r="G5">
            <v>1990</v>
          </cell>
          <cell r="H5">
            <v>1991</v>
          </cell>
          <cell r="I5">
            <v>1992</v>
          </cell>
          <cell r="J5">
            <v>1993</v>
          </cell>
          <cell r="K5">
            <v>1994</v>
          </cell>
          <cell r="L5">
            <v>1995</v>
          </cell>
          <cell r="M5">
            <v>1996</v>
          </cell>
          <cell r="N5">
            <v>1997</v>
          </cell>
          <cell r="O5">
            <v>1998</v>
          </cell>
          <cell r="P5">
            <v>1999</v>
          </cell>
          <cell r="Q5">
            <v>2000</v>
          </cell>
          <cell r="R5">
            <v>2001</v>
          </cell>
          <cell r="S5">
            <v>2002</v>
          </cell>
        </row>
        <row r="6">
          <cell r="B6" t="str">
            <v>Compensation of employees</v>
          </cell>
          <cell r="C6">
            <v>612.9</v>
          </cell>
          <cell r="F6">
            <v>649.29999999999995</v>
          </cell>
          <cell r="G6">
            <v>702.4</v>
          </cell>
          <cell r="H6">
            <v>699.9</v>
          </cell>
          <cell r="I6">
            <v>729.3</v>
          </cell>
          <cell r="J6">
            <v>763.6</v>
          </cell>
          <cell r="K6">
            <v>800.1</v>
          </cell>
          <cell r="L6">
            <v>824.9</v>
          </cell>
          <cell r="M6">
            <v>836.8</v>
          </cell>
          <cell r="N6">
            <v>874.5</v>
          </cell>
          <cell r="O6">
            <v>933.8</v>
          </cell>
          <cell r="P6">
            <v>975.9</v>
          </cell>
          <cell r="Q6">
            <v>1108.5999999999999</v>
          </cell>
          <cell r="R6">
            <v>1187.2</v>
          </cell>
          <cell r="S6">
            <v>1243.7</v>
          </cell>
          <cell r="T6" t="str">
            <v>تعويضات العاملين</v>
          </cell>
        </row>
        <row r="7">
          <cell r="B7" t="str">
            <v>Operating surplus</v>
          </cell>
          <cell r="C7">
            <v>509.1</v>
          </cell>
          <cell r="F7">
            <v>625.79999999999995</v>
          </cell>
          <cell r="G7">
            <v>712.1</v>
          </cell>
          <cell r="H7">
            <v>720.5</v>
          </cell>
          <cell r="I7">
            <v>730.4</v>
          </cell>
          <cell r="J7">
            <v>827</v>
          </cell>
          <cell r="K7">
            <v>906.9</v>
          </cell>
          <cell r="L7">
            <v>983.7</v>
          </cell>
          <cell r="M7">
            <v>1073.3</v>
          </cell>
          <cell r="N7">
            <v>1109.9000000000001</v>
          </cell>
          <cell r="O7">
            <v>962.3</v>
          </cell>
          <cell r="P7">
            <v>1071.7</v>
          </cell>
          <cell r="Q7">
            <v>1315.2</v>
          </cell>
          <cell r="R7">
            <v>1367.7</v>
          </cell>
          <cell r="S7">
            <v>1460.2</v>
          </cell>
          <cell r="T7" t="str">
            <v xml:space="preserve">فائض التشغيل </v>
          </cell>
        </row>
        <row r="8">
          <cell r="B8" t="str">
            <v>Consumption of fixed capital</v>
          </cell>
          <cell r="C8">
            <v>206.1</v>
          </cell>
          <cell r="F8">
            <v>235.1</v>
          </cell>
          <cell r="G8">
            <v>248.9</v>
          </cell>
          <cell r="H8">
            <v>261.8</v>
          </cell>
          <cell r="I8">
            <v>262.8</v>
          </cell>
          <cell r="J8">
            <v>307.5</v>
          </cell>
          <cell r="K8">
            <v>326.7</v>
          </cell>
          <cell r="L8">
            <v>332.5</v>
          </cell>
          <cell r="M8">
            <v>328.7</v>
          </cell>
          <cell r="N8">
            <v>332.4</v>
          </cell>
          <cell r="O8">
            <v>343.6</v>
          </cell>
          <cell r="P8">
            <v>358.7</v>
          </cell>
          <cell r="Q8">
            <v>473.6</v>
          </cell>
          <cell r="R8">
            <v>486.8</v>
          </cell>
          <cell r="S8">
            <v>498.1</v>
          </cell>
          <cell r="T8" t="str">
            <v>اهتلاك رأس المال الثابت</v>
          </cell>
        </row>
        <row r="9">
          <cell r="B9" t="str">
            <v>Indirect taxes  (1)</v>
          </cell>
          <cell r="C9">
            <v>45</v>
          </cell>
          <cell r="F9">
            <v>36.1</v>
          </cell>
          <cell r="G9">
            <v>39.6</v>
          </cell>
          <cell r="H9">
            <v>53.5</v>
          </cell>
          <cell r="I9">
            <v>63.8</v>
          </cell>
          <cell r="J9">
            <v>57.2</v>
          </cell>
          <cell r="K9">
            <v>59.7</v>
          </cell>
          <cell r="L9">
            <v>58.3</v>
          </cell>
          <cell r="M9">
            <v>55.5</v>
          </cell>
          <cell r="N9">
            <v>70.5</v>
          </cell>
          <cell r="O9">
            <v>85.5</v>
          </cell>
          <cell r="P9">
            <v>83</v>
          </cell>
          <cell r="Q9">
            <v>99.5</v>
          </cell>
          <cell r="R9">
            <v>108</v>
          </cell>
          <cell r="S9">
            <v>111.5</v>
          </cell>
          <cell r="T9" t="str">
            <v>الضرائب غير المباشرة  (1)</v>
          </cell>
        </row>
        <row r="10">
          <cell r="B10" t="str">
            <v>Less: subsidies  (2)</v>
          </cell>
          <cell r="C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t="str">
            <v>ناقصا : الأعانات  (2)</v>
          </cell>
        </row>
        <row r="11">
          <cell r="B11" t="str">
            <v>Gross domestic product GDP</v>
          </cell>
          <cell r="C11">
            <v>1373.1</v>
          </cell>
          <cell r="F11">
            <v>1546.3</v>
          </cell>
          <cell r="G11">
            <v>1703</v>
          </cell>
          <cell r="H11">
            <v>1735.7</v>
          </cell>
          <cell r="I11">
            <v>1786.3</v>
          </cell>
          <cell r="J11">
            <v>1955.3</v>
          </cell>
          <cell r="K11">
            <v>2093.4</v>
          </cell>
          <cell r="L11">
            <v>2199.4</v>
          </cell>
          <cell r="M11">
            <v>2294.3000000000002</v>
          </cell>
          <cell r="N11">
            <v>2387.3000000000002</v>
          </cell>
          <cell r="O11">
            <v>2325.1999999999998</v>
          </cell>
          <cell r="P11">
            <v>2489.3000000000002</v>
          </cell>
          <cell r="Q11">
            <v>2996.9</v>
          </cell>
          <cell r="R11">
            <v>3149.7</v>
          </cell>
          <cell r="S11">
            <v>3313.5</v>
          </cell>
          <cell r="T11" t="str">
            <v>الناتج المحلي الاجمالي</v>
          </cell>
        </row>
        <row r="12">
          <cell r="B12" t="str">
            <v>Government final consumption expenditure</v>
          </cell>
          <cell r="C12">
            <v>312.8</v>
          </cell>
          <cell r="F12">
            <v>352.4</v>
          </cell>
          <cell r="G12">
            <v>385.1</v>
          </cell>
          <cell r="H12">
            <v>406</v>
          </cell>
          <cell r="I12">
            <v>426.2</v>
          </cell>
          <cell r="J12">
            <v>435.5</v>
          </cell>
          <cell r="K12">
            <v>440</v>
          </cell>
          <cell r="L12">
            <v>458.5</v>
          </cell>
          <cell r="M12">
            <v>464.3</v>
          </cell>
          <cell r="N12">
            <v>465.1</v>
          </cell>
          <cell r="O12">
            <v>482.8</v>
          </cell>
          <cell r="P12">
            <v>518.20000000000005</v>
          </cell>
          <cell r="Q12">
            <v>526.20000000000005</v>
          </cell>
          <cell r="R12">
            <v>534.1</v>
          </cell>
          <cell r="S12">
            <v>548.9</v>
          </cell>
          <cell r="T12" t="str">
            <v>الانفاق الاستهلاكي النهائي للحكومة</v>
          </cell>
        </row>
        <row r="13">
          <cell r="B13" t="str">
            <v>Private final consumption expenditure</v>
          </cell>
          <cell r="C13">
            <v>407</v>
          </cell>
          <cell r="F13">
            <v>945.5</v>
          </cell>
          <cell r="G13">
            <v>981</v>
          </cell>
          <cell r="H13">
            <v>1017.7</v>
          </cell>
          <cell r="I13">
            <v>1055.7</v>
          </cell>
          <cell r="J13">
            <v>1095.3</v>
          </cell>
          <cell r="K13">
            <v>1123.4000000000001</v>
          </cell>
          <cell r="L13">
            <v>1165.4000000000001</v>
          </cell>
          <cell r="M13">
            <v>1229.3</v>
          </cell>
          <cell r="N13">
            <v>1277.4000000000001</v>
          </cell>
          <cell r="O13">
            <v>1327.6</v>
          </cell>
          <cell r="P13">
            <v>1378.4</v>
          </cell>
          <cell r="Q13">
            <v>1411.8</v>
          </cell>
          <cell r="R13">
            <v>1468</v>
          </cell>
          <cell r="S13">
            <v>1512.8</v>
          </cell>
          <cell r="T13" t="str">
            <v>الانفاق الاستهلاكي النهائي الخاص</v>
          </cell>
        </row>
        <row r="14">
          <cell r="B14" t="str">
            <v>Increase in stocks (3)</v>
          </cell>
          <cell r="C14">
            <v>25.9</v>
          </cell>
          <cell r="F14">
            <v>114.7</v>
          </cell>
          <cell r="G14">
            <v>70.3</v>
          </cell>
          <cell r="H14">
            <v>241.3</v>
          </cell>
          <cell r="I14">
            <v>240.8</v>
          </cell>
          <cell r="J14">
            <v>-0.3</v>
          </cell>
          <cell r="K14">
            <v>91</v>
          </cell>
          <cell r="L14">
            <v>26.5</v>
          </cell>
          <cell r="M14">
            <v>46.4</v>
          </cell>
          <cell r="N14">
            <v>130.6</v>
          </cell>
          <cell r="O14">
            <v>171.9</v>
          </cell>
          <cell r="P14">
            <v>-36.1</v>
          </cell>
          <cell r="Q14">
            <v>100</v>
          </cell>
          <cell r="R14">
            <v>103.1</v>
          </cell>
          <cell r="S14">
            <v>98.8</v>
          </cell>
          <cell r="T14" t="str">
            <v>التغير  فى المخزون  (3)</v>
          </cell>
        </row>
        <row r="15">
          <cell r="B15" t="str">
            <v>Gross fixed capital formation</v>
          </cell>
          <cell r="C15">
            <v>463.6</v>
          </cell>
          <cell r="F15">
            <v>285.5</v>
          </cell>
          <cell r="G15">
            <v>291.8</v>
          </cell>
          <cell r="H15">
            <v>343.5</v>
          </cell>
          <cell r="I15">
            <v>386.2</v>
          </cell>
          <cell r="J15">
            <v>454.2</v>
          </cell>
          <cell r="K15">
            <v>417.5</v>
          </cell>
          <cell r="L15">
            <v>381.3</v>
          </cell>
          <cell r="M15">
            <v>284.10000000000002</v>
          </cell>
          <cell r="N15">
            <v>285.89999999999998</v>
          </cell>
          <cell r="O15">
            <v>326.2</v>
          </cell>
          <cell r="P15">
            <v>338</v>
          </cell>
          <cell r="Q15">
            <v>404.6</v>
          </cell>
          <cell r="R15">
            <v>427.7</v>
          </cell>
          <cell r="S15">
            <v>469</v>
          </cell>
          <cell r="T15" t="str">
            <v>التكوين الرأسمالي الثابت الاجمالي</v>
          </cell>
        </row>
        <row r="16">
          <cell r="B16" t="str">
            <v xml:space="preserve">Exports of goods and services </v>
          </cell>
          <cell r="C16">
            <v>1397.4</v>
          </cell>
          <cell r="F16">
            <v>1181.8</v>
          </cell>
          <cell r="G16">
            <v>1548.9</v>
          </cell>
          <cell r="H16">
            <v>1475.4</v>
          </cell>
          <cell r="I16">
            <v>1507.4</v>
          </cell>
          <cell r="J16">
            <v>1640</v>
          </cell>
          <cell r="K16">
            <v>1669.7</v>
          </cell>
          <cell r="L16">
            <v>1803.3</v>
          </cell>
          <cell r="M16">
            <v>2018.5</v>
          </cell>
          <cell r="N16">
            <v>1887.6</v>
          </cell>
          <cell r="O16">
            <v>1502.1</v>
          </cell>
          <cell r="P16">
            <v>1838.3</v>
          </cell>
          <cell r="Q16">
            <v>2455.4</v>
          </cell>
          <cell r="R16">
            <v>2569.1</v>
          </cell>
          <cell r="S16">
            <v>2671.7</v>
          </cell>
          <cell r="T16" t="str">
            <v>الصادرات من السلع والخدمات</v>
          </cell>
        </row>
        <row r="17">
          <cell r="B17" t="str">
            <v>Less : imports of goods and services</v>
          </cell>
          <cell r="C17">
            <v>1233.5999999999999</v>
          </cell>
          <cell r="F17">
            <v>1333.6</v>
          </cell>
          <cell r="G17">
            <v>1574.1</v>
          </cell>
          <cell r="H17">
            <v>1748.2</v>
          </cell>
          <cell r="I17">
            <v>1830</v>
          </cell>
          <cell r="J17">
            <v>1669.4</v>
          </cell>
          <cell r="K17">
            <v>1648.2</v>
          </cell>
          <cell r="L17">
            <v>1635.6</v>
          </cell>
          <cell r="M17">
            <v>1748.3</v>
          </cell>
          <cell r="N17">
            <v>1659.3</v>
          </cell>
          <cell r="O17">
            <v>1485.4</v>
          </cell>
          <cell r="P17">
            <v>1547.5</v>
          </cell>
          <cell r="Q17">
            <v>1901.1</v>
          </cell>
          <cell r="R17">
            <v>1952.3</v>
          </cell>
          <cell r="S17">
            <v>1987.7</v>
          </cell>
          <cell r="T17" t="str">
            <v>ناقصا: الواردات من السلع والخدمات</v>
          </cell>
        </row>
        <row r="18">
          <cell r="B18" t="str">
            <v>Expenditure on GDP</v>
          </cell>
          <cell r="C18">
            <v>1373.1</v>
          </cell>
          <cell r="F18">
            <v>1546.3000000000002</v>
          </cell>
          <cell r="G18">
            <v>1703</v>
          </cell>
          <cell r="H18">
            <v>1735.7</v>
          </cell>
          <cell r="I18">
            <v>1786.3000000000002</v>
          </cell>
          <cell r="J18">
            <v>1955.2999999999997</v>
          </cell>
          <cell r="K18">
            <v>2093.4000000000005</v>
          </cell>
          <cell r="L18">
            <v>2199.4</v>
          </cell>
          <cell r="M18">
            <v>2294.3000000000002</v>
          </cell>
          <cell r="N18">
            <v>2387.3000000000002</v>
          </cell>
          <cell r="O18">
            <v>2325.1999999999998</v>
          </cell>
          <cell r="P18">
            <v>2489.3000000000002</v>
          </cell>
          <cell r="Q18">
            <v>2996.9</v>
          </cell>
          <cell r="R18">
            <v>3149.7</v>
          </cell>
          <cell r="S18">
            <v>3313.5</v>
          </cell>
          <cell r="T18" t="str">
            <v>الانفاق على الناتج المحلي الاجمالي</v>
          </cell>
        </row>
        <row r="19">
          <cell r="B19" t="str">
            <v>* ESCWA estimates. (1)  Includes  (2).</v>
          </cell>
          <cell r="T19" t="str">
            <v>* تقديرات الاسكوا.(1) يتضمن  (2).</v>
          </cell>
        </row>
        <row r="20">
          <cell r="B20" t="str">
            <v>(3)  Includes net error and omission.</v>
          </cell>
          <cell r="T20" t="str">
            <v>(3) يتضمن صافي السهو والخطأ.</v>
          </cell>
        </row>
        <row r="29">
          <cell r="B29" t="str">
            <v>الدخل القومي الممكن التصرف فيه و تخصيصاته - بالأسعار الجارية</v>
          </cell>
        </row>
        <row r="30">
          <cell r="B30" t="str">
            <v>National disposable income and its appropriation - at current prices</v>
          </cell>
        </row>
        <row r="31">
          <cell r="B31" t="str">
            <v>Bahrain</v>
          </cell>
          <cell r="T31" t="str">
            <v>البحرين</v>
          </cell>
        </row>
        <row r="32">
          <cell r="B32" t="str">
            <v>Mn. Dinars</v>
          </cell>
          <cell r="T32" t="str">
            <v>مليون دينار</v>
          </cell>
        </row>
        <row r="33">
          <cell r="C33">
            <v>1985</v>
          </cell>
          <cell r="F33">
            <v>1989</v>
          </cell>
          <cell r="G33">
            <v>1990</v>
          </cell>
          <cell r="H33">
            <v>1991</v>
          </cell>
          <cell r="I33">
            <v>1992</v>
          </cell>
          <cell r="J33">
            <v>1993</v>
          </cell>
          <cell r="K33">
            <v>1994</v>
          </cell>
          <cell r="L33">
            <v>1995</v>
          </cell>
          <cell r="M33">
            <v>1996</v>
          </cell>
          <cell r="N33">
            <v>1997</v>
          </cell>
          <cell r="O33">
            <v>1998</v>
          </cell>
          <cell r="P33">
            <v>1999</v>
          </cell>
          <cell r="Q33">
            <v>2000</v>
          </cell>
          <cell r="R33">
            <v>2001</v>
          </cell>
          <cell r="S33">
            <v>2002</v>
          </cell>
        </row>
        <row r="34">
          <cell r="B34" t="str">
            <v>Compensation of employees</v>
          </cell>
          <cell r="C34">
            <v>612.9</v>
          </cell>
          <cell r="F34">
            <v>649.29999999999995</v>
          </cell>
          <cell r="G34">
            <v>702.4</v>
          </cell>
          <cell r="H34">
            <v>699.9</v>
          </cell>
          <cell r="I34">
            <v>729.3</v>
          </cell>
          <cell r="J34">
            <v>763.6</v>
          </cell>
          <cell r="K34">
            <v>800.1</v>
          </cell>
          <cell r="L34">
            <v>824.9</v>
          </cell>
          <cell r="M34">
            <v>836.8</v>
          </cell>
          <cell r="N34">
            <v>874.5</v>
          </cell>
          <cell r="O34">
            <v>933.8</v>
          </cell>
          <cell r="P34">
            <v>975.9</v>
          </cell>
          <cell r="Q34">
            <v>1108.5999999999999</v>
          </cell>
          <cell r="R34">
            <v>1187.2</v>
          </cell>
          <cell r="S34">
            <v>1243.7</v>
          </cell>
          <cell r="T34" t="str">
            <v>تعويضات العاملين</v>
          </cell>
        </row>
        <row r="35">
          <cell r="B35" t="str">
            <v>Compensation of employees from the rest of the world (net)</v>
          </cell>
          <cell r="C35">
            <v>-109.7</v>
          </cell>
          <cell r="F35">
            <v>-196.8</v>
          </cell>
          <cell r="G35">
            <v>-102.4</v>
          </cell>
          <cell r="H35">
            <v>-114.1</v>
          </cell>
          <cell r="I35">
            <v>-101.8</v>
          </cell>
          <cell r="J35">
            <v>-121.3</v>
          </cell>
          <cell r="K35">
            <v>0</v>
          </cell>
          <cell r="L35">
            <v>0</v>
          </cell>
          <cell r="M35">
            <v>0</v>
          </cell>
          <cell r="N35">
            <v>0</v>
          </cell>
          <cell r="O35">
            <v>0</v>
          </cell>
          <cell r="P35">
            <v>0</v>
          </cell>
          <cell r="Q35">
            <v>0</v>
          </cell>
          <cell r="R35">
            <v>0</v>
          </cell>
          <cell r="S35">
            <v>0</v>
          </cell>
          <cell r="T35" t="str">
            <v>صافي تعويضات العاملين من العالم الخارجي</v>
          </cell>
        </row>
        <row r="36">
          <cell r="B36" t="str">
            <v>Operating surplus</v>
          </cell>
          <cell r="C36">
            <v>509.1</v>
          </cell>
          <cell r="F36">
            <v>625.79999999999995</v>
          </cell>
          <cell r="G36">
            <v>712.1</v>
          </cell>
          <cell r="H36">
            <v>720.5</v>
          </cell>
          <cell r="I36">
            <v>730.4</v>
          </cell>
          <cell r="J36">
            <v>827</v>
          </cell>
          <cell r="K36">
            <v>906.9</v>
          </cell>
          <cell r="L36">
            <v>983.7</v>
          </cell>
          <cell r="M36">
            <v>1073.3</v>
          </cell>
          <cell r="N36">
            <v>1109.9000000000001</v>
          </cell>
          <cell r="O36">
            <v>962.3</v>
          </cell>
          <cell r="P36">
            <v>1071.7</v>
          </cell>
          <cell r="Q36">
            <v>1315.2</v>
          </cell>
          <cell r="R36">
            <v>1367.7</v>
          </cell>
          <cell r="S36">
            <v>1460.2</v>
          </cell>
          <cell r="T36" t="str">
            <v>فائض التشغيل</v>
          </cell>
        </row>
        <row r="37">
          <cell r="B37" t="str">
            <v>Property and entrepreneurial income from the rest of the world (net)</v>
          </cell>
          <cell r="C37">
            <v>0</v>
          </cell>
          <cell r="F37">
            <v>0</v>
          </cell>
          <cell r="G37">
            <v>-22.9</v>
          </cell>
          <cell r="H37">
            <v>-53</v>
          </cell>
          <cell r="I37">
            <v>-39</v>
          </cell>
          <cell r="J37">
            <v>-65.3</v>
          </cell>
          <cell r="K37">
            <v>-314.89999999999998</v>
          </cell>
          <cell r="L37">
            <v>-224.6</v>
          </cell>
          <cell r="M37">
            <v>-9.5</v>
          </cell>
          <cell r="N37">
            <v>-88.8</v>
          </cell>
          <cell r="O37">
            <v>-60.9</v>
          </cell>
          <cell r="P37">
            <v>-110.8</v>
          </cell>
          <cell r="Q37">
            <v>-139.5</v>
          </cell>
          <cell r="R37">
            <v>-153.69999999999999</v>
          </cell>
          <cell r="S37">
            <v>-174.7</v>
          </cell>
          <cell r="T37" t="str">
            <v>صافي دخل الملكية وعائد التنظيم من العالم الخارجي</v>
          </cell>
        </row>
        <row r="38">
          <cell r="B38" t="str">
            <v>Indirect taxes  (1)</v>
          </cell>
          <cell r="C38">
            <v>45</v>
          </cell>
          <cell r="F38">
            <v>36.1</v>
          </cell>
          <cell r="G38">
            <v>39.6</v>
          </cell>
          <cell r="H38">
            <v>53.5</v>
          </cell>
          <cell r="I38">
            <v>63.8</v>
          </cell>
          <cell r="J38">
            <v>57.2</v>
          </cell>
          <cell r="K38">
            <v>59.7</v>
          </cell>
          <cell r="L38">
            <v>58.3</v>
          </cell>
          <cell r="M38">
            <v>55.5</v>
          </cell>
          <cell r="N38">
            <v>70.5</v>
          </cell>
          <cell r="O38">
            <v>85.5</v>
          </cell>
          <cell r="P38">
            <v>83</v>
          </cell>
          <cell r="Q38">
            <v>99.5</v>
          </cell>
          <cell r="R38">
            <v>108</v>
          </cell>
          <cell r="S38">
            <v>111.5</v>
          </cell>
          <cell r="T38" t="str">
            <v>الضرائب غير المباشرة  (1)</v>
          </cell>
        </row>
        <row r="39">
          <cell r="B39" t="str">
            <v>Less: subsidies  (2)</v>
          </cell>
          <cell r="C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t="str">
            <v>ناقصا : الأعانات  (2)</v>
          </cell>
        </row>
        <row r="40">
          <cell r="B40" t="str">
            <v>Other current transfers from the rest of the world (net)</v>
          </cell>
          <cell r="C40">
            <v>184.3</v>
          </cell>
          <cell r="F40">
            <v>116.4</v>
          </cell>
          <cell r="G40">
            <v>-1</v>
          </cell>
          <cell r="H40">
            <v>4.4000000000000004</v>
          </cell>
          <cell r="I40">
            <v>59.5</v>
          </cell>
          <cell r="J40">
            <v>123.1</v>
          </cell>
          <cell r="K40">
            <v>-124</v>
          </cell>
          <cell r="L40">
            <v>-142.6</v>
          </cell>
          <cell r="M40">
            <v>-162.80000000000001</v>
          </cell>
          <cell r="N40">
            <v>-151.19999999999999</v>
          </cell>
          <cell r="O40">
            <v>-248.1</v>
          </cell>
          <cell r="P40">
            <v>-308.10000000000002</v>
          </cell>
          <cell r="Q40">
            <v>-372.3</v>
          </cell>
          <cell r="R40">
            <v>-429.5</v>
          </cell>
          <cell r="S40">
            <v>-485.2</v>
          </cell>
          <cell r="T40" t="str">
            <v>صافي التحويلات  الجارية الأخرى من العالم الخارجي</v>
          </cell>
        </row>
        <row r="41">
          <cell r="B41" t="str">
            <v>Disposable income</v>
          </cell>
          <cell r="C41">
            <v>1241.5999999999999</v>
          </cell>
          <cell r="F41">
            <v>1230.8</v>
          </cell>
          <cell r="G41">
            <v>1327.8</v>
          </cell>
          <cell r="H41">
            <v>1311.2</v>
          </cell>
          <cell r="I41">
            <v>1442.2</v>
          </cell>
          <cell r="J41">
            <v>1584.3</v>
          </cell>
          <cell r="K41">
            <v>1327.8</v>
          </cell>
          <cell r="L41">
            <v>1499.7</v>
          </cell>
          <cell r="M41">
            <v>1793.3</v>
          </cell>
          <cell r="N41">
            <v>1814.9</v>
          </cell>
          <cell r="O41">
            <v>1672.6</v>
          </cell>
          <cell r="P41">
            <v>1711.7</v>
          </cell>
          <cell r="Q41">
            <v>2011.5</v>
          </cell>
          <cell r="R41">
            <v>2079.6999999999998</v>
          </cell>
          <cell r="S41">
            <v>2155.5</v>
          </cell>
          <cell r="T41" t="str">
            <v xml:space="preserve">الدخل المتاح </v>
          </cell>
        </row>
        <row r="42">
          <cell r="B42" t="str">
            <v>Government final consumption expenditure</v>
          </cell>
          <cell r="C42">
            <v>312.8</v>
          </cell>
          <cell r="F42">
            <v>352.4</v>
          </cell>
          <cell r="G42">
            <v>385.1</v>
          </cell>
          <cell r="H42">
            <v>406</v>
          </cell>
          <cell r="I42">
            <v>426.2</v>
          </cell>
          <cell r="J42">
            <v>435.5</v>
          </cell>
          <cell r="K42">
            <v>440</v>
          </cell>
          <cell r="L42">
            <v>458.5</v>
          </cell>
          <cell r="M42">
            <v>464.3</v>
          </cell>
          <cell r="N42">
            <v>465.1</v>
          </cell>
          <cell r="O42">
            <v>482.8</v>
          </cell>
          <cell r="P42">
            <v>518.20000000000005</v>
          </cell>
          <cell r="Q42">
            <v>526.20000000000005</v>
          </cell>
          <cell r="R42">
            <v>534.1</v>
          </cell>
          <cell r="S42">
            <v>548.9</v>
          </cell>
          <cell r="T42" t="str">
            <v>الانفاق الاستهلاكي النهائي للحكومة</v>
          </cell>
        </row>
        <row r="43">
          <cell r="B43" t="str">
            <v>Private final consumption expenditure</v>
          </cell>
          <cell r="C43">
            <v>407</v>
          </cell>
          <cell r="F43">
            <v>945.5</v>
          </cell>
          <cell r="G43">
            <v>981</v>
          </cell>
          <cell r="H43">
            <v>1017.7</v>
          </cell>
          <cell r="I43">
            <v>1055.7</v>
          </cell>
          <cell r="J43">
            <v>1095.3</v>
          </cell>
          <cell r="K43">
            <v>1123.4000000000001</v>
          </cell>
          <cell r="L43">
            <v>1165.4000000000001</v>
          </cell>
          <cell r="M43">
            <v>1229.3</v>
          </cell>
          <cell r="N43">
            <v>1277.4000000000001</v>
          </cell>
          <cell r="O43">
            <v>1327.6</v>
          </cell>
          <cell r="P43">
            <v>1378.4</v>
          </cell>
          <cell r="Q43">
            <v>1411.8</v>
          </cell>
          <cell r="R43">
            <v>1468</v>
          </cell>
          <cell r="S43">
            <v>1512.8</v>
          </cell>
          <cell r="T43" t="str">
            <v>الانفاق الاستهلاكي النهائي الخاص</v>
          </cell>
        </row>
        <row r="44">
          <cell r="B44" t="str">
            <v>Saving</v>
          </cell>
          <cell r="C44">
            <v>521.79999999999995</v>
          </cell>
          <cell r="F44">
            <v>-67.099999999999994</v>
          </cell>
          <cell r="G44">
            <v>-38.299999999999997</v>
          </cell>
          <cell r="H44">
            <v>-112.5</v>
          </cell>
          <cell r="I44">
            <v>-39.700000000000003</v>
          </cell>
          <cell r="J44">
            <v>53.5</v>
          </cell>
          <cell r="K44">
            <v>-235.6</v>
          </cell>
          <cell r="L44">
            <v>-124.2</v>
          </cell>
          <cell r="M44">
            <v>99.7</v>
          </cell>
          <cell r="N44">
            <v>72.400000000000006</v>
          </cell>
          <cell r="O44">
            <v>-137.80000000000001</v>
          </cell>
          <cell r="P44">
            <v>-184.9</v>
          </cell>
          <cell r="Q44">
            <v>73.5</v>
          </cell>
          <cell r="R44">
            <v>77.599999999999994</v>
          </cell>
          <cell r="S44">
            <v>93.8</v>
          </cell>
          <cell r="T44" t="str">
            <v>الادخار</v>
          </cell>
        </row>
        <row r="45">
          <cell r="B45" t="str">
            <v>Appropriation of disposable income</v>
          </cell>
          <cell r="C45">
            <v>1241.5999999999999</v>
          </cell>
          <cell r="F45">
            <v>1230.8</v>
          </cell>
          <cell r="G45">
            <v>1327.8</v>
          </cell>
          <cell r="H45">
            <v>1311.2</v>
          </cell>
          <cell r="I45">
            <v>1442.2</v>
          </cell>
          <cell r="J45">
            <v>1584.3</v>
          </cell>
          <cell r="K45">
            <v>1327.8</v>
          </cell>
          <cell r="L45">
            <v>1499.7</v>
          </cell>
          <cell r="M45">
            <v>1793.3</v>
          </cell>
          <cell r="N45">
            <v>1814.9</v>
          </cell>
          <cell r="O45">
            <v>1672.6</v>
          </cell>
          <cell r="P45">
            <v>1711.7</v>
          </cell>
          <cell r="Q45">
            <v>2011.5</v>
          </cell>
          <cell r="R45">
            <v>2079.6999999999998</v>
          </cell>
          <cell r="S45">
            <v>2155.5</v>
          </cell>
          <cell r="T45" t="str">
            <v>تخصيصات الدخل المتاح</v>
          </cell>
        </row>
        <row r="46">
          <cell r="B46" t="str">
            <v>* ESCWA estimates.(1)  Includes   (2).</v>
          </cell>
          <cell r="T46" t="str">
            <v>* تقديرات الاسكوا.(1) يتضمن (2).</v>
          </cell>
        </row>
        <row r="56">
          <cell r="B56" t="str">
            <v>تمويل رأس المال - بالأسعار الجارية</v>
          </cell>
        </row>
        <row r="57">
          <cell r="B57" t="str">
            <v>Capital finance - at current prices</v>
          </cell>
        </row>
        <row r="58">
          <cell r="B58" t="str">
            <v>Bahrain</v>
          </cell>
          <cell r="T58" t="str">
            <v>البحرين</v>
          </cell>
        </row>
        <row r="59">
          <cell r="B59" t="str">
            <v>Mn. Dinars</v>
          </cell>
          <cell r="T59" t="str">
            <v>مليون دينار</v>
          </cell>
        </row>
        <row r="60">
          <cell r="C60">
            <v>1985</v>
          </cell>
          <cell r="F60">
            <v>1989</v>
          </cell>
          <cell r="G60">
            <v>1990</v>
          </cell>
          <cell r="H60">
            <v>1991</v>
          </cell>
          <cell r="I60">
            <v>1992</v>
          </cell>
          <cell r="J60">
            <v>1993</v>
          </cell>
          <cell r="K60">
            <v>1994</v>
          </cell>
          <cell r="L60">
            <v>1995</v>
          </cell>
          <cell r="M60">
            <v>1996</v>
          </cell>
          <cell r="N60">
            <v>1997</v>
          </cell>
          <cell r="O60">
            <v>1998</v>
          </cell>
          <cell r="P60">
            <v>1999</v>
          </cell>
          <cell r="Q60">
            <v>2000</v>
          </cell>
          <cell r="R60">
            <v>2001</v>
          </cell>
          <cell r="S60">
            <v>2002</v>
          </cell>
        </row>
        <row r="61">
          <cell r="B61" t="str">
            <v>Saving</v>
          </cell>
          <cell r="F61">
            <v>-67.099999999999994</v>
          </cell>
          <cell r="G61">
            <v>-38.299999999999997</v>
          </cell>
          <cell r="H61">
            <v>-112.5</v>
          </cell>
          <cell r="I61">
            <v>-39.700000000000003</v>
          </cell>
          <cell r="J61">
            <v>53.5</v>
          </cell>
          <cell r="K61">
            <v>-235.6</v>
          </cell>
          <cell r="L61">
            <v>-124.2</v>
          </cell>
          <cell r="M61">
            <v>99.7</v>
          </cell>
          <cell r="N61">
            <v>72.400000000000006</v>
          </cell>
          <cell r="O61">
            <v>-137.80000000000001</v>
          </cell>
          <cell r="P61">
            <v>-184.9</v>
          </cell>
          <cell r="Q61">
            <v>73.5</v>
          </cell>
          <cell r="R61">
            <v>77.599999999999994</v>
          </cell>
          <cell r="S61">
            <v>93.8</v>
          </cell>
          <cell r="T61" t="str">
            <v>الادخار</v>
          </cell>
        </row>
        <row r="62">
          <cell r="B62" t="str">
            <v>Consumption of fixed capital</v>
          </cell>
          <cell r="F62">
            <v>235.1</v>
          </cell>
          <cell r="G62">
            <v>248.9</v>
          </cell>
          <cell r="H62">
            <v>261.8</v>
          </cell>
          <cell r="I62">
            <v>262.8</v>
          </cell>
          <cell r="J62">
            <v>307.5</v>
          </cell>
          <cell r="K62">
            <v>326.7</v>
          </cell>
          <cell r="L62">
            <v>332.5</v>
          </cell>
          <cell r="M62">
            <v>328.7</v>
          </cell>
          <cell r="N62">
            <v>332.4</v>
          </cell>
          <cell r="O62">
            <v>343.6</v>
          </cell>
          <cell r="P62">
            <v>358.7</v>
          </cell>
          <cell r="Q62">
            <v>473.6</v>
          </cell>
          <cell r="R62">
            <v>486.8</v>
          </cell>
          <cell r="S62">
            <v>498.1</v>
          </cell>
          <cell r="T62" t="str">
            <v>اهتلاك رأس المال الثابت</v>
          </cell>
        </row>
        <row r="63">
          <cell r="B63" t="str">
            <v>Capital transfers from the rest of the world (net)</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t="str">
            <v>صافي التحويلات الرأسمالية من العالم الخارجي</v>
          </cell>
        </row>
        <row r="64">
          <cell r="B64" t="str">
            <v>Finance of gross accumulation</v>
          </cell>
          <cell r="F64">
            <v>168</v>
          </cell>
          <cell r="G64">
            <v>210.6</v>
          </cell>
          <cell r="H64">
            <v>149.30000000000001</v>
          </cell>
          <cell r="I64">
            <v>223.1</v>
          </cell>
          <cell r="J64">
            <v>361</v>
          </cell>
          <cell r="K64">
            <v>91.1</v>
          </cell>
          <cell r="L64">
            <v>208.3</v>
          </cell>
          <cell r="M64">
            <v>428.4</v>
          </cell>
          <cell r="N64">
            <v>404.8</v>
          </cell>
          <cell r="O64">
            <v>205.8</v>
          </cell>
          <cell r="P64">
            <v>173.8</v>
          </cell>
          <cell r="Q64">
            <v>547.1</v>
          </cell>
          <cell r="R64">
            <v>564.4</v>
          </cell>
          <cell r="S64">
            <v>591.9</v>
          </cell>
          <cell r="T64" t="str">
            <v xml:space="preserve">تمويل التراكم الاجمالي </v>
          </cell>
        </row>
        <row r="65">
          <cell r="B65" t="str">
            <v>Increase in stock (1)</v>
          </cell>
          <cell r="F65">
            <v>114.7</v>
          </cell>
          <cell r="G65">
            <v>70.3</v>
          </cell>
          <cell r="H65">
            <v>241.3</v>
          </cell>
          <cell r="I65">
            <v>240.8</v>
          </cell>
          <cell r="J65">
            <v>-0.3</v>
          </cell>
          <cell r="K65">
            <v>91</v>
          </cell>
          <cell r="L65">
            <v>26.5</v>
          </cell>
          <cell r="M65">
            <v>46.4</v>
          </cell>
          <cell r="N65">
            <v>130.6</v>
          </cell>
          <cell r="O65">
            <v>171.9</v>
          </cell>
          <cell r="P65">
            <v>-36.1</v>
          </cell>
          <cell r="Q65">
            <v>100</v>
          </cell>
          <cell r="R65">
            <v>103.1</v>
          </cell>
          <cell r="S65">
            <v>98.8</v>
          </cell>
          <cell r="T65" t="str">
            <v>التغير  فى المخزون (1)</v>
          </cell>
        </row>
        <row r="66">
          <cell r="B66" t="str">
            <v>Gross fixed capital formation</v>
          </cell>
          <cell r="F66">
            <v>285.5</v>
          </cell>
          <cell r="G66">
            <v>291.8</v>
          </cell>
          <cell r="H66">
            <v>343.5</v>
          </cell>
          <cell r="I66">
            <v>386.2</v>
          </cell>
          <cell r="J66">
            <v>454.2</v>
          </cell>
          <cell r="K66">
            <v>417.5</v>
          </cell>
          <cell r="L66">
            <v>381.3</v>
          </cell>
          <cell r="M66">
            <v>284.10000000000002</v>
          </cell>
          <cell r="N66">
            <v>285.89999999999998</v>
          </cell>
          <cell r="O66">
            <v>326.2</v>
          </cell>
          <cell r="P66">
            <v>338</v>
          </cell>
          <cell r="Q66">
            <v>404.6</v>
          </cell>
          <cell r="R66">
            <v>427.7</v>
          </cell>
          <cell r="S66">
            <v>469</v>
          </cell>
          <cell r="T66" t="str">
            <v>التكوين الرأسمالي الثابت الاجمالي</v>
          </cell>
        </row>
        <row r="67">
          <cell r="B67" t="str">
            <v>Purchases of intangible assets from the rest of the world (net)</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t="str">
            <v>صافي مشتريات الاصول المعنويه من العالم الخارجي</v>
          </cell>
        </row>
        <row r="68">
          <cell r="B68" t="str">
            <v>Net lending to the rest of the world</v>
          </cell>
          <cell r="F68">
            <v>-232.2</v>
          </cell>
          <cell r="G68">
            <v>-151.5</v>
          </cell>
          <cell r="H68">
            <v>-435.5</v>
          </cell>
          <cell r="I68">
            <v>-403.9</v>
          </cell>
          <cell r="J68">
            <v>-92.9</v>
          </cell>
          <cell r="K68">
            <v>-417.4</v>
          </cell>
          <cell r="L68">
            <v>-199.5</v>
          </cell>
          <cell r="M68">
            <v>97.9</v>
          </cell>
          <cell r="N68">
            <v>-11.7</v>
          </cell>
          <cell r="O68">
            <v>-292.3</v>
          </cell>
          <cell r="P68">
            <v>-128.1</v>
          </cell>
          <cell r="Q68">
            <v>42.5</v>
          </cell>
          <cell r="R68">
            <v>33.6</v>
          </cell>
          <cell r="S68">
            <v>24.1</v>
          </cell>
          <cell r="T68" t="str">
            <v>صافي الاقراض الى العالم الخارجي</v>
          </cell>
        </row>
        <row r="69">
          <cell r="B69" t="str">
            <v>Gross Accumulation</v>
          </cell>
          <cell r="F69">
            <v>168</v>
          </cell>
          <cell r="G69">
            <v>210.6</v>
          </cell>
          <cell r="H69">
            <v>149.30000000000001</v>
          </cell>
          <cell r="I69">
            <v>223.1</v>
          </cell>
          <cell r="J69">
            <v>361</v>
          </cell>
          <cell r="K69">
            <v>91.1</v>
          </cell>
          <cell r="L69">
            <v>208.3</v>
          </cell>
          <cell r="M69">
            <v>428.4</v>
          </cell>
          <cell r="N69">
            <v>404.8</v>
          </cell>
          <cell r="O69">
            <v>205.8</v>
          </cell>
          <cell r="P69">
            <v>173.8</v>
          </cell>
          <cell r="Q69">
            <v>547.1</v>
          </cell>
          <cell r="R69">
            <v>564.4</v>
          </cell>
          <cell r="S69">
            <v>591.9</v>
          </cell>
          <cell r="T69" t="str">
            <v>إجمالي التراكم</v>
          </cell>
        </row>
        <row r="70">
          <cell r="F70">
            <v>309.7</v>
          </cell>
        </row>
        <row r="71">
          <cell r="F71">
            <v>0</v>
          </cell>
        </row>
        <row r="72">
          <cell r="F72">
            <v>309.7</v>
          </cell>
        </row>
        <row r="91">
          <cell r="B91" t="str">
            <v>الصفقات الخارجية- بالاسعار الجارية</v>
          </cell>
        </row>
        <row r="92">
          <cell r="B92" t="str">
            <v>External transactions - at current prices</v>
          </cell>
        </row>
        <row r="93">
          <cell r="B93" t="str">
            <v>Bahrain</v>
          </cell>
          <cell r="T93" t="str">
            <v>البحرين</v>
          </cell>
        </row>
        <row r="94">
          <cell r="B94" t="str">
            <v>Mn. Dinars</v>
          </cell>
          <cell r="T94" t="str">
            <v>مليون دينار</v>
          </cell>
        </row>
        <row r="95">
          <cell r="C95">
            <v>1985</v>
          </cell>
          <cell r="F95">
            <v>1989</v>
          </cell>
          <cell r="G95">
            <v>1990</v>
          </cell>
          <cell r="H95">
            <v>1991</v>
          </cell>
          <cell r="I95">
            <v>1992</v>
          </cell>
          <cell r="J95">
            <v>1993</v>
          </cell>
          <cell r="K95">
            <v>1994</v>
          </cell>
          <cell r="L95">
            <v>1995</v>
          </cell>
          <cell r="M95">
            <v>1996</v>
          </cell>
          <cell r="N95">
            <v>1997</v>
          </cell>
          <cell r="O95">
            <v>1998</v>
          </cell>
          <cell r="P95">
            <v>1999</v>
          </cell>
          <cell r="Q95">
            <v>2000</v>
          </cell>
          <cell r="R95">
            <v>2001</v>
          </cell>
          <cell r="S95">
            <v>2002</v>
          </cell>
        </row>
        <row r="96">
          <cell r="B96" t="str">
            <v xml:space="preserve">Exports of goods and services </v>
          </cell>
          <cell r="C96">
            <v>1397.4</v>
          </cell>
          <cell r="F96">
            <v>1181.8</v>
          </cell>
          <cell r="G96">
            <v>1548.9</v>
          </cell>
          <cell r="H96">
            <v>1475.4</v>
          </cell>
          <cell r="I96">
            <v>1507.4</v>
          </cell>
          <cell r="J96">
            <v>1640</v>
          </cell>
          <cell r="K96">
            <v>1669.7</v>
          </cell>
          <cell r="L96">
            <v>1803.3</v>
          </cell>
          <cell r="M96">
            <v>2018.5</v>
          </cell>
          <cell r="N96">
            <v>1887.6</v>
          </cell>
          <cell r="O96">
            <v>1502.1</v>
          </cell>
          <cell r="P96">
            <v>1838.3</v>
          </cell>
          <cell r="Q96">
            <v>2455.4</v>
          </cell>
          <cell r="R96">
            <v>2569.1</v>
          </cell>
          <cell r="S96">
            <v>2671.7</v>
          </cell>
          <cell r="T96" t="str">
            <v>الصادرات من السلع والخدمات</v>
          </cell>
        </row>
        <row r="97">
          <cell r="B97" t="str">
            <v>Compensation of employees from  the rest of the world</v>
          </cell>
          <cell r="C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t="str">
            <v>تعويضات العاملين من العالم الخارجي</v>
          </cell>
        </row>
        <row r="98">
          <cell r="B98" t="str">
            <v>Property and entrepreneurial income from the rest of the world   </v>
          </cell>
          <cell r="C98">
            <v>0</v>
          </cell>
          <cell r="F98">
            <v>0</v>
          </cell>
          <cell r="G98">
            <v>181.9</v>
          </cell>
          <cell r="H98">
            <v>159.6</v>
          </cell>
          <cell r="I98">
            <v>195.3</v>
          </cell>
          <cell r="J98">
            <v>190.1</v>
          </cell>
          <cell r="K98">
            <v>1148.5999999999999</v>
          </cell>
          <cell r="L98">
            <v>1512.8</v>
          </cell>
          <cell r="M98">
            <v>0</v>
          </cell>
          <cell r="N98">
            <v>0</v>
          </cell>
          <cell r="O98">
            <v>0</v>
          </cell>
          <cell r="P98">
            <v>0</v>
          </cell>
          <cell r="Q98">
            <v>0</v>
          </cell>
          <cell r="R98">
            <v>0</v>
          </cell>
          <cell r="S98">
            <v>0</v>
          </cell>
          <cell r="T98" t="str">
            <v xml:space="preserve"> دخل الملكية وعائد التنظيم من العالم الخارجي</v>
          </cell>
        </row>
        <row r="99">
          <cell r="B99" t="str">
            <v xml:space="preserve">Other current transfers from the rest of the world </v>
          </cell>
          <cell r="C99">
            <v>184.3</v>
          </cell>
          <cell r="F99">
            <v>116.4</v>
          </cell>
          <cell r="G99">
            <v>0</v>
          </cell>
          <cell r="H99">
            <v>4.4000000000000004</v>
          </cell>
          <cell r="I99">
            <v>59.5</v>
          </cell>
          <cell r="J99">
            <v>123.1</v>
          </cell>
          <cell r="K99">
            <v>38</v>
          </cell>
          <cell r="L99">
            <v>45.4</v>
          </cell>
          <cell r="M99">
            <v>0</v>
          </cell>
          <cell r="N99">
            <v>0</v>
          </cell>
          <cell r="O99">
            <v>0</v>
          </cell>
          <cell r="P99">
            <v>0</v>
          </cell>
          <cell r="Q99">
            <v>0</v>
          </cell>
          <cell r="R99">
            <v>0</v>
          </cell>
          <cell r="S99">
            <v>0</v>
          </cell>
          <cell r="T99" t="str">
            <v>تحويلات جارية اخرى من العالم الخارجي  </v>
          </cell>
        </row>
        <row r="100">
          <cell r="B100" t="str">
            <v>Current receipts</v>
          </cell>
          <cell r="C100">
            <v>1581.7</v>
          </cell>
          <cell r="F100">
            <v>1298.2</v>
          </cell>
          <cell r="G100">
            <v>1730.8</v>
          </cell>
          <cell r="H100">
            <v>1639.4</v>
          </cell>
          <cell r="I100">
            <v>1762.2</v>
          </cell>
          <cell r="J100">
            <v>1953.2</v>
          </cell>
          <cell r="K100">
            <v>2856.3</v>
          </cell>
          <cell r="L100">
            <v>3361.5</v>
          </cell>
          <cell r="M100">
            <v>2018.5</v>
          </cell>
          <cell r="N100">
            <v>1887.6</v>
          </cell>
          <cell r="O100">
            <v>1502.1</v>
          </cell>
          <cell r="P100">
            <v>1838.3</v>
          </cell>
          <cell r="Q100">
            <v>2455.4</v>
          </cell>
          <cell r="R100">
            <v>2569.1</v>
          </cell>
          <cell r="S100">
            <v>2671.7</v>
          </cell>
          <cell r="T100" t="str">
            <v>المتحصلات الجارية</v>
          </cell>
        </row>
        <row r="101">
          <cell r="B101" t="str">
            <v>Imports of goods and services</v>
          </cell>
          <cell r="C101">
            <v>1233.5999999999999</v>
          </cell>
          <cell r="F101">
            <v>1333.6</v>
          </cell>
          <cell r="G101">
            <v>1574.1</v>
          </cell>
          <cell r="H101">
            <v>1748.2</v>
          </cell>
          <cell r="I101">
            <v>1830</v>
          </cell>
          <cell r="J101">
            <v>1669.4</v>
          </cell>
          <cell r="K101">
            <v>1648.2</v>
          </cell>
          <cell r="L101">
            <v>1635.6</v>
          </cell>
          <cell r="M101">
            <v>1748.3</v>
          </cell>
          <cell r="N101">
            <v>1659.3</v>
          </cell>
          <cell r="O101">
            <v>1485.4</v>
          </cell>
          <cell r="P101">
            <v>1547.5</v>
          </cell>
          <cell r="Q101">
            <v>1901.1</v>
          </cell>
          <cell r="R101">
            <v>1952.3</v>
          </cell>
          <cell r="S101">
            <v>1987.7</v>
          </cell>
          <cell r="T101" t="str">
            <v>الواردات من السلع والخدمات</v>
          </cell>
        </row>
        <row r="102">
          <cell r="B102" t="str">
            <v>Compensation of employees to the rest of the world</v>
          </cell>
          <cell r="C102">
            <v>109.7</v>
          </cell>
          <cell r="F102">
            <v>196.8</v>
          </cell>
          <cell r="G102">
            <v>102.4</v>
          </cell>
          <cell r="H102">
            <v>114.1</v>
          </cell>
          <cell r="I102">
            <v>101.8</v>
          </cell>
          <cell r="J102">
            <v>121.3</v>
          </cell>
          <cell r="K102">
            <v>0</v>
          </cell>
          <cell r="L102">
            <v>0</v>
          </cell>
          <cell r="M102">
            <v>0</v>
          </cell>
          <cell r="N102">
            <v>0</v>
          </cell>
          <cell r="O102">
            <v>0</v>
          </cell>
          <cell r="P102">
            <v>0</v>
          </cell>
          <cell r="Q102">
            <v>0</v>
          </cell>
          <cell r="R102">
            <v>0</v>
          </cell>
          <cell r="S102">
            <v>0</v>
          </cell>
          <cell r="T102" t="str">
            <v>تعويضات العاملين المدفوعة الى العالم الخارجي</v>
          </cell>
        </row>
        <row r="103">
          <cell r="B103" t="str">
            <v>Property and entrepreneurial income to the rest of the world (1)</v>
          </cell>
          <cell r="C103">
            <v>0</v>
          </cell>
          <cell r="F103">
            <v>0</v>
          </cell>
          <cell r="G103">
            <v>204.8</v>
          </cell>
          <cell r="H103">
            <v>212.6</v>
          </cell>
          <cell r="I103">
            <v>234.3</v>
          </cell>
          <cell r="J103">
            <v>255.4</v>
          </cell>
          <cell r="K103">
            <v>1463.5</v>
          </cell>
          <cell r="L103">
            <v>1737.4</v>
          </cell>
          <cell r="M103">
            <v>9.5</v>
          </cell>
          <cell r="N103">
            <v>88.8</v>
          </cell>
          <cell r="O103">
            <v>60.9</v>
          </cell>
          <cell r="P103">
            <v>110.8</v>
          </cell>
          <cell r="Q103">
            <v>139.5</v>
          </cell>
          <cell r="R103">
            <v>153.69999999999999</v>
          </cell>
          <cell r="S103">
            <v>174.7</v>
          </cell>
          <cell r="T103" t="str">
            <v>دخل الملكية وعائد التنظيم المدفوع الى العالم الخارجي(1)</v>
          </cell>
        </row>
        <row r="104">
          <cell r="B104" t="str">
            <v>Other current transfers to the rest of the world (2)</v>
          </cell>
          <cell r="C104">
            <v>0</v>
          </cell>
          <cell r="F104">
            <v>0</v>
          </cell>
          <cell r="G104">
            <v>1</v>
          </cell>
          <cell r="H104">
            <v>0</v>
          </cell>
          <cell r="I104">
            <v>0</v>
          </cell>
          <cell r="J104">
            <v>0</v>
          </cell>
          <cell r="K104">
            <v>162</v>
          </cell>
          <cell r="L104">
            <v>188</v>
          </cell>
          <cell r="M104">
            <v>162.80000000000001</v>
          </cell>
          <cell r="N104">
            <v>151.19999999999999</v>
          </cell>
          <cell r="O104">
            <v>248.1</v>
          </cell>
          <cell r="P104">
            <v>308.10000000000002</v>
          </cell>
          <cell r="Q104">
            <v>372.3</v>
          </cell>
          <cell r="R104">
            <v>429.5</v>
          </cell>
          <cell r="S104">
            <v>485.2</v>
          </cell>
          <cell r="T104" t="str">
            <v>تحويلات جارية اخرى الى العالم الخارجي (2)</v>
          </cell>
        </row>
        <row r="105">
          <cell r="B105" t="str">
            <v>Surplus of the nation from current transactions</v>
          </cell>
          <cell r="C105">
            <v>238.4</v>
          </cell>
          <cell r="F105">
            <v>-232.2</v>
          </cell>
          <cell r="G105">
            <v>-151.5</v>
          </cell>
          <cell r="H105">
            <v>-435.5</v>
          </cell>
          <cell r="I105">
            <v>-403.9</v>
          </cell>
          <cell r="J105">
            <v>-92.9</v>
          </cell>
          <cell r="K105">
            <v>-417.4</v>
          </cell>
          <cell r="L105">
            <v>-199.5</v>
          </cell>
          <cell r="M105">
            <v>97.9</v>
          </cell>
          <cell r="N105">
            <v>-11.7</v>
          </cell>
          <cell r="O105">
            <v>-292.3</v>
          </cell>
          <cell r="P105">
            <v>-128.1</v>
          </cell>
          <cell r="Q105">
            <v>42.5</v>
          </cell>
          <cell r="R105">
            <v>33.6</v>
          </cell>
          <cell r="S105">
            <v>24.1</v>
          </cell>
          <cell r="T105" t="str">
            <v>فائض الدولة من العمليات الجارية</v>
          </cell>
        </row>
        <row r="106">
          <cell r="B106" t="str">
            <v>Disposable of current receipts</v>
          </cell>
          <cell r="C106">
            <v>1581.7</v>
          </cell>
          <cell r="F106">
            <v>1298.2</v>
          </cell>
          <cell r="G106">
            <v>1730.8</v>
          </cell>
          <cell r="H106">
            <v>1639.4</v>
          </cell>
          <cell r="I106">
            <v>1762.2</v>
          </cell>
          <cell r="J106">
            <v>1953.2</v>
          </cell>
          <cell r="K106">
            <v>2856.3</v>
          </cell>
          <cell r="L106">
            <v>3361.5</v>
          </cell>
          <cell r="M106">
            <v>2018.5</v>
          </cell>
          <cell r="N106">
            <v>1887.6</v>
          </cell>
          <cell r="O106">
            <v>1502.1</v>
          </cell>
          <cell r="P106">
            <v>1838.3</v>
          </cell>
          <cell r="Q106">
            <v>2455.4</v>
          </cell>
          <cell r="R106">
            <v>2569.1</v>
          </cell>
          <cell r="S106">
            <v>2671.7</v>
          </cell>
          <cell r="T106" t="str">
            <v>التصرف فى المتحصلات الجارية</v>
          </cell>
        </row>
        <row r="107">
          <cell r="B107" t="str">
            <v>* ESCWA  estimates.(1) Net primary income from abroad for 1996-2002.</v>
          </cell>
          <cell r="P107" t="str">
            <v>* تقديرات الاسكوا.(1) صافي الدخل الأولي من الخارج للأعوام 1996-2002.</v>
          </cell>
        </row>
        <row r="108">
          <cell r="B108" t="str">
            <v xml:space="preserve"> (2) Net current transfers from abroad for 1996-2002.</v>
          </cell>
          <cell r="Q108" t="str">
            <v>(2) صافي التحويلات الجارية من الخارج للأعوام 1996-2002.</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urrent"/>
      <sheetName val="cons_95_l"/>
      <sheetName val="cons_95_$"/>
      <sheetName val="study"/>
      <sheetName val="charts"/>
    </sheetNames>
    <sheetDataSet>
      <sheetData sheetId="0" refreshError="1">
        <row r="1">
          <cell r="B1" t="str">
            <v>الناتج المحلي الاجمالي والانفاق عليه - بالاسعار الجارية  1</v>
          </cell>
        </row>
        <row r="2">
          <cell r="B2" t="str">
            <v>Gross domestic product and expenditure - at current prices  1</v>
          </cell>
        </row>
        <row r="3">
          <cell r="B3" t="str">
            <v>Egypt</v>
          </cell>
          <cell r="T3" t="str">
            <v>مصر</v>
          </cell>
        </row>
        <row r="4">
          <cell r="B4" t="str">
            <v>Mn. Pound</v>
          </cell>
          <cell r="T4" t="str">
            <v>مليون جنيه</v>
          </cell>
        </row>
        <row r="5">
          <cell r="C5">
            <v>1985</v>
          </cell>
          <cell r="D5">
            <v>1986</v>
          </cell>
          <cell r="E5">
            <v>1987</v>
          </cell>
          <cell r="F5">
            <v>1989</v>
          </cell>
          <cell r="G5">
            <v>1990</v>
          </cell>
          <cell r="H5">
            <v>1991</v>
          </cell>
          <cell r="I5">
            <v>1992</v>
          </cell>
          <cell r="J5">
            <v>1993</v>
          </cell>
          <cell r="K5">
            <v>1994</v>
          </cell>
          <cell r="L5">
            <v>1995</v>
          </cell>
          <cell r="M5">
            <v>1996</v>
          </cell>
          <cell r="N5">
            <v>1997</v>
          </cell>
          <cell r="O5">
            <v>1998</v>
          </cell>
          <cell r="P5">
            <v>1999</v>
          </cell>
          <cell r="Q5">
            <v>2000</v>
          </cell>
          <cell r="R5">
            <v>2001</v>
          </cell>
          <cell r="S5">
            <v>2002</v>
          </cell>
        </row>
        <row r="6">
          <cell r="B6" t="str">
            <v>Compensation of employees</v>
          </cell>
          <cell r="C6">
            <v>13968</v>
          </cell>
          <cell r="D6">
            <v>14948</v>
          </cell>
          <cell r="E6">
            <v>15767</v>
          </cell>
          <cell r="F6">
            <v>22473</v>
          </cell>
          <cell r="G6">
            <v>26706</v>
          </cell>
          <cell r="H6">
            <v>31350</v>
          </cell>
          <cell r="I6">
            <v>37400</v>
          </cell>
          <cell r="J6">
            <v>42300</v>
          </cell>
          <cell r="K6">
            <v>46100</v>
          </cell>
          <cell r="L6">
            <v>55900</v>
          </cell>
          <cell r="M6">
            <v>63500</v>
          </cell>
          <cell r="N6">
            <v>72000</v>
          </cell>
          <cell r="O6">
            <v>79220</v>
          </cell>
          <cell r="P6">
            <v>86121</v>
          </cell>
          <cell r="Q6">
            <v>96347</v>
          </cell>
          <cell r="R6">
            <v>106759</v>
          </cell>
          <cell r="S6">
            <v>117576</v>
          </cell>
          <cell r="T6" t="str">
            <v>تعويضات العاملين</v>
          </cell>
        </row>
        <row r="7">
          <cell r="B7" t="str">
            <v>Operating surplus</v>
          </cell>
          <cell r="C7">
            <v>16718</v>
          </cell>
          <cell r="D7">
            <v>19483</v>
          </cell>
          <cell r="E7">
            <v>31507</v>
          </cell>
          <cell r="F7">
            <v>47626</v>
          </cell>
          <cell r="G7">
            <v>61026</v>
          </cell>
          <cell r="H7">
            <v>72940</v>
          </cell>
          <cell r="I7">
            <v>88138</v>
          </cell>
          <cell r="J7">
            <v>97700</v>
          </cell>
          <cell r="K7">
            <v>109750</v>
          </cell>
          <cell r="L7">
            <v>126980</v>
          </cell>
          <cell r="M7">
            <v>141440</v>
          </cell>
          <cell r="N7">
            <v>156800</v>
          </cell>
          <cell r="O7">
            <v>162025</v>
          </cell>
          <cell r="P7">
            <v>169309</v>
          </cell>
          <cell r="Q7">
            <v>186666</v>
          </cell>
          <cell r="R7">
            <v>199314</v>
          </cell>
          <cell r="S7">
            <v>213903</v>
          </cell>
          <cell r="T7" t="str">
            <v>فائض التشغيل</v>
          </cell>
        </row>
        <row r="8">
          <cell r="B8" t="str">
            <v>Consumption of fixed capital</v>
          </cell>
          <cell r="C8">
            <v>1368</v>
          </cell>
          <cell r="D8">
            <v>1529</v>
          </cell>
          <cell r="E8">
            <v>2061</v>
          </cell>
          <cell r="F8">
            <v>3071</v>
          </cell>
          <cell r="G8">
            <v>3843</v>
          </cell>
          <cell r="H8">
            <v>4450</v>
          </cell>
          <cell r="I8">
            <v>5562</v>
          </cell>
          <cell r="J8">
            <v>6200</v>
          </cell>
          <cell r="K8">
            <v>7150</v>
          </cell>
          <cell r="L8">
            <v>8120</v>
          </cell>
          <cell r="M8">
            <v>9300</v>
          </cell>
          <cell r="N8">
            <v>10700</v>
          </cell>
          <cell r="O8">
            <v>11845</v>
          </cell>
          <cell r="P8">
            <v>12971</v>
          </cell>
          <cell r="Q8">
            <v>14610</v>
          </cell>
          <cell r="R8">
            <v>16293</v>
          </cell>
          <cell r="S8">
            <v>18032</v>
          </cell>
          <cell r="T8" t="str">
            <v>اهتلاك رأس المال الثابت</v>
          </cell>
        </row>
        <row r="9">
          <cell r="B9" t="str">
            <v>Indirect taxes  (2)</v>
          </cell>
          <cell r="C9">
            <v>2157</v>
          </cell>
          <cell r="D9">
            <v>2261</v>
          </cell>
          <cell r="E9">
            <v>2200</v>
          </cell>
          <cell r="F9">
            <v>3600</v>
          </cell>
          <cell r="G9">
            <v>4500</v>
          </cell>
          <cell r="H9">
            <v>2500</v>
          </cell>
          <cell r="I9">
            <v>8000</v>
          </cell>
          <cell r="J9">
            <v>11100</v>
          </cell>
          <cell r="K9">
            <v>12000</v>
          </cell>
          <cell r="L9">
            <v>13000</v>
          </cell>
          <cell r="M9">
            <v>15230</v>
          </cell>
          <cell r="N9">
            <v>16800</v>
          </cell>
          <cell r="O9">
            <v>26910</v>
          </cell>
          <cell r="P9">
            <v>33599</v>
          </cell>
          <cell r="Q9">
            <v>37597</v>
          </cell>
          <cell r="R9">
            <v>46376</v>
          </cell>
          <cell r="S9">
            <v>54261</v>
          </cell>
          <cell r="T9" t="str">
            <v>الضرائب غير المباشرة  (2)</v>
          </cell>
        </row>
        <row r="10">
          <cell r="B10" t="str">
            <v>Less: subsidies</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t="str">
            <v>ناقصا : الأعانات</v>
          </cell>
        </row>
        <row r="11">
          <cell r="B11" t="str">
            <v>Gross domestic product GDP</v>
          </cell>
          <cell r="C11">
            <v>34211</v>
          </cell>
          <cell r="D11">
            <v>38221</v>
          </cell>
          <cell r="E11">
            <v>51535</v>
          </cell>
          <cell r="F11">
            <v>76770</v>
          </cell>
          <cell r="G11">
            <v>96075</v>
          </cell>
          <cell r="H11">
            <v>111240</v>
          </cell>
          <cell r="I11">
            <v>139100</v>
          </cell>
          <cell r="J11">
            <v>157300</v>
          </cell>
          <cell r="K11">
            <v>175000</v>
          </cell>
          <cell r="L11">
            <v>204000</v>
          </cell>
          <cell r="M11">
            <v>229470</v>
          </cell>
          <cell r="N11">
            <v>256300</v>
          </cell>
          <cell r="O11">
            <v>280000</v>
          </cell>
          <cell r="P11">
            <v>302000</v>
          </cell>
          <cell r="Q11">
            <v>335220</v>
          </cell>
          <cell r="R11">
            <v>368742</v>
          </cell>
          <cell r="S11">
            <v>403772</v>
          </cell>
          <cell r="T11" t="str">
            <v>الناتج المحلي الاجمالي</v>
          </cell>
        </row>
        <row r="12">
          <cell r="B12" t="str">
            <v>Government final consumption expenditure</v>
          </cell>
          <cell r="C12">
            <v>5712</v>
          </cell>
          <cell r="D12">
            <v>6113</v>
          </cell>
          <cell r="E12">
            <v>7350</v>
          </cell>
          <cell r="F12">
            <v>9700</v>
          </cell>
          <cell r="G12">
            <v>10850</v>
          </cell>
          <cell r="H12">
            <v>12450</v>
          </cell>
          <cell r="I12">
            <v>14500</v>
          </cell>
          <cell r="J12">
            <v>16000</v>
          </cell>
          <cell r="K12">
            <v>18000</v>
          </cell>
          <cell r="L12">
            <v>21500</v>
          </cell>
          <cell r="M12">
            <v>23800</v>
          </cell>
          <cell r="N12">
            <v>26100</v>
          </cell>
          <cell r="O12">
            <v>28000</v>
          </cell>
          <cell r="P12">
            <v>31000</v>
          </cell>
          <cell r="Q12">
            <v>33657</v>
          </cell>
          <cell r="R12">
            <v>36211</v>
          </cell>
          <cell r="S12">
            <v>39680</v>
          </cell>
          <cell r="T12" t="str">
            <v>الانفاق الاستهلاكي النهائي للحكومة</v>
          </cell>
        </row>
        <row r="13">
          <cell r="B13" t="str">
            <v>Private final consumption expenditure</v>
          </cell>
          <cell r="C13">
            <v>24433</v>
          </cell>
          <cell r="D13">
            <v>27267</v>
          </cell>
          <cell r="E13">
            <v>35900</v>
          </cell>
          <cell r="F13">
            <v>54100</v>
          </cell>
          <cell r="G13">
            <v>68955</v>
          </cell>
          <cell r="H13">
            <v>80900</v>
          </cell>
          <cell r="I13">
            <v>101000</v>
          </cell>
          <cell r="J13">
            <v>115000</v>
          </cell>
          <cell r="K13">
            <v>130500</v>
          </cell>
          <cell r="L13">
            <v>151900</v>
          </cell>
          <cell r="M13">
            <v>176540</v>
          </cell>
          <cell r="N13">
            <v>192700</v>
          </cell>
          <cell r="O13">
            <v>208000</v>
          </cell>
          <cell r="P13">
            <v>224000</v>
          </cell>
          <cell r="Q13">
            <v>247665</v>
          </cell>
          <cell r="R13">
            <v>271845</v>
          </cell>
          <cell r="S13">
            <v>296868</v>
          </cell>
          <cell r="T13" t="str">
            <v>الانفاق الاستهلاكي النهائي الخاص</v>
          </cell>
        </row>
        <row r="14">
          <cell r="B14" t="str">
            <v>Increase in stocks  (3)</v>
          </cell>
          <cell r="C14">
            <v>0</v>
          </cell>
          <cell r="D14">
            <v>0</v>
          </cell>
          <cell r="E14">
            <v>0</v>
          </cell>
          <cell r="F14">
            <v>0</v>
          </cell>
          <cell r="G14">
            <v>0</v>
          </cell>
          <cell r="H14">
            <v>0</v>
          </cell>
          <cell r="I14">
            <v>1000</v>
          </cell>
          <cell r="J14">
            <v>5500</v>
          </cell>
          <cell r="K14">
            <v>6600</v>
          </cell>
          <cell r="L14">
            <v>7800</v>
          </cell>
          <cell r="M14">
            <v>5640</v>
          </cell>
          <cell r="N14">
            <v>4400</v>
          </cell>
          <cell r="O14">
            <v>7000</v>
          </cell>
          <cell r="P14">
            <v>12000</v>
          </cell>
          <cell r="Q14">
            <v>13485</v>
          </cell>
          <cell r="R14">
            <v>17207</v>
          </cell>
          <cell r="S14">
            <v>19443</v>
          </cell>
          <cell r="T14" t="str">
            <v>التغير  فى المخزون (3)  </v>
          </cell>
        </row>
        <row r="15">
          <cell r="B15" t="str">
            <v xml:space="preserve">Gross fixed capital formation </v>
          </cell>
          <cell r="C15">
            <v>7472</v>
          </cell>
          <cell r="D15">
            <v>8142</v>
          </cell>
          <cell r="E15">
            <v>13485</v>
          </cell>
          <cell r="F15">
            <v>23970</v>
          </cell>
          <cell r="G15">
            <v>28270</v>
          </cell>
          <cell r="H15">
            <v>26690</v>
          </cell>
          <cell r="I15">
            <v>26500</v>
          </cell>
          <cell r="J15">
            <v>25500</v>
          </cell>
          <cell r="K15">
            <v>29000</v>
          </cell>
          <cell r="L15">
            <v>33100</v>
          </cell>
          <cell r="M15">
            <v>36760</v>
          </cell>
          <cell r="N15">
            <v>45200</v>
          </cell>
          <cell r="O15">
            <v>55000</v>
          </cell>
          <cell r="P15">
            <v>60000</v>
          </cell>
          <cell r="Q15">
            <v>68355</v>
          </cell>
          <cell r="R15">
            <v>73486</v>
          </cell>
          <cell r="S15">
            <v>80564</v>
          </cell>
          <cell r="T15" t="str">
            <v>التكوين الرأسمالي الثابت الاجمالي  </v>
          </cell>
        </row>
        <row r="16">
          <cell r="B16" t="str">
            <v xml:space="preserve">Exports of goods and services </v>
          </cell>
          <cell r="C16">
            <v>6598</v>
          </cell>
          <cell r="D16">
            <v>6034</v>
          </cell>
          <cell r="E16">
            <v>6500</v>
          </cell>
          <cell r="F16">
            <v>13800</v>
          </cell>
          <cell r="G16">
            <v>19400</v>
          </cell>
          <cell r="H16">
            <v>31000</v>
          </cell>
          <cell r="I16">
            <v>40400</v>
          </cell>
          <cell r="J16">
            <v>43500</v>
          </cell>
          <cell r="K16">
            <v>40100</v>
          </cell>
          <cell r="L16">
            <v>45800</v>
          </cell>
          <cell r="M16">
            <v>46300</v>
          </cell>
          <cell r="N16">
            <v>51700</v>
          </cell>
          <cell r="O16">
            <v>47000</v>
          </cell>
          <cell r="P16">
            <v>49000</v>
          </cell>
          <cell r="Q16">
            <v>50994</v>
          </cell>
          <cell r="R16">
            <v>52293</v>
          </cell>
          <cell r="S16">
            <v>53823</v>
          </cell>
          <cell r="T16" t="str">
            <v>الصادرات من السلع والخدمات</v>
          </cell>
        </row>
        <row r="17">
          <cell r="B17" t="str">
            <v>Less : imports of goods and services</v>
          </cell>
          <cell r="C17">
            <v>10004</v>
          </cell>
          <cell r="D17">
            <v>9335</v>
          </cell>
          <cell r="E17">
            <v>11700</v>
          </cell>
          <cell r="F17">
            <v>24800</v>
          </cell>
          <cell r="G17">
            <v>31400</v>
          </cell>
          <cell r="H17">
            <v>39800</v>
          </cell>
          <cell r="I17">
            <v>44300</v>
          </cell>
          <cell r="J17">
            <v>48200</v>
          </cell>
          <cell r="K17">
            <v>49200</v>
          </cell>
          <cell r="L17">
            <v>56100</v>
          </cell>
          <cell r="M17">
            <v>59570</v>
          </cell>
          <cell r="N17">
            <v>63800</v>
          </cell>
          <cell r="O17">
            <v>65000</v>
          </cell>
          <cell r="P17">
            <v>74000</v>
          </cell>
          <cell r="Q17">
            <v>78936</v>
          </cell>
          <cell r="R17">
            <v>82300</v>
          </cell>
          <cell r="S17">
            <v>86606</v>
          </cell>
          <cell r="T17" t="str">
            <v>ناقصا: الواردات من السلع والخدمات</v>
          </cell>
        </row>
        <row r="18">
          <cell r="B18" t="str">
            <v>Expenditure on GDP</v>
          </cell>
          <cell r="C18">
            <v>34211</v>
          </cell>
          <cell r="D18">
            <v>38221</v>
          </cell>
          <cell r="E18">
            <v>51535</v>
          </cell>
          <cell r="F18">
            <v>76770</v>
          </cell>
          <cell r="G18">
            <v>96075</v>
          </cell>
          <cell r="H18">
            <v>111240</v>
          </cell>
          <cell r="I18">
            <v>139100</v>
          </cell>
          <cell r="J18">
            <v>157300</v>
          </cell>
          <cell r="K18">
            <v>175000</v>
          </cell>
          <cell r="L18">
            <v>204000</v>
          </cell>
          <cell r="M18">
            <v>229470</v>
          </cell>
          <cell r="N18">
            <v>256300</v>
          </cell>
          <cell r="O18">
            <v>280000</v>
          </cell>
          <cell r="P18">
            <v>302000</v>
          </cell>
          <cell r="Q18">
            <v>335220</v>
          </cell>
          <cell r="R18">
            <v>368742</v>
          </cell>
          <cell r="S18">
            <v>403772</v>
          </cell>
          <cell r="T18" t="str">
            <v>الانفاق على الناتج المحلي الاجمالي</v>
          </cell>
        </row>
        <row r="19">
          <cell r="B19" t="str">
            <v xml:space="preserve">*  ESCWA estimates. </v>
          </cell>
          <cell r="T19" t="str">
            <v xml:space="preserve">*  تقديرات الأسكوا.  </v>
          </cell>
        </row>
        <row r="20">
          <cell r="B20" t="str">
            <v>(1) Fiscal year ending June of year stated.</v>
          </cell>
          <cell r="T20" t="str">
            <v>(1) السنة المالية تنتهي في حزيران السنة المذكورة.</v>
          </cell>
        </row>
        <row r="21">
          <cell r="B21" t="str">
            <v>(2) Net  Indirect taxes  .(3) Includes error and omission.</v>
          </cell>
          <cell r="T21" t="str">
            <v xml:space="preserve">(2)  صافي الضرائب غير المباشرة. (3) يتضمن السهو و الخطأ. </v>
          </cell>
        </row>
        <row r="29">
          <cell r="B29" t="str">
            <v>الدخل القومي الممكن التصرف فيه و تخصيصاته - بالأسعار الجارية</v>
          </cell>
        </row>
        <row r="30">
          <cell r="B30" t="str">
            <v>National disposable income and its appropriation - at current prices</v>
          </cell>
        </row>
        <row r="31">
          <cell r="B31" t="str">
            <v>Egypt</v>
          </cell>
          <cell r="T31" t="str">
            <v>مصر</v>
          </cell>
        </row>
        <row r="32">
          <cell r="B32" t="str">
            <v>Mn. Pound</v>
          </cell>
          <cell r="T32" t="str">
            <v>مليون جنيه</v>
          </cell>
        </row>
        <row r="33">
          <cell r="C33">
            <v>1985</v>
          </cell>
          <cell r="D33">
            <v>1986</v>
          </cell>
          <cell r="E33">
            <v>1987</v>
          </cell>
          <cell r="F33">
            <v>1989</v>
          </cell>
          <cell r="G33">
            <v>1990</v>
          </cell>
          <cell r="H33">
            <v>1991</v>
          </cell>
          <cell r="I33">
            <v>1992</v>
          </cell>
          <cell r="J33">
            <v>1993</v>
          </cell>
          <cell r="K33">
            <v>1994</v>
          </cell>
          <cell r="L33">
            <v>1995</v>
          </cell>
          <cell r="M33">
            <v>1996</v>
          </cell>
          <cell r="N33">
            <v>1997</v>
          </cell>
          <cell r="O33">
            <v>1998</v>
          </cell>
          <cell r="P33">
            <v>1999</v>
          </cell>
          <cell r="Q33">
            <v>2000</v>
          </cell>
          <cell r="R33">
            <v>2001</v>
          </cell>
          <cell r="S33">
            <v>2002</v>
          </cell>
        </row>
        <row r="34">
          <cell r="B34" t="str">
            <v>Compensation of employees</v>
          </cell>
          <cell r="C34">
            <v>13968</v>
          </cell>
          <cell r="D34">
            <v>14948</v>
          </cell>
          <cell r="E34">
            <v>15767</v>
          </cell>
          <cell r="F34">
            <v>22473</v>
          </cell>
          <cell r="G34">
            <v>26706</v>
          </cell>
          <cell r="H34">
            <v>31350</v>
          </cell>
          <cell r="I34">
            <v>37400</v>
          </cell>
          <cell r="J34">
            <v>42300</v>
          </cell>
          <cell r="K34">
            <v>46100</v>
          </cell>
          <cell r="L34">
            <v>55900</v>
          </cell>
          <cell r="M34">
            <v>63500</v>
          </cell>
          <cell r="N34">
            <v>72000</v>
          </cell>
          <cell r="O34">
            <v>79220</v>
          </cell>
          <cell r="P34">
            <v>86121</v>
          </cell>
          <cell r="Q34">
            <v>96347</v>
          </cell>
          <cell r="R34">
            <v>106759</v>
          </cell>
          <cell r="S34">
            <v>117576</v>
          </cell>
          <cell r="T34" t="str">
            <v>تعويضات العاملين</v>
          </cell>
        </row>
        <row r="35">
          <cell r="B35" t="str">
            <v>Compensation of employees from the rest of the world (net)</v>
          </cell>
          <cell r="C35">
            <v>6800</v>
          </cell>
          <cell r="D35">
            <v>7000</v>
          </cell>
          <cell r="E35">
            <v>7200</v>
          </cell>
          <cell r="F35">
            <v>9196</v>
          </cell>
          <cell r="G35">
            <v>9764</v>
          </cell>
          <cell r="H35">
            <v>12204</v>
          </cell>
          <cell r="I35">
            <v>11873</v>
          </cell>
          <cell r="J35">
            <v>19208</v>
          </cell>
          <cell r="K35">
            <v>10481</v>
          </cell>
          <cell r="L35">
            <v>11109</v>
          </cell>
          <cell r="M35">
            <v>9478</v>
          </cell>
          <cell r="N35">
            <v>11050.8</v>
          </cell>
          <cell r="O35">
            <v>11950.6</v>
          </cell>
          <cell r="P35">
            <v>12930</v>
          </cell>
          <cell r="Q35">
            <v>15477</v>
          </cell>
          <cell r="R35">
            <v>15953</v>
          </cell>
          <cell r="S35">
            <v>16352</v>
          </cell>
          <cell r="T35" t="str">
            <v>صافي تعويضات العاملين من العالم الخارجي</v>
          </cell>
        </row>
        <row r="36">
          <cell r="B36" t="str">
            <v>Operating surplus</v>
          </cell>
          <cell r="C36">
            <v>16718</v>
          </cell>
          <cell r="D36">
            <v>19483</v>
          </cell>
          <cell r="E36">
            <v>31507</v>
          </cell>
          <cell r="F36">
            <v>47626</v>
          </cell>
          <cell r="G36">
            <v>61026</v>
          </cell>
          <cell r="H36">
            <v>72940</v>
          </cell>
          <cell r="I36">
            <v>88138</v>
          </cell>
          <cell r="J36">
            <v>97700</v>
          </cell>
          <cell r="K36">
            <v>109750</v>
          </cell>
          <cell r="L36">
            <v>126980</v>
          </cell>
          <cell r="M36">
            <v>141440</v>
          </cell>
          <cell r="N36">
            <v>156800</v>
          </cell>
          <cell r="O36">
            <v>162025</v>
          </cell>
          <cell r="P36">
            <v>169309</v>
          </cell>
          <cell r="Q36">
            <v>186666</v>
          </cell>
          <cell r="R36">
            <v>199314</v>
          </cell>
          <cell r="S36">
            <v>213903</v>
          </cell>
          <cell r="T36" t="str">
            <v>فائض التشغيل</v>
          </cell>
        </row>
        <row r="37">
          <cell r="B37" t="str">
            <v>Property and entrepreneurial income from the rest of the world (net)</v>
          </cell>
          <cell r="C37">
            <v>0</v>
          </cell>
          <cell r="D37">
            <v>0</v>
          </cell>
          <cell r="E37">
            <v>0</v>
          </cell>
          <cell r="F37">
            <v>0</v>
          </cell>
          <cell r="G37">
            <v>0</v>
          </cell>
          <cell r="H37">
            <v>0</v>
          </cell>
          <cell r="I37">
            <v>-3659</v>
          </cell>
          <cell r="J37">
            <v>-5259</v>
          </cell>
          <cell r="K37">
            <v>-3169</v>
          </cell>
          <cell r="L37">
            <v>477</v>
          </cell>
          <cell r="M37">
            <v>1825</v>
          </cell>
          <cell r="N37">
            <v>3282.3999999999996</v>
          </cell>
          <cell r="O37">
            <v>3868.2</v>
          </cell>
          <cell r="P37">
            <v>3992</v>
          </cell>
          <cell r="Q37">
            <v>4534</v>
          </cell>
          <cell r="R37">
            <v>3825</v>
          </cell>
          <cell r="S37">
            <v>3653</v>
          </cell>
          <cell r="T37" t="str">
            <v>صافي دخل الملكية وعائد التنظيم من العالم الخارجي</v>
          </cell>
        </row>
        <row r="38">
          <cell r="B38" t="str">
            <v>Indirect taxes  (1)</v>
          </cell>
          <cell r="C38">
            <v>2157</v>
          </cell>
          <cell r="D38">
            <v>2261</v>
          </cell>
          <cell r="E38">
            <v>2200</v>
          </cell>
          <cell r="F38">
            <v>3600</v>
          </cell>
          <cell r="G38">
            <v>4500</v>
          </cell>
          <cell r="H38">
            <v>2500</v>
          </cell>
          <cell r="I38">
            <v>8000</v>
          </cell>
          <cell r="J38">
            <v>11100</v>
          </cell>
          <cell r="K38">
            <v>12000</v>
          </cell>
          <cell r="L38">
            <v>13000</v>
          </cell>
          <cell r="M38">
            <v>15230</v>
          </cell>
          <cell r="N38">
            <v>16800</v>
          </cell>
          <cell r="O38">
            <v>26910</v>
          </cell>
          <cell r="P38">
            <v>33599</v>
          </cell>
          <cell r="Q38">
            <v>37597</v>
          </cell>
          <cell r="R38">
            <v>46376</v>
          </cell>
          <cell r="S38">
            <v>54261</v>
          </cell>
          <cell r="T38" t="str">
            <v>الضرائب غير المباشرة  (1)</v>
          </cell>
        </row>
        <row r="39">
          <cell r="B39" t="str">
            <v>Less: subsidies</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t="str">
            <v>ناقصا: الاعانات</v>
          </cell>
        </row>
        <row r="40">
          <cell r="B40" t="str">
            <v xml:space="preserve">Other current transfers from the rest of the world (net) </v>
          </cell>
          <cell r="C40">
            <v>-3829</v>
          </cell>
          <cell r="D40">
            <v>-4139</v>
          </cell>
          <cell r="E40">
            <v>-2450</v>
          </cell>
          <cell r="F40">
            <v>0</v>
          </cell>
          <cell r="G40">
            <v>0</v>
          </cell>
          <cell r="H40">
            <v>0</v>
          </cell>
          <cell r="I40">
            <v>4273</v>
          </cell>
          <cell r="J40">
            <v>5363</v>
          </cell>
          <cell r="K40">
            <v>3295</v>
          </cell>
          <cell r="L40">
            <v>3552</v>
          </cell>
          <cell r="M40">
            <v>3553</v>
          </cell>
          <cell r="N40">
            <v>3019.5</v>
          </cell>
          <cell r="O40">
            <v>3004.7</v>
          </cell>
          <cell r="P40">
            <v>3232</v>
          </cell>
          <cell r="Q40">
            <v>3785</v>
          </cell>
          <cell r="R40">
            <v>3941</v>
          </cell>
          <cell r="S40">
            <v>4153</v>
          </cell>
          <cell r="T40" t="str">
            <v xml:space="preserve">صافي التحويلات  الجارية الأخرى من العالم الخارجي  </v>
          </cell>
        </row>
        <row r="41">
          <cell r="B41" t="str">
            <v>Disposable income  (2)</v>
          </cell>
          <cell r="C41">
            <v>35814</v>
          </cell>
          <cell r="D41">
            <v>39553</v>
          </cell>
          <cell r="E41">
            <v>54224</v>
          </cell>
          <cell r="F41">
            <v>82895</v>
          </cell>
          <cell r="G41">
            <v>101996</v>
          </cell>
          <cell r="H41">
            <v>118994</v>
          </cell>
          <cell r="I41">
            <v>146025</v>
          </cell>
          <cell r="J41">
            <v>170412</v>
          </cell>
          <cell r="K41">
            <v>178457</v>
          </cell>
          <cell r="L41">
            <v>211018</v>
          </cell>
          <cell r="M41">
            <v>235026</v>
          </cell>
          <cell r="N41">
            <v>262952.69999999995</v>
          </cell>
          <cell r="O41">
            <v>286978.50000000006</v>
          </cell>
          <cell r="P41">
            <v>309183</v>
          </cell>
          <cell r="Q41">
            <v>344406</v>
          </cell>
          <cell r="R41">
            <v>376168</v>
          </cell>
          <cell r="S41">
            <v>409898</v>
          </cell>
          <cell r="T41" t="str">
            <v>الدخل المتاح   (2)</v>
          </cell>
        </row>
        <row r="42">
          <cell r="B42" t="str">
            <v>Government final consumption expenditure</v>
          </cell>
          <cell r="C42">
            <v>5712</v>
          </cell>
          <cell r="D42">
            <v>6113</v>
          </cell>
          <cell r="E42">
            <v>7350</v>
          </cell>
          <cell r="F42">
            <v>9700</v>
          </cell>
          <cell r="G42">
            <v>10850</v>
          </cell>
          <cell r="H42">
            <v>12450</v>
          </cell>
          <cell r="I42">
            <v>14500</v>
          </cell>
          <cell r="J42">
            <v>16000</v>
          </cell>
          <cell r="K42">
            <v>18000</v>
          </cell>
          <cell r="L42">
            <v>21500</v>
          </cell>
          <cell r="M42">
            <v>23800</v>
          </cell>
          <cell r="N42">
            <v>26100</v>
          </cell>
          <cell r="O42">
            <v>28000</v>
          </cell>
          <cell r="P42">
            <v>31000</v>
          </cell>
          <cell r="Q42">
            <v>33657</v>
          </cell>
          <cell r="R42">
            <v>36211</v>
          </cell>
          <cell r="S42">
            <v>39680</v>
          </cell>
          <cell r="T42" t="str">
            <v>الانفاق الاستهلاكي النهائي للحكومة</v>
          </cell>
        </row>
        <row r="43">
          <cell r="B43" t="str">
            <v>Private final consumption expenditure</v>
          </cell>
          <cell r="C43">
            <v>24433</v>
          </cell>
          <cell r="D43">
            <v>27267</v>
          </cell>
          <cell r="E43">
            <v>35900</v>
          </cell>
          <cell r="F43">
            <v>54100</v>
          </cell>
          <cell r="G43">
            <v>68955</v>
          </cell>
          <cell r="H43">
            <v>80900</v>
          </cell>
          <cell r="I43">
            <v>101000</v>
          </cell>
          <cell r="J43">
            <v>115000</v>
          </cell>
          <cell r="K43">
            <v>130500</v>
          </cell>
          <cell r="L43">
            <v>151900</v>
          </cell>
          <cell r="M43">
            <v>176540</v>
          </cell>
          <cell r="N43">
            <v>192700</v>
          </cell>
          <cell r="O43">
            <v>208000</v>
          </cell>
          <cell r="P43">
            <v>224000</v>
          </cell>
          <cell r="Q43">
            <v>247665</v>
          </cell>
          <cell r="R43">
            <v>271845</v>
          </cell>
          <cell r="S43">
            <v>296868</v>
          </cell>
          <cell r="T43" t="str">
            <v>الانفاق الاستهلاكي النهائي الخاص</v>
          </cell>
        </row>
        <row r="44">
          <cell r="B44" t="str">
            <v>Saving  (2)</v>
          </cell>
          <cell r="C44">
            <v>5669</v>
          </cell>
          <cell r="D44">
            <v>6173</v>
          </cell>
          <cell r="E44">
            <v>10974</v>
          </cell>
          <cell r="F44">
            <v>19095</v>
          </cell>
          <cell r="G44">
            <v>22191</v>
          </cell>
          <cell r="H44">
            <v>25644</v>
          </cell>
          <cell r="I44">
            <v>30525</v>
          </cell>
          <cell r="J44">
            <v>39412</v>
          </cell>
          <cell r="K44">
            <v>29957</v>
          </cell>
          <cell r="L44">
            <v>37618</v>
          </cell>
          <cell r="M44">
            <v>34686</v>
          </cell>
          <cell r="N44">
            <v>44152.699999999953</v>
          </cell>
          <cell r="O44">
            <v>50978.500000000058</v>
          </cell>
          <cell r="P44">
            <v>54183</v>
          </cell>
          <cell r="Q44">
            <v>63084</v>
          </cell>
          <cell r="R44">
            <v>68112</v>
          </cell>
          <cell r="S44">
            <v>73350</v>
          </cell>
          <cell r="T44" t="str">
            <v>الادخار   (2)</v>
          </cell>
        </row>
        <row r="45">
          <cell r="B45" t="str">
            <v xml:space="preserve">Appropriation of disposable income  </v>
          </cell>
          <cell r="C45">
            <v>35814</v>
          </cell>
          <cell r="D45">
            <v>39553</v>
          </cell>
          <cell r="E45">
            <v>54224</v>
          </cell>
          <cell r="F45">
            <v>82895</v>
          </cell>
          <cell r="G45">
            <v>101996</v>
          </cell>
          <cell r="H45">
            <v>118994</v>
          </cell>
          <cell r="I45">
            <v>146025</v>
          </cell>
          <cell r="J45">
            <v>170412</v>
          </cell>
          <cell r="K45">
            <v>178457</v>
          </cell>
          <cell r="L45">
            <v>211018</v>
          </cell>
          <cell r="M45">
            <v>235026</v>
          </cell>
          <cell r="N45">
            <v>262952.69999999995</v>
          </cell>
          <cell r="O45">
            <v>286978.50000000006</v>
          </cell>
          <cell r="P45">
            <v>309183</v>
          </cell>
          <cell r="Q45">
            <v>344406</v>
          </cell>
          <cell r="R45">
            <v>376168</v>
          </cell>
          <cell r="S45">
            <v>409898</v>
          </cell>
          <cell r="T45" t="str">
            <v xml:space="preserve">تخصيصات الدخل المتاح  </v>
          </cell>
        </row>
        <row r="46">
          <cell r="B46" t="str">
            <v>*  ESCWA estimates.</v>
          </cell>
          <cell r="T46" t="str">
            <v>*  تقديرات الأسكوا.</v>
          </cell>
        </row>
        <row r="47">
          <cell r="B47" t="str">
            <v>(1) Net Indirect taxes.</v>
          </cell>
          <cell r="T47" t="str">
            <v>(1)  صافي الضرائب غير المباشرة.</v>
          </cell>
        </row>
        <row r="48">
          <cell r="B48" t="str">
            <v>(2)  Includes error and omission.</v>
          </cell>
          <cell r="T48" t="str">
            <v>(2)  يتضمن السهو والخطأ.</v>
          </cell>
        </row>
        <row r="56">
          <cell r="B56" t="str">
            <v>تمويل رأس المال - بالأسعار الجارية</v>
          </cell>
        </row>
        <row r="57">
          <cell r="B57" t="str">
            <v>Capital finance - at current prices</v>
          </cell>
        </row>
        <row r="58">
          <cell r="B58" t="str">
            <v>Egypt</v>
          </cell>
          <cell r="T58" t="str">
            <v>مصر</v>
          </cell>
        </row>
        <row r="59">
          <cell r="B59" t="str">
            <v>Mn. Pound</v>
          </cell>
          <cell r="T59" t="str">
            <v>مليون جنيه</v>
          </cell>
        </row>
        <row r="60">
          <cell r="C60">
            <v>1985</v>
          </cell>
          <cell r="D60">
            <v>1986</v>
          </cell>
          <cell r="E60">
            <v>1987</v>
          </cell>
          <cell r="F60">
            <v>1989</v>
          </cell>
          <cell r="G60">
            <v>1990</v>
          </cell>
          <cell r="H60">
            <v>1991</v>
          </cell>
          <cell r="I60">
            <v>1992</v>
          </cell>
          <cell r="J60">
            <v>1993</v>
          </cell>
          <cell r="K60">
            <v>1994</v>
          </cell>
          <cell r="L60">
            <v>1995</v>
          </cell>
          <cell r="M60">
            <v>1996</v>
          </cell>
          <cell r="N60">
            <v>1997</v>
          </cell>
          <cell r="O60">
            <v>1998</v>
          </cell>
          <cell r="P60">
            <v>1999</v>
          </cell>
          <cell r="Q60">
            <v>2000</v>
          </cell>
          <cell r="R60">
            <v>2001</v>
          </cell>
          <cell r="S60">
            <v>2002</v>
          </cell>
        </row>
        <row r="61">
          <cell r="B61" t="str">
            <v xml:space="preserve">Saving  </v>
          </cell>
          <cell r="C61">
            <v>5669</v>
          </cell>
          <cell r="D61">
            <v>6173</v>
          </cell>
          <cell r="E61">
            <v>10974</v>
          </cell>
          <cell r="F61">
            <v>19095</v>
          </cell>
          <cell r="G61">
            <v>22191</v>
          </cell>
          <cell r="H61">
            <v>25644</v>
          </cell>
          <cell r="I61">
            <v>30525</v>
          </cell>
          <cell r="J61">
            <v>39412</v>
          </cell>
          <cell r="K61">
            <v>29957</v>
          </cell>
          <cell r="L61">
            <v>37618</v>
          </cell>
          <cell r="M61">
            <v>34686</v>
          </cell>
          <cell r="N61">
            <v>44152.699999999953</v>
          </cell>
          <cell r="O61">
            <v>50978.500000000058</v>
          </cell>
          <cell r="P61">
            <v>54183</v>
          </cell>
          <cell r="Q61">
            <v>63084</v>
          </cell>
          <cell r="R61">
            <v>68112</v>
          </cell>
          <cell r="S61">
            <v>73350</v>
          </cell>
          <cell r="T61" t="str">
            <v>الادخار </v>
          </cell>
        </row>
        <row r="62">
          <cell r="B62" t="str">
            <v>Consumption of fixed capital</v>
          </cell>
          <cell r="C62">
            <v>1368</v>
          </cell>
          <cell r="D62">
            <v>1529</v>
          </cell>
          <cell r="E62">
            <v>2061</v>
          </cell>
          <cell r="F62">
            <v>3071</v>
          </cell>
          <cell r="G62">
            <v>3843</v>
          </cell>
          <cell r="H62">
            <v>4450</v>
          </cell>
          <cell r="I62">
            <v>5562</v>
          </cell>
          <cell r="J62">
            <v>6200</v>
          </cell>
          <cell r="K62">
            <v>7150</v>
          </cell>
          <cell r="L62">
            <v>8120</v>
          </cell>
          <cell r="M62">
            <v>9300</v>
          </cell>
          <cell r="N62">
            <v>10700</v>
          </cell>
          <cell r="O62">
            <v>11845</v>
          </cell>
          <cell r="P62">
            <v>12971</v>
          </cell>
          <cell r="Q62">
            <v>14610</v>
          </cell>
          <cell r="R62">
            <v>16293</v>
          </cell>
          <cell r="S62">
            <v>18032</v>
          </cell>
          <cell r="T62" t="str">
            <v>اهتلاك رأس المال الثابت</v>
          </cell>
        </row>
        <row r="63">
          <cell r="B63" t="str">
            <v>Capital transfers from the rest of the world (net)</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t="str">
            <v>صافي التحويلات الرأسمالية من العالم الخارجي</v>
          </cell>
        </row>
        <row r="64">
          <cell r="B64" t="str">
            <v xml:space="preserve">Finance of gross           accumulation </v>
          </cell>
          <cell r="C64">
            <v>7037</v>
          </cell>
          <cell r="D64">
            <v>7702</v>
          </cell>
          <cell r="E64">
            <v>13035</v>
          </cell>
          <cell r="F64">
            <v>22166</v>
          </cell>
          <cell r="G64">
            <v>26034</v>
          </cell>
          <cell r="H64">
            <v>30094</v>
          </cell>
          <cell r="I64">
            <v>36087</v>
          </cell>
          <cell r="J64">
            <v>45612</v>
          </cell>
          <cell r="K64">
            <v>37107</v>
          </cell>
          <cell r="L64">
            <v>45738</v>
          </cell>
          <cell r="M64">
            <v>43986</v>
          </cell>
          <cell r="N64">
            <v>54852.699999999953</v>
          </cell>
          <cell r="O64">
            <v>62823.500000000058</v>
          </cell>
          <cell r="P64">
            <v>67154</v>
          </cell>
          <cell r="Q64">
            <v>77694</v>
          </cell>
          <cell r="R64">
            <v>84405</v>
          </cell>
          <cell r="S64">
            <v>91382</v>
          </cell>
          <cell r="T64" t="str">
            <v>تمويل التراكم الاجمالي </v>
          </cell>
        </row>
        <row r="65">
          <cell r="B65" t="str">
            <v xml:space="preserve">Increase in stock  </v>
          </cell>
          <cell r="C65">
            <v>0</v>
          </cell>
          <cell r="D65">
            <v>0</v>
          </cell>
          <cell r="E65">
            <v>0</v>
          </cell>
          <cell r="F65">
            <v>0</v>
          </cell>
          <cell r="G65">
            <v>0</v>
          </cell>
          <cell r="H65">
            <v>0</v>
          </cell>
          <cell r="I65">
            <v>1000</v>
          </cell>
          <cell r="J65">
            <v>5500</v>
          </cell>
          <cell r="K65">
            <v>6600</v>
          </cell>
          <cell r="L65">
            <v>7800</v>
          </cell>
          <cell r="M65">
            <v>5640</v>
          </cell>
          <cell r="N65">
            <v>4400</v>
          </cell>
          <cell r="O65">
            <v>7000</v>
          </cell>
          <cell r="P65">
            <v>12000</v>
          </cell>
          <cell r="Q65">
            <v>13485</v>
          </cell>
          <cell r="R65">
            <v>17207</v>
          </cell>
          <cell r="S65">
            <v>19443</v>
          </cell>
          <cell r="T65" t="str">
            <v>التغير  فى المخزون  </v>
          </cell>
        </row>
        <row r="66">
          <cell r="B66" t="str">
            <v xml:space="preserve">Gross fixed capital formation  </v>
          </cell>
          <cell r="C66">
            <v>7472</v>
          </cell>
          <cell r="D66">
            <v>8142</v>
          </cell>
          <cell r="E66">
            <v>13485</v>
          </cell>
          <cell r="F66">
            <v>23970</v>
          </cell>
          <cell r="G66">
            <v>28270</v>
          </cell>
          <cell r="H66">
            <v>26690</v>
          </cell>
          <cell r="I66">
            <v>26500</v>
          </cell>
          <cell r="J66">
            <v>25500</v>
          </cell>
          <cell r="K66">
            <v>29000</v>
          </cell>
          <cell r="L66">
            <v>33100</v>
          </cell>
          <cell r="M66">
            <v>36760</v>
          </cell>
          <cell r="N66">
            <v>45200</v>
          </cell>
          <cell r="O66">
            <v>55000</v>
          </cell>
          <cell r="P66">
            <v>60000</v>
          </cell>
          <cell r="Q66">
            <v>68355</v>
          </cell>
          <cell r="R66">
            <v>73486</v>
          </cell>
          <cell r="S66">
            <v>80564</v>
          </cell>
          <cell r="T66" t="str">
            <v>التكوين الرأسمالي الثابت الاجمالي  </v>
          </cell>
        </row>
        <row r="67">
          <cell r="B67" t="str">
            <v>Purchases of intangible assets from the rest of the world (net)</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t="str">
            <v>صافي مشتريات الاصول المعنويه من العالم الخارجي</v>
          </cell>
        </row>
        <row r="68">
          <cell r="B68" t="str">
            <v>Net lending to the rest of the world  (1)</v>
          </cell>
          <cell r="C68">
            <v>-435</v>
          </cell>
          <cell r="D68">
            <v>-440</v>
          </cell>
          <cell r="E68">
            <v>-450</v>
          </cell>
          <cell r="F68">
            <v>-1804</v>
          </cell>
          <cell r="G68">
            <v>-2236</v>
          </cell>
          <cell r="H68">
            <v>3404</v>
          </cell>
          <cell r="I68">
            <v>8587</v>
          </cell>
          <cell r="J68">
            <v>14612</v>
          </cell>
          <cell r="K68">
            <v>1507</v>
          </cell>
          <cell r="L68">
            <v>4838</v>
          </cell>
          <cell r="M68">
            <v>1586</v>
          </cell>
          <cell r="N68">
            <v>5252.6999999999534</v>
          </cell>
          <cell r="O68">
            <v>823.50000000005821</v>
          </cell>
          <cell r="P68">
            <v>-4846</v>
          </cell>
          <cell r="Q68">
            <v>-4146</v>
          </cell>
          <cell r="R68">
            <v>-6288</v>
          </cell>
          <cell r="S68">
            <v>-8625</v>
          </cell>
          <cell r="T68" t="str">
            <v>صافي الاقراض الى العالم الخارجي  (1)</v>
          </cell>
        </row>
        <row r="69">
          <cell r="B69" t="str">
            <v>Gross accumulation  (1)</v>
          </cell>
          <cell r="C69">
            <v>7037</v>
          </cell>
          <cell r="D69">
            <v>7702</v>
          </cell>
          <cell r="E69">
            <v>13035</v>
          </cell>
          <cell r="F69">
            <v>22166</v>
          </cell>
          <cell r="G69">
            <v>26034</v>
          </cell>
          <cell r="H69">
            <v>30094</v>
          </cell>
          <cell r="I69">
            <v>36087</v>
          </cell>
          <cell r="J69">
            <v>45612</v>
          </cell>
          <cell r="K69">
            <v>37107</v>
          </cell>
          <cell r="L69">
            <v>45738</v>
          </cell>
          <cell r="M69">
            <v>43986</v>
          </cell>
          <cell r="N69">
            <v>54852.699999999953</v>
          </cell>
          <cell r="O69">
            <v>62823.500000000058</v>
          </cell>
          <cell r="P69">
            <v>67154</v>
          </cell>
          <cell r="Q69">
            <v>77694</v>
          </cell>
          <cell r="R69">
            <v>84405</v>
          </cell>
          <cell r="S69">
            <v>91382</v>
          </cell>
          <cell r="T69" t="str">
            <v>اجمالي التراكم  (1)</v>
          </cell>
        </row>
        <row r="70">
          <cell r="B70" t="str">
            <v>Net lending to the rest of the world  (1)</v>
          </cell>
          <cell r="C70">
            <v>-435</v>
          </cell>
          <cell r="D70">
            <v>-440</v>
          </cell>
          <cell r="E70">
            <v>-450</v>
          </cell>
          <cell r="F70">
            <v>-1804</v>
          </cell>
          <cell r="G70">
            <v>-2236</v>
          </cell>
          <cell r="H70">
            <v>3404</v>
          </cell>
          <cell r="I70">
            <v>8587</v>
          </cell>
          <cell r="J70">
            <v>14612</v>
          </cell>
          <cell r="K70">
            <v>1507</v>
          </cell>
          <cell r="L70">
            <v>4838</v>
          </cell>
          <cell r="M70">
            <v>1586</v>
          </cell>
          <cell r="N70">
            <v>5252.6999999999534</v>
          </cell>
          <cell r="O70">
            <v>823.50000000005821</v>
          </cell>
          <cell r="P70">
            <v>-4846</v>
          </cell>
          <cell r="Q70">
            <v>-4146</v>
          </cell>
          <cell r="R70">
            <v>-6288</v>
          </cell>
          <cell r="S70">
            <v>-8625</v>
          </cell>
          <cell r="T70" t="str">
            <v>صافي الاقراض الى العالم الخارجي  (1)</v>
          </cell>
        </row>
        <row r="71">
          <cell r="B71" t="str">
            <v>Net incurrence of liabilities</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t="str">
            <v>صافي الاضافات الى الخصوم المالية</v>
          </cell>
        </row>
        <row r="72">
          <cell r="B72" t="str">
            <v>Net acquisition of foreign financial assets  (1)</v>
          </cell>
          <cell r="C72">
            <v>-435</v>
          </cell>
          <cell r="D72">
            <v>-440</v>
          </cell>
          <cell r="E72">
            <v>-450</v>
          </cell>
          <cell r="F72">
            <v>-1804</v>
          </cell>
          <cell r="G72">
            <v>-2236</v>
          </cell>
          <cell r="H72">
            <v>3404</v>
          </cell>
          <cell r="I72">
            <v>8587</v>
          </cell>
          <cell r="J72">
            <v>14612</v>
          </cell>
          <cell r="K72">
            <v>1507</v>
          </cell>
          <cell r="L72">
            <v>4838</v>
          </cell>
          <cell r="M72">
            <v>1586</v>
          </cell>
          <cell r="N72">
            <v>5252.6999999999534</v>
          </cell>
          <cell r="O72">
            <v>823.50000000005821</v>
          </cell>
          <cell r="P72">
            <v>-4846</v>
          </cell>
          <cell r="Q72">
            <v>-4146</v>
          </cell>
          <cell r="R72">
            <v>-6288</v>
          </cell>
          <cell r="S72">
            <v>-8625</v>
          </cell>
          <cell r="T72" t="str">
            <v>صافي الاستحواز من الاصول المالية الأجنبية (1)</v>
          </cell>
        </row>
        <row r="73">
          <cell r="B73" t="str">
            <v>*  ESCWA estimates.</v>
          </cell>
          <cell r="T73" t="str">
            <v>*  تقديرات الأسكوا.</v>
          </cell>
        </row>
        <row r="74">
          <cell r="B74" t="str">
            <v>(1)  Includes error and omission.</v>
          </cell>
          <cell r="T74" t="str">
            <v>(1)  يتضمن السهو والخطأ.</v>
          </cell>
        </row>
        <row r="83">
          <cell r="B83" t="str">
            <v>الصفقات الخارجية - بالاسعار الجارية</v>
          </cell>
        </row>
        <row r="84">
          <cell r="B84" t="str">
            <v>External transactions - at current prices</v>
          </cell>
        </row>
        <row r="85">
          <cell r="B85" t="str">
            <v>Egypt</v>
          </cell>
          <cell r="T85" t="str">
            <v>مصر</v>
          </cell>
        </row>
        <row r="86">
          <cell r="B86" t="str">
            <v>Mn. Pound</v>
          </cell>
          <cell r="T86" t="str">
            <v>مليون جنيه</v>
          </cell>
        </row>
        <row r="87">
          <cell r="C87">
            <v>1985</v>
          </cell>
          <cell r="D87">
            <v>1986</v>
          </cell>
          <cell r="E87">
            <v>1987</v>
          </cell>
          <cell r="F87">
            <v>1989</v>
          </cell>
          <cell r="G87">
            <v>1990</v>
          </cell>
          <cell r="H87">
            <v>1991</v>
          </cell>
          <cell r="I87">
            <v>1992</v>
          </cell>
          <cell r="J87">
            <v>1993</v>
          </cell>
          <cell r="K87">
            <v>1994</v>
          </cell>
          <cell r="L87">
            <v>1995</v>
          </cell>
          <cell r="M87">
            <v>1996</v>
          </cell>
          <cell r="N87">
            <v>1997</v>
          </cell>
          <cell r="O87">
            <v>1998</v>
          </cell>
          <cell r="P87">
            <v>1999</v>
          </cell>
          <cell r="Q87">
            <v>2000</v>
          </cell>
          <cell r="R87">
            <v>2001</v>
          </cell>
          <cell r="S87">
            <v>2002</v>
          </cell>
        </row>
        <row r="88">
          <cell r="B88" t="str">
            <v xml:space="preserve">Exports of goods and services </v>
          </cell>
          <cell r="C88">
            <v>6598</v>
          </cell>
          <cell r="D88">
            <v>6034</v>
          </cell>
          <cell r="E88">
            <v>6500</v>
          </cell>
          <cell r="F88">
            <v>13800</v>
          </cell>
          <cell r="G88">
            <v>19400</v>
          </cell>
          <cell r="H88">
            <v>31000</v>
          </cell>
          <cell r="I88">
            <v>40400</v>
          </cell>
          <cell r="J88">
            <v>43500</v>
          </cell>
          <cell r="K88">
            <v>40100</v>
          </cell>
          <cell r="L88">
            <v>45800</v>
          </cell>
          <cell r="M88">
            <v>46300</v>
          </cell>
          <cell r="N88">
            <v>51700</v>
          </cell>
          <cell r="O88">
            <v>47000</v>
          </cell>
          <cell r="P88">
            <v>49000</v>
          </cell>
          <cell r="Q88">
            <v>50994</v>
          </cell>
          <cell r="R88">
            <v>52293</v>
          </cell>
          <cell r="S88">
            <v>53823</v>
          </cell>
          <cell r="T88" t="str">
            <v>الصادرات من السلع والخدمات</v>
          </cell>
        </row>
        <row r="89">
          <cell r="B89" t="str">
            <v>Compensation of employees from  the rest of the world</v>
          </cell>
          <cell r="C89">
            <v>6800</v>
          </cell>
          <cell r="D89">
            <v>7000</v>
          </cell>
          <cell r="E89">
            <v>7200</v>
          </cell>
          <cell r="F89">
            <v>9196</v>
          </cell>
          <cell r="G89">
            <v>9764</v>
          </cell>
          <cell r="H89">
            <v>12204</v>
          </cell>
          <cell r="I89">
            <v>12361</v>
          </cell>
          <cell r="J89">
            <v>19777</v>
          </cell>
          <cell r="K89">
            <v>10908</v>
          </cell>
          <cell r="L89">
            <v>11725</v>
          </cell>
          <cell r="M89">
            <v>10088</v>
          </cell>
          <cell r="N89">
            <v>11050.8</v>
          </cell>
          <cell r="O89">
            <v>11950.6</v>
          </cell>
          <cell r="P89">
            <v>12930</v>
          </cell>
          <cell r="Q89">
            <v>15477</v>
          </cell>
          <cell r="R89">
            <v>15953</v>
          </cell>
          <cell r="S89">
            <v>16352</v>
          </cell>
          <cell r="T89" t="str">
            <v>تعويضات العاملين من العالم الخارجي</v>
          </cell>
        </row>
        <row r="90">
          <cell r="B90" t="str">
            <v>Property and entrepreneurial income from the rest of the world   </v>
          </cell>
          <cell r="C90">
            <v>0</v>
          </cell>
          <cell r="D90">
            <v>0</v>
          </cell>
          <cell r="E90">
            <v>0</v>
          </cell>
          <cell r="F90">
            <v>0</v>
          </cell>
          <cell r="G90">
            <v>0</v>
          </cell>
          <cell r="H90">
            <v>0</v>
          </cell>
          <cell r="I90">
            <v>3453</v>
          </cell>
          <cell r="J90">
            <v>2888</v>
          </cell>
          <cell r="K90">
            <v>2870</v>
          </cell>
          <cell r="L90">
            <v>5507</v>
          </cell>
          <cell r="M90">
            <v>6198</v>
          </cell>
          <cell r="N90">
            <v>6966.9</v>
          </cell>
          <cell r="O90">
            <v>7061.5</v>
          </cell>
          <cell r="P90">
            <v>7742</v>
          </cell>
          <cell r="Q90">
            <v>8957</v>
          </cell>
          <cell r="R90">
            <v>8687</v>
          </cell>
          <cell r="S90">
            <v>8828</v>
          </cell>
          <cell r="T90" t="str">
            <v xml:space="preserve"> دخل الملكية وعائد التنظيم من العالم الخارجي</v>
          </cell>
        </row>
        <row r="91">
          <cell r="B91" t="str">
            <v>Other current transfers from the rest of the world  </v>
          </cell>
          <cell r="C91">
            <v>-3829</v>
          </cell>
          <cell r="D91">
            <v>-4139</v>
          </cell>
          <cell r="E91">
            <v>-2450</v>
          </cell>
          <cell r="F91">
            <v>0</v>
          </cell>
          <cell r="G91">
            <v>0</v>
          </cell>
          <cell r="H91">
            <v>0</v>
          </cell>
          <cell r="I91">
            <v>4280</v>
          </cell>
          <cell r="J91">
            <v>5367</v>
          </cell>
          <cell r="K91">
            <v>3396</v>
          </cell>
          <cell r="L91">
            <v>3666</v>
          </cell>
          <cell r="M91">
            <v>3672</v>
          </cell>
          <cell r="N91">
            <v>3019.5</v>
          </cell>
          <cell r="O91">
            <v>3004.7</v>
          </cell>
          <cell r="P91">
            <v>3232</v>
          </cell>
          <cell r="Q91">
            <v>3785</v>
          </cell>
          <cell r="R91">
            <v>3941</v>
          </cell>
          <cell r="S91">
            <v>4153</v>
          </cell>
          <cell r="T91" t="str">
            <v>تحويلات جارية اخرى من العالم الخارجي  </v>
          </cell>
        </row>
        <row r="92">
          <cell r="B92" t="str">
            <v>Current receipts</v>
          </cell>
          <cell r="C92">
            <v>9569</v>
          </cell>
          <cell r="D92">
            <v>8895</v>
          </cell>
          <cell r="E92">
            <v>11250</v>
          </cell>
          <cell r="F92">
            <v>22996</v>
          </cell>
          <cell r="G92">
            <v>29164</v>
          </cell>
          <cell r="H92">
            <v>43204</v>
          </cell>
          <cell r="I92">
            <v>60494</v>
          </cell>
          <cell r="J92">
            <v>71532</v>
          </cell>
          <cell r="K92">
            <v>57274</v>
          </cell>
          <cell r="L92">
            <v>66698</v>
          </cell>
          <cell r="M92">
            <v>66258</v>
          </cell>
          <cell r="N92">
            <v>72737.2</v>
          </cell>
          <cell r="O92">
            <v>69016.800000000003</v>
          </cell>
          <cell r="P92">
            <v>72904</v>
          </cell>
          <cell r="Q92">
            <v>79213</v>
          </cell>
          <cell r="R92">
            <v>80874</v>
          </cell>
          <cell r="S92">
            <v>83156</v>
          </cell>
          <cell r="T92" t="str">
            <v>المتحصلات الجارية</v>
          </cell>
        </row>
        <row r="93">
          <cell r="B93" t="str">
            <v>Imports of goods and services</v>
          </cell>
          <cell r="C93">
            <v>10004</v>
          </cell>
          <cell r="D93">
            <v>9335</v>
          </cell>
          <cell r="E93">
            <v>11700</v>
          </cell>
          <cell r="F93">
            <v>24800</v>
          </cell>
          <cell r="G93">
            <v>31400</v>
          </cell>
          <cell r="H93">
            <v>39800</v>
          </cell>
          <cell r="I93">
            <v>44300</v>
          </cell>
          <cell r="J93">
            <v>48200</v>
          </cell>
          <cell r="K93">
            <v>49200</v>
          </cell>
          <cell r="L93">
            <v>56100</v>
          </cell>
          <cell r="M93">
            <v>59570</v>
          </cell>
          <cell r="N93">
            <v>63800</v>
          </cell>
          <cell r="O93">
            <v>65000</v>
          </cell>
          <cell r="P93">
            <v>74000</v>
          </cell>
          <cell r="Q93">
            <v>78936</v>
          </cell>
          <cell r="R93">
            <v>82300</v>
          </cell>
          <cell r="S93">
            <v>86606</v>
          </cell>
          <cell r="T93" t="str">
            <v>الواردات من السلع والخدمات</v>
          </cell>
        </row>
        <row r="94">
          <cell r="B94" t="str">
            <v>Compensation of employees to the rest of the world</v>
          </cell>
          <cell r="C94">
            <v>0</v>
          </cell>
          <cell r="D94">
            <v>0</v>
          </cell>
          <cell r="E94">
            <v>0</v>
          </cell>
          <cell r="F94">
            <v>0</v>
          </cell>
          <cell r="G94">
            <v>0</v>
          </cell>
          <cell r="H94">
            <v>0</v>
          </cell>
          <cell r="I94">
            <v>488</v>
          </cell>
          <cell r="J94">
            <v>569</v>
          </cell>
          <cell r="K94">
            <v>427</v>
          </cell>
          <cell r="L94">
            <v>616</v>
          </cell>
          <cell r="M94">
            <v>610</v>
          </cell>
          <cell r="N94">
            <v>0</v>
          </cell>
          <cell r="O94">
            <v>0</v>
          </cell>
          <cell r="P94">
            <v>0</v>
          </cell>
          <cell r="Q94">
            <v>0</v>
          </cell>
          <cell r="R94">
            <v>0</v>
          </cell>
          <cell r="S94">
            <v>0</v>
          </cell>
          <cell r="T94" t="str">
            <v>تعويضات العاملين المدفوعة الى العالم الخارجي</v>
          </cell>
        </row>
        <row r="95">
          <cell r="B95" t="str">
            <v>Property and entrepreneurial income to the rest of the world</v>
          </cell>
          <cell r="C95">
            <v>0</v>
          </cell>
          <cell r="D95">
            <v>0</v>
          </cell>
          <cell r="E95">
            <v>0</v>
          </cell>
          <cell r="F95">
            <v>0</v>
          </cell>
          <cell r="G95">
            <v>0</v>
          </cell>
          <cell r="H95">
            <v>0</v>
          </cell>
          <cell r="I95">
            <v>7112</v>
          </cell>
          <cell r="J95">
            <v>8147</v>
          </cell>
          <cell r="K95">
            <v>6039</v>
          </cell>
          <cell r="L95">
            <v>5030</v>
          </cell>
          <cell r="M95">
            <v>4373</v>
          </cell>
          <cell r="N95">
            <v>3684.5</v>
          </cell>
          <cell r="O95">
            <v>3193.3</v>
          </cell>
          <cell r="P95">
            <v>3750</v>
          </cell>
          <cell r="Q95">
            <v>4423</v>
          </cell>
          <cell r="R95">
            <v>4862</v>
          </cell>
          <cell r="S95">
            <v>5175</v>
          </cell>
          <cell r="T95" t="str">
            <v>دخل الملكية وعائد التنظيم المدفوع الى العالم الخارجي</v>
          </cell>
        </row>
        <row r="96">
          <cell r="B96" t="str">
            <v>Other current transfers to the rest of the world</v>
          </cell>
          <cell r="C96">
            <v>0</v>
          </cell>
          <cell r="D96">
            <v>0</v>
          </cell>
          <cell r="E96">
            <v>0</v>
          </cell>
          <cell r="F96">
            <v>0</v>
          </cell>
          <cell r="G96">
            <v>0</v>
          </cell>
          <cell r="H96">
            <v>0</v>
          </cell>
          <cell r="I96">
            <v>7</v>
          </cell>
          <cell r="J96">
            <v>4</v>
          </cell>
          <cell r="K96">
            <v>101</v>
          </cell>
          <cell r="L96">
            <v>114</v>
          </cell>
          <cell r="M96">
            <v>119</v>
          </cell>
          <cell r="N96">
            <v>0</v>
          </cell>
          <cell r="O96">
            <v>0</v>
          </cell>
          <cell r="P96">
            <v>0</v>
          </cell>
          <cell r="Q96">
            <v>0</v>
          </cell>
          <cell r="R96">
            <v>0</v>
          </cell>
          <cell r="S96">
            <v>0</v>
          </cell>
          <cell r="T96" t="str">
            <v>تحويلات جارية اخرى الى العالم الخارجي</v>
          </cell>
        </row>
        <row r="97">
          <cell r="B97" t="str">
            <v>Surplus of the nation from current transactions </v>
          </cell>
          <cell r="C97">
            <v>-435</v>
          </cell>
          <cell r="D97">
            <v>-440</v>
          </cell>
          <cell r="E97">
            <v>-450</v>
          </cell>
          <cell r="F97">
            <v>-1804</v>
          </cell>
          <cell r="G97">
            <v>-2236</v>
          </cell>
          <cell r="H97">
            <v>3404</v>
          </cell>
          <cell r="I97">
            <v>8587</v>
          </cell>
          <cell r="J97">
            <v>14612</v>
          </cell>
          <cell r="K97">
            <v>1507</v>
          </cell>
          <cell r="L97">
            <v>4838</v>
          </cell>
          <cell r="M97">
            <v>1586</v>
          </cell>
          <cell r="N97">
            <v>5252.6999999999971</v>
          </cell>
          <cell r="O97">
            <v>823.5</v>
          </cell>
          <cell r="P97">
            <v>-4846</v>
          </cell>
          <cell r="Q97">
            <v>-4146</v>
          </cell>
          <cell r="R97">
            <v>-6288</v>
          </cell>
          <cell r="S97">
            <v>-8625</v>
          </cell>
          <cell r="T97" t="str">
            <v>فائض الدولة من العمليات الجارية  </v>
          </cell>
        </row>
        <row r="98">
          <cell r="B98" t="str">
            <v>Disposable of current receipts</v>
          </cell>
          <cell r="C98">
            <v>9569</v>
          </cell>
          <cell r="D98">
            <v>8895</v>
          </cell>
          <cell r="E98">
            <v>11250</v>
          </cell>
          <cell r="F98">
            <v>22996</v>
          </cell>
          <cell r="G98">
            <v>29164</v>
          </cell>
          <cell r="H98">
            <v>43204</v>
          </cell>
          <cell r="I98">
            <v>60494</v>
          </cell>
          <cell r="J98">
            <v>71532</v>
          </cell>
          <cell r="K98">
            <v>57274</v>
          </cell>
          <cell r="L98">
            <v>66698</v>
          </cell>
          <cell r="M98">
            <v>66258</v>
          </cell>
          <cell r="N98">
            <v>72737.2</v>
          </cell>
          <cell r="O98">
            <v>69016.800000000003</v>
          </cell>
          <cell r="P98">
            <v>72904</v>
          </cell>
          <cell r="Q98">
            <v>79213</v>
          </cell>
          <cell r="R98">
            <v>80874</v>
          </cell>
          <cell r="S98">
            <v>83156</v>
          </cell>
          <cell r="T98" t="str">
            <v>التصرف فى المتحصلات الجارية</v>
          </cell>
        </row>
        <row r="99">
          <cell r="B99" t="str">
            <v>*  ESCWA estimates.</v>
          </cell>
          <cell r="T99" t="str">
            <v>*  تقديرات الأسكوا.</v>
          </cell>
        </row>
        <row r="100">
          <cell r="B100" t="str">
            <v>(1) Net.</v>
          </cell>
          <cell r="T100" t="str">
            <v>(1) صافي.</v>
          </cell>
        </row>
        <row r="109">
          <cell r="B109" t="str">
            <v>‏الصفقات الخارجية - بالاسعار الجارية (تابع)‏</v>
          </cell>
        </row>
        <row r="110">
          <cell r="B110" t="str">
            <v>External transactions - at current prices (cont'd)</v>
          </cell>
        </row>
        <row r="111">
          <cell r="B111" t="str">
            <v>Egypt</v>
          </cell>
          <cell r="T111" t="str">
            <v>مصر</v>
          </cell>
        </row>
        <row r="112">
          <cell r="B112" t="str">
            <v>Mn. Pound</v>
          </cell>
          <cell r="T112" t="str">
            <v>مليون جنيه</v>
          </cell>
        </row>
        <row r="113">
          <cell r="C113">
            <v>1985</v>
          </cell>
          <cell r="D113">
            <v>1986</v>
          </cell>
          <cell r="E113">
            <v>1987</v>
          </cell>
          <cell r="F113">
            <v>1989</v>
          </cell>
          <cell r="G113">
            <v>1990</v>
          </cell>
          <cell r="H113">
            <v>1991</v>
          </cell>
          <cell r="I113">
            <v>1992</v>
          </cell>
          <cell r="J113">
            <v>1993</v>
          </cell>
          <cell r="K113">
            <v>1994</v>
          </cell>
          <cell r="L113">
            <v>1995</v>
          </cell>
          <cell r="M113">
            <v>1996</v>
          </cell>
          <cell r="N113">
            <v>1997</v>
          </cell>
          <cell r="O113">
            <v>1998</v>
          </cell>
          <cell r="P113">
            <v>1999</v>
          </cell>
          <cell r="Q113">
            <v>2000</v>
          </cell>
          <cell r="R113">
            <v>2001</v>
          </cell>
          <cell r="S113">
            <v>2002</v>
          </cell>
        </row>
        <row r="114">
          <cell r="B114" t="str">
            <v xml:space="preserve">Surplus of the nation from current transactions  </v>
          </cell>
          <cell r="C114">
            <v>-435</v>
          </cell>
          <cell r="D114">
            <v>-440</v>
          </cell>
          <cell r="E114">
            <v>-450</v>
          </cell>
          <cell r="F114">
            <v>-1804</v>
          </cell>
          <cell r="G114">
            <v>-2236</v>
          </cell>
          <cell r="H114">
            <v>3404</v>
          </cell>
          <cell r="I114">
            <v>8587</v>
          </cell>
          <cell r="J114">
            <v>14612</v>
          </cell>
          <cell r="K114">
            <v>1507</v>
          </cell>
          <cell r="L114">
            <v>4838</v>
          </cell>
          <cell r="M114">
            <v>1586</v>
          </cell>
          <cell r="N114">
            <v>5252.6999999999971</v>
          </cell>
          <cell r="O114">
            <v>823.5</v>
          </cell>
          <cell r="P114">
            <v>-4846</v>
          </cell>
          <cell r="Q114">
            <v>-4146</v>
          </cell>
          <cell r="R114">
            <v>-6288</v>
          </cell>
          <cell r="S114">
            <v>-8625</v>
          </cell>
          <cell r="T114" t="str">
            <v>فائض الدولة من العمليات الجارية  </v>
          </cell>
        </row>
        <row r="115">
          <cell r="B115" t="str">
            <v>Capital transfers from the rest of the world (net)</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t="str">
            <v>صافي التحويلات الرأسمالية من العالم الخارجي</v>
          </cell>
        </row>
        <row r="116">
          <cell r="B116" t="str">
            <v>Net incurrence of foreign liabilities</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t="str">
            <v>صافي الاضافات الى االخصوم  الأجنبية</v>
          </cell>
        </row>
        <row r="117">
          <cell r="B117" t="str">
            <v>Receipts  (2)</v>
          </cell>
          <cell r="C117">
            <v>-435</v>
          </cell>
          <cell r="D117">
            <v>-440</v>
          </cell>
          <cell r="E117">
            <v>-450</v>
          </cell>
          <cell r="F117">
            <v>-1804</v>
          </cell>
          <cell r="G117">
            <v>-2236</v>
          </cell>
          <cell r="H117">
            <v>3404</v>
          </cell>
          <cell r="I117">
            <v>8587</v>
          </cell>
          <cell r="J117">
            <v>14612</v>
          </cell>
          <cell r="K117">
            <v>1507</v>
          </cell>
          <cell r="L117">
            <v>4838</v>
          </cell>
          <cell r="M117">
            <v>1586</v>
          </cell>
          <cell r="N117">
            <v>5252.6999999999971</v>
          </cell>
          <cell r="O117">
            <v>823.5</v>
          </cell>
          <cell r="P117">
            <v>-4846</v>
          </cell>
          <cell r="Q117">
            <v>-4146</v>
          </cell>
          <cell r="R117">
            <v>-6288</v>
          </cell>
          <cell r="S117">
            <v>-8625</v>
          </cell>
          <cell r="T117" t="str">
            <v>المتحصلات  (2)</v>
          </cell>
        </row>
        <row r="118">
          <cell r="B118" t="str">
            <v>Purchases of intangible assets from the rest of the world (net)</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t="str">
            <v>صافي مشتريات الأصول المعنوية من العالم الخارجي</v>
          </cell>
        </row>
        <row r="119">
          <cell r="B119" t="str">
            <v>Net acquisition of foreign financial assets</v>
          </cell>
          <cell r="C119">
            <v>-435</v>
          </cell>
          <cell r="D119">
            <v>-440</v>
          </cell>
          <cell r="E119">
            <v>-450</v>
          </cell>
          <cell r="F119">
            <v>-1804</v>
          </cell>
          <cell r="G119">
            <v>-2236</v>
          </cell>
          <cell r="H119">
            <v>3404</v>
          </cell>
          <cell r="I119">
            <v>8587</v>
          </cell>
          <cell r="J119">
            <v>14612</v>
          </cell>
          <cell r="K119">
            <v>1507</v>
          </cell>
          <cell r="L119">
            <v>4838</v>
          </cell>
          <cell r="M119">
            <v>1586</v>
          </cell>
          <cell r="N119">
            <v>5252.6999999999534</v>
          </cell>
          <cell r="O119">
            <v>823.50000000005821</v>
          </cell>
          <cell r="P119">
            <v>-4846</v>
          </cell>
          <cell r="Q119">
            <v>-4146</v>
          </cell>
          <cell r="R119">
            <v>-6288</v>
          </cell>
          <cell r="S119">
            <v>-8625</v>
          </cell>
          <cell r="T119" t="str">
            <v>صافي الاستحواز من الاصول المالية الأجنبية</v>
          </cell>
        </row>
        <row r="120">
          <cell r="B120" t="str">
            <v>Errors and omissions</v>
          </cell>
          <cell r="C120">
            <v>0</v>
          </cell>
          <cell r="D120">
            <v>0</v>
          </cell>
          <cell r="E120">
            <v>0</v>
          </cell>
          <cell r="F120">
            <v>0</v>
          </cell>
          <cell r="G120">
            <v>0</v>
          </cell>
          <cell r="H120">
            <v>0</v>
          </cell>
          <cell r="I120">
            <v>0</v>
          </cell>
          <cell r="J120">
            <v>0</v>
          </cell>
          <cell r="K120">
            <v>0</v>
          </cell>
          <cell r="L120">
            <v>0</v>
          </cell>
          <cell r="M120">
            <v>0</v>
          </cell>
          <cell r="N120" t="str">
            <v>…</v>
          </cell>
          <cell r="O120">
            <v>-5.8207660913467407E-11</v>
          </cell>
          <cell r="P120">
            <v>0</v>
          </cell>
          <cell r="Q120">
            <v>0</v>
          </cell>
          <cell r="T120" t="str">
            <v>السهو والخطأ</v>
          </cell>
        </row>
        <row r="121">
          <cell r="B121" t="str">
            <v>Disbursements  (2)</v>
          </cell>
          <cell r="C121">
            <v>-435</v>
          </cell>
          <cell r="D121">
            <v>-440</v>
          </cell>
          <cell r="E121">
            <v>-450</v>
          </cell>
          <cell r="F121">
            <v>-1804</v>
          </cell>
          <cell r="G121">
            <v>-2236</v>
          </cell>
          <cell r="H121">
            <v>3404</v>
          </cell>
          <cell r="I121">
            <v>8587</v>
          </cell>
          <cell r="J121">
            <v>14612</v>
          </cell>
          <cell r="K121">
            <v>1507</v>
          </cell>
          <cell r="L121">
            <v>4838</v>
          </cell>
          <cell r="M121">
            <v>1586</v>
          </cell>
          <cell r="N121">
            <v>5252.6999999999534</v>
          </cell>
          <cell r="O121">
            <v>823.5</v>
          </cell>
          <cell r="P121">
            <v>-4846</v>
          </cell>
          <cell r="Q121">
            <v>-4146</v>
          </cell>
          <cell r="R121">
            <v>-6288</v>
          </cell>
          <cell r="S121">
            <v>-8625</v>
          </cell>
          <cell r="T121" t="str">
            <v>التصرفات  (2)</v>
          </cell>
        </row>
        <row r="122">
          <cell r="B122" t="str">
            <v>*  ESCWA estimates.</v>
          </cell>
          <cell r="T122" t="str">
            <v>*  تقديرات الأسكوا.</v>
          </cell>
        </row>
        <row r="123">
          <cell r="B123" t="str">
            <v>(2)  Includes error and omission.</v>
          </cell>
          <cell r="T123" t="str">
            <v>(2)  يتضمن السهو والخطأ.</v>
          </cell>
        </row>
        <row r="132">
          <cell r="B132" t="str">
            <v>الناتج المحلي الأجمالي على مستوى النشاط الأقتصادي بسعر المنتج - بالأسعار الجارية  1 </v>
          </cell>
        </row>
        <row r="133">
          <cell r="B133" t="str">
            <v>Gross domestic product by kind of economic activity in producer's values - at current prices  1</v>
          </cell>
        </row>
        <row r="134">
          <cell r="B134" t="str">
            <v>Egypt</v>
          </cell>
          <cell r="T134" t="str">
            <v>مصر</v>
          </cell>
        </row>
        <row r="135">
          <cell r="B135" t="str">
            <v>Mn. Pound</v>
          </cell>
          <cell r="T135" t="str">
            <v>مليون جنيه</v>
          </cell>
        </row>
        <row r="136">
          <cell r="C136">
            <v>1985</v>
          </cell>
          <cell r="D136">
            <v>1986</v>
          </cell>
          <cell r="E136">
            <v>1987</v>
          </cell>
          <cell r="F136">
            <v>1989</v>
          </cell>
          <cell r="G136">
            <v>1990</v>
          </cell>
          <cell r="H136">
            <v>1991</v>
          </cell>
          <cell r="I136">
            <v>1992</v>
          </cell>
          <cell r="J136">
            <v>1993</v>
          </cell>
          <cell r="K136">
            <v>1994</v>
          </cell>
          <cell r="L136">
            <v>1995</v>
          </cell>
          <cell r="M136">
            <v>1996</v>
          </cell>
          <cell r="N136">
            <v>1997</v>
          </cell>
          <cell r="O136">
            <v>1998</v>
          </cell>
          <cell r="P136">
            <v>1999</v>
          </cell>
          <cell r="Q136">
            <v>2000</v>
          </cell>
          <cell r="R136">
            <v>2001</v>
          </cell>
          <cell r="S136">
            <v>2002</v>
          </cell>
        </row>
        <row r="137">
          <cell r="B137" t="str">
            <v>a- Industries</v>
          </cell>
          <cell r="T137" t="str">
            <v>أ- الصناعات</v>
          </cell>
        </row>
        <row r="138">
          <cell r="B138" t="str">
            <v>Agriculture, hunting, forestry and fishing</v>
          </cell>
          <cell r="C138">
            <v>6072</v>
          </cell>
          <cell r="D138">
            <v>7230</v>
          </cell>
          <cell r="E138">
            <v>10111</v>
          </cell>
          <cell r="F138">
            <v>14395</v>
          </cell>
          <cell r="G138">
            <v>17735</v>
          </cell>
          <cell r="H138">
            <v>19110</v>
          </cell>
          <cell r="I138">
            <v>21680</v>
          </cell>
          <cell r="J138">
            <v>24427</v>
          </cell>
          <cell r="K138">
            <v>27500</v>
          </cell>
          <cell r="L138">
            <v>32050</v>
          </cell>
          <cell r="M138">
            <v>36968</v>
          </cell>
          <cell r="N138">
            <v>42325</v>
          </cell>
          <cell r="O138">
            <v>43805</v>
          </cell>
          <cell r="P138">
            <v>45530</v>
          </cell>
          <cell r="Q138">
            <v>47989</v>
          </cell>
          <cell r="R138">
            <v>49624</v>
          </cell>
          <cell r="S138">
            <v>52053</v>
          </cell>
          <cell r="T138" t="str">
            <v>الزراعة والصيد والغابات</v>
          </cell>
        </row>
        <row r="139">
          <cell r="B139" t="str">
            <v>Mining and quarrying (2)</v>
          </cell>
          <cell r="C139">
            <v>8456</v>
          </cell>
          <cell r="D139">
            <v>8882</v>
          </cell>
          <cell r="E139">
            <v>10010</v>
          </cell>
          <cell r="F139">
            <v>15628</v>
          </cell>
          <cell r="G139">
            <v>20168</v>
          </cell>
          <cell r="H139">
            <v>29019</v>
          </cell>
          <cell r="I139">
            <v>34738</v>
          </cell>
          <cell r="J139">
            <v>41240</v>
          </cell>
          <cell r="K139">
            <v>44880</v>
          </cell>
          <cell r="L139">
            <v>52200</v>
          </cell>
          <cell r="M139">
            <v>56676</v>
          </cell>
          <cell r="N139">
            <v>63457</v>
          </cell>
          <cell r="O139">
            <v>68104</v>
          </cell>
          <cell r="P139">
            <v>71984</v>
          </cell>
          <cell r="Q139">
            <v>80961</v>
          </cell>
          <cell r="R139">
            <v>90777</v>
          </cell>
          <cell r="S139">
            <v>99216</v>
          </cell>
          <cell r="T139" t="str">
            <v>‏الصناعات الاستخراجية       (‏التعدين) (2)</v>
          </cell>
        </row>
        <row r="140">
          <cell r="B140" t="str">
            <v xml:space="preserve">Manufacturing </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t="str">
            <v>الصناعات التحويلية</v>
          </cell>
        </row>
        <row r="141">
          <cell r="B141" t="str">
            <v xml:space="preserve">Electricity, gas and water </v>
          </cell>
          <cell r="C141">
            <v>316</v>
          </cell>
          <cell r="D141">
            <v>383</v>
          </cell>
          <cell r="E141">
            <v>528</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t="str">
            <v xml:space="preserve">الكهرباء والغاز والمياه </v>
          </cell>
        </row>
        <row r="142">
          <cell r="B142" t="str">
            <v>Construction</v>
          </cell>
          <cell r="C142">
            <v>1691</v>
          </cell>
          <cell r="D142">
            <v>1970</v>
          </cell>
          <cell r="E142">
            <v>2822</v>
          </cell>
          <cell r="F142">
            <v>4071</v>
          </cell>
          <cell r="G142">
            <v>5054</v>
          </cell>
          <cell r="H142">
            <v>5625</v>
          </cell>
          <cell r="I142">
            <v>6735</v>
          </cell>
          <cell r="J142">
            <v>7100</v>
          </cell>
          <cell r="K142">
            <v>8500</v>
          </cell>
          <cell r="L142">
            <v>9500</v>
          </cell>
          <cell r="M142">
            <v>11040</v>
          </cell>
          <cell r="N142">
            <v>12750</v>
          </cell>
          <cell r="O142">
            <v>14300</v>
          </cell>
          <cell r="P142">
            <v>15580</v>
          </cell>
          <cell r="Q142">
            <v>16936</v>
          </cell>
          <cell r="R142">
            <v>18650</v>
          </cell>
          <cell r="S142">
            <v>20668</v>
          </cell>
          <cell r="T142" t="str">
            <v>التشييد</v>
          </cell>
        </row>
        <row r="143">
          <cell r="B143" t="str">
            <v>Wholesale and retail trade, restaurants and hotels (3)</v>
          </cell>
          <cell r="C143">
            <v>6950</v>
          </cell>
          <cell r="D143">
            <v>7875</v>
          </cell>
          <cell r="E143">
            <v>11507</v>
          </cell>
          <cell r="F143">
            <v>17635</v>
          </cell>
          <cell r="G143">
            <v>22094</v>
          </cell>
          <cell r="H143">
            <v>22643</v>
          </cell>
          <cell r="I143">
            <v>28771</v>
          </cell>
          <cell r="J143">
            <v>32141</v>
          </cell>
          <cell r="K143">
            <v>35150</v>
          </cell>
          <cell r="L143">
            <v>42550</v>
          </cell>
          <cell r="M143">
            <v>48350</v>
          </cell>
          <cell r="N143">
            <v>54857</v>
          </cell>
          <cell r="O143">
            <v>57440</v>
          </cell>
          <cell r="P143">
            <v>62425</v>
          </cell>
          <cell r="Q143">
            <v>73452</v>
          </cell>
          <cell r="R143">
            <v>80583</v>
          </cell>
          <cell r="S143">
            <v>90124</v>
          </cell>
          <cell r="T143" t="str">
            <v xml:space="preserve">تجارة الجملة والتجزئة والمطاعم والفنادق (3) </v>
          </cell>
        </row>
        <row r="144">
          <cell r="B144" t="str">
            <v>Transport, storage and communication</v>
          </cell>
          <cell r="C144">
            <v>2688</v>
          </cell>
          <cell r="D144">
            <v>2985</v>
          </cell>
          <cell r="E144">
            <v>4043</v>
          </cell>
          <cell r="F144">
            <v>5958</v>
          </cell>
          <cell r="G144">
            <v>7784</v>
          </cell>
          <cell r="H144">
            <v>11319</v>
          </cell>
          <cell r="I144">
            <v>14835</v>
          </cell>
          <cell r="J144">
            <v>15926</v>
          </cell>
          <cell r="K144">
            <v>17560</v>
          </cell>
          <cell r="L144">
            <v>19700</v>
          </cell>
          <cell r="M144">
            <v>21500</v>
          </cell>
          <cell r="N144">
            <v>22695</v>
          </cell>
          <cell r="O144">
            <v>23802</v>
          </cell>
          <cell r="P144">
            <v>24874</v>
          </cell>
          <cell r="Q144">
            <v>26391</v>
          </cell>
          <cell r="R144">
            <v>27853</v>
          </cell>
          <cell r="S144">
            <v>29458</v>
          </cell>
          <cell r="T144" t="str">
            <v>النقل والأتصالات والتخزين</v>
          </cell>
        </row>
        <row r="145">
          <cell r="B145" t="str">
            <v xml:space="preserve">Financial institutions and insurance </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t="str">
            <v xml:space="preserve">المؤسسات المالية والتأمين </v>
          </cell>
        </row>
        <row r="146">
          <cell r="B146" t="str">
            <v xml:space="preserve">Real estate and business services </v>
          </cell>
          <cell r="C146">
            <v>522</v>
          </cell>
          <cell r="D146">
            <v>583</v>
          </cell>
          <cell r="E146">
            <v>1525</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t="str">
            <v xml:space="preserve">الخدمات العقارية و خدمات الاعمال  </v>
          </cell>
        </row>
        <row r="147">
          <cell r="B147" t="str">
            <v>Community social and personal services  (4)</v>
          </cell>
          <cell r="C147">
            <v>1526</v>
          </cell>
          <cell r="D147">
            <v>1902</v>
          </cell>
          <cell r="E147">
            <v>4353</v>
          </cell>
          <cell r="F147">
            <v>9085</v>
          </cell>
          <cell r="G147">
            <v>11167</v>
          </cell>
          <cell r="H147">
            <v>12749</v>
          </cell>
          <cell r="I147">
            <v>14953</v>
          </cell>
          <cell r="J147">
            <v>13912</v>
          </cell>
          <cell r="K147">
            <v>15950</v>
          </cell>
          <cell r="L147">
            <v>19100</v>
          </cell>
          <cell r="M147">
            <v>21448</v>
          </cell>
          <cell r="N147">
            <v>23436</v>
          </cell>
          <cell r="O147">
            <v>24616</v>
          </cell>
          <cell r="P147">
            <v>25873</v>
          </cell>
          <cell r="Q147">
            <v>28214</v>
          </cell>
          <cell r="R147">
            <v>29779</v>
          </cell>
          <cell r="S147">
            <v>31252</v>
          </cell>
          <cell r="T147" t="str">
            <v>خدمات المجتمع: اجتماعية وشخصية  (4)</v>
          </cell>
        </row>
        <row r="148">
          <cell r="B148" t="str">
            <v>Less: imputed bank service charges</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t="str">
            <v>ناقصا: رسوم الخدمات المصرفية المحتسبة</v>
          </cell>
        </row>
        <row r="149">
          <cell r="B149" t="str">
            <v>Total industries</v>
          </cell>
          <cell r="C149">
            <v>28221</v>
          </cell>
          <cell r="D149">
            <v>31810</v>
          </cell>
          <cell r="E149">
            <v>44899</v>
          </cell>
          <cell r="F149">
            <v>66772</v>
          </cell>
          <cell r="G149">
            <v>84002</v>
          </cell>
          <cell r="H149">
            <v>100465</v>
          </cell>
          <cell r="I149">
            <v>121712</v>
          </cell>
          <cell r="J149">
            <v>134746</v>
          </cell>
          <cell r="K149">
            <v>149540</v>
          </cell>
          <cell r="L149">
            <v>175100</v>
          </cell>
          <cell r="M149">
            <v>195982</v>
          </cell>
          <cell r="N149">
            <v>219520</v>
          </cell>
          <cell r="O149">
            <v>232067</v>
          </cell>
          <cell r="P149">
            <v>246266</v>
          </cell>
          <cell r="Q149">
            <v>273943</v>
          </cell>
          <cell r="R149">
            <v>297266</v>
          </cell>
          <cell r="S149">
            <v>322771</v>
          </cell>
          <cell r="T149" t="str">
            <v>اجمالي الصناعات</v>
          </cell>
        </row>
        <row r="150">
          <cell r="B150" t="str">
            <v>b- Producers of government services</v>
          </cell>
          <cell r="C150">
            <v>3835</v>
          </cell>
          <cell r="D150">
            <v>4150</v>
          </cell>
          <cell r="E150">
            <v>4436</v>
          </cell>
          <cell r="F150">
            <v>6398</v>
          </cell>
          <cell r="G150">
            <v>7573</v>
          </cell>
          <cell r="H150">
            <v>8275</v>
          </cell>
          <cell r="I150">
            <v>9388</v>
          </cell>
          <cell r="J150">
            <v>11454</v>
          </cell>
          <cell r="K150">
            <v>13460</v>
          </cell>
          <cell r="L150">
            <v>15900</v>
          </cell>
          <cell r="M150">
            <v>18258</v>
          </cell>
          <cell r="N150">
            <v>19980</v>
          </cell>
          <cell r="O150">
            <v>21023</v>
          </cell>
          <cell r="P150">
            <v>22135</v>
          </cell>
          <cell r="Q150">
            <v>23680</v>
          </cell>
          <cell r="R150">
            <v>25100</v>
          </cell>
          <cell r="S150">
            <v>26740</v>
          </cell>
          <cell r="T150" t="str">
            <v>ب- منتجو الخدمات الحكومية</v>
          </cell>
        </row>
        <row r="151">
          <cell r="B151" t="str">
            <v>c- Producers of private non-profit services to households</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t="str">
            <v>ج- منتجو الخدمات الخاصه التي لا تهدف الى الربح وتخدم العائلات</v>
          </cell>
        </row>
        <row r="152">
          <cell r="B152" t="str">
            <v>d- Domestic services of households</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t="str">
            <v>د- الخدمات المنزلية المحلية</v>
          </cell>
        </row>
        <row r="153">
          <cell r="B153" t="str">
            <v>e- Import duties  (5)</v>
          </cell>
          <cell r="C153">
            <v>2155</v>
          </cell>
          <cell r="D153">
            <v>2261</v>
          </cell>
          <cell r="E153">
            <v>2200</v>
          </cell>
          <cell r="F153">
            <v>3600</v>
          </cell>
          <cell r="G153">
            <v>4500</v>
          </cell>
          <cell r="H153">
            <v>2500</v>
          </cell>
          <cell r="I153">
            <v>8000</v>
          </cell>
          <cell r="J153">
            <v>11100</v>
          </cell>
          <cell r="K153">
            <v>12000</v>
          </cell>
          <cell r="L153">
            <v>13000</v>
          </cell>
          <cell r="M153">
            <v>15230</v>
          </cell>
          <cell r="N153">
            <v>16800</v>
          </cell>
          <cell r="O153">
            <v>26910</v>
          </cell>
          <cell r="P153">
            <v>33599</v>
          </cell>
          <cell r="Q153">
            <v>37597</v>
          </cell>
          <cell r="R153">
            <v>46376</v>
          </cell>
          <cell r="S153">
            <v>54261</v>
          </cell>
          <cell r="T153" t="str">
            <v>هـ- رسوم الواردات (5)</v>
          </cell>
        </row>
        <row r="154">
          <cell r="B154" t="str">
            <v xml:space="preserve">GDP in purchaser's values </v>
          </cell>
          <cell r="C154">
            <v>34211</v>
          </cell>
          <cell r="D154">
            <v>38221</v>
          </cell>
          <cell r="E154">
            <v>51535</v>
          </cell>
          <cell r="F154">
            <v>76770</v>
          </cell>
          <cell r="G154">
            <v>96075</v>
          </cell>
          <cell r="H154">
            <v>111240</v>
          </cell>
          <cell r="I154">
            <v>139100</v>
          </cell>
          <cell r="J154">
            <v>157300</v>
          </cell>
          <cell r="K154">
            <v>175000</v>
          </cell>
          <cell r="L154">
            <v>204000</v>
          </cell>
          <cell r="M154">
            <v>229470</v>
          </cell>
          <cell r="N154">
            <v>256300</v>
          </cell>
          <cell r="O154">
            <v>280000</v>
          </cell>
          <cell r="P154">
            <v>302000</v>
          </cell>
          <cell r="Q154">
            <v>335220</v>
          </cell>
          <cell r="R154">
            <v>368742</v>
          </cell>
          <cell r="S154">
            <v>403772</v>
          </cell>
          <cell r="T154" t="str">
            <v>الناتج المحلي الاجمالي بقيمة المشتري</v>
          </cell>
        </row>
        <row r="155">
          <cell r="B155" t="str">
            <v xml:space="preserve"> *  ESCWA  estimates. (1) Fiscal year ending June of year stated.</v>
          </cell>
          <cell r="T155" t="str">
            <v xml:space="preserve">*  تقديرات الأسكوا. (1) السنة المالية تنتهي في حزيران السنة المذكورة. </v>
          </cell>
        </row>
        <row r="156">
          <cell r="B156" t="str">
            <v>(2)  Includes industry and electricity.</v>
          </cell>
          <cell r="S156" t="str">
            <v>(2) يتضمن المال و التأمين.</v>
          </cell>
          <cell r="T156" t="str">
            <v>(2)  يتضمن  الصناعة والكهرباء.</v>
          </cell>
        </row>
        <row r="157">
          <cell r="B157" t="str">
            <v>(3) Includes finance and insurance.</v>
          </cell>
          <cell r="S157" t="str">
            <v>(3) يتضمن المال و التأمين.</v>
          </cell>
          <cell r="T157" t="str">
            <v xml:space="preserve">(3) يتضمن الخدمات الأخرى.  (4) صافي الضرائب غير المباشرة.   </v>
          </cell>
        </row>
        <row r="158">
          <cell r="B158" t="str">
            <v xml:space="preserve">(4) Includes other services.  (5) Net Indirect taxes.     </v>
          </cell>
          <cell r="T158" t="str">
            <v xml:space="preserve">(4) يتضمن الخدمات الأخرى.  (5) صافي الضرائب غير المباشرة.   </v>
          </cell>
        </row>
        <row r="166">
          <cell r="B166" t="str">
            <v>التكوين الرأسمالي الثابت الاجمالي على مستوى النشاط الاقتصادي بسعر المنتج- بالأسعار الجارية</v>
          </cell>
        </row>
        <row r="167">
          <cell r="B167" t="str">
            <v>التكوين الرأسمالي الثابت الاجمالي على مستوى النشاط الاقتصادي بسعر المنتج- بالأسعار الجارية</v>
          </cell>
        </row>
        <row r="168">
          <cell r="B168" t="str">
            <v>Composition of gross fixed capital formation by kind of economic activity in producer's values - at current prices</v>
          </cell>
          <cell r="T168" t="str">
            <v>مصر</v>
          </cell>
        </row>
        <row r="169">
          <cell r="B169" t="str">
            <v>Egypt</v>
          </cell>
          <cell r="T169" t="str">
            <v>مصر</v>
          </cell>
        </row>
        <row r="170">
          <cell r="B170" t="str">
            <v>Mn. Pound</v>
          </cell>
          <cell r="C170">
            <v>1985</v>
          </cell>
          <cell r="D170">
            <v>1986</v>
          </cell>
          <cell r="E170">
            <v>1987</v>
          </cell>
          <cell r="F170">
            <v>1989</v>
          </cell>
          <cell r="G170">
            <v>1990</v>
          </cell>
          <cell r="H170">
            <v>1991</v>
          </cell>
          <cell r="I170">
            <v>1992</v>
          </cell>
          <cell r="J170">
            <v>1993</v>
          </cell>
          <cell r="K170">
            <v>1994</v>
          </cell>
          <cell r="L170">
            <v>1995</v>
          </cell>
          <cell r="M170">
            <v>1996</v>
          </cell>
          <cell r="N170">
            <v>1997</v>
          </cell>
          <cell r="O170">
            <v>1998</v>
          </cell>
          <cell r="P170">
            <v>1999</v>
          </cell>
          <cell r="Q170">
            <v>2000</v>
          </cell>
          <cell r="R170">
            <v>2001</v>
          </cell>
          <cell r="S170">
            <v>2002</v>
          </cell>
          <cell r="T170" t="str">
            <v>مليون جنيه</v>
          </cell>
        </row>
        <row r="171">
          <cell r="B171" t="str">
            <v>a- Industries</v>
          </cell>
          <cell r="C171">
            <v>1985</v>
          </cell>
          <cell r="D171">
            <v>1986</v>
          </cell>
          <cell r="E171">
            <v>1987</v>
          </cell>
          <cell r="F171">
            <v>1989</v>
          </cell>
          <cell r="G171">
            <v>1990</v>
          </cell>
          <cell r="H171">
            <v>1991</v>
          </cell>
          <cell r="I171">
            <v>1992</v>
          </cell>
          <cell r="J171">
            <v>1993</v>
          </cell>
          <cell r="K171">
            <v>1994</v>
          </cell>
          <cell r="L171">
            <v>1995</v>
          </cell>
          <cell r="M171">
            <v>1996</v>
          </cell>
          <cell r="N171">
            <v>1997</v>
          </cell>
          <cell r="O171">
            <v>1998</v>
          </cell>
          <cell r="P171">
            <v>1999</v>
          </cell>
          <cell r="Q171">
            <v>2000</v>
          </cell>
          <cell r="R171">
            <v>2001</v>
          </cell>
          <cell r="S171">
            <v>2002</v>
          </cell>
          <cell r="T171" t="str">
            <v>أ- الصناعات</v>
          </cell>
        </row>
        <row r="172">
          <cell r="B172" t="str">
            <v>a- Industries</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t="str">
            <v>أ- الصناعات</v>
          </cell>
        </row>
        <row r="173">
          <cell r="B173" t="str">
            <v>Agriculture, hunting, forestry and fishing</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t="str">
            <v>الزراعة والصيد والغابات</v>
          </cell>
        </row>
        <row r="174">
          <cell r="B174" t="str">
            <v>Mining and quarrying</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t="str">
            <v>‏الصناعات الاستخراجية (‏التعدين)‏</v>
          </cell>
        </row>
        <row r="175">
          <cell r="B175" t="str">
            <v>Manufacturing</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t="str">
            <v>الصناعات التحويلية</v>
          </cell>
        </row>
        <row r="176">
          <cell r="B176" t="str">
            <v>Electricity, gas and water</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t="str">
            <v>الكهرباء والغاز والمياه</v>
          </cell>
        </row>
        <row r="177">
          <cell r="B177" t="str">
            <v>Construction</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t="str">
            <v>التشييد</v>
          </cell>
        </row>
        <row r="178">
          <cell r="B178" t="str">
            <v>Wholesale and retail trade, restaurants and hotels</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t="str">
            <v>تجارة الجملة والتجزئة والمطاعم والفنادق</v>
          </cell>
        </row>
        <row r="179">
          <cell r="B179" t="str">
            <v>Transport, storage and communication</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t="str">
            <v>النقل والأتصالات والتخزين</v>
          </cell>
        </row>
        <row r="180">
          <cell r="B180" t="str">
            <v>Financial institutions and insurance</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t="str">
            <v>المؤسسات المالية والتأمين</v>
          </cell>
        </row>
        <row r="181">
          <cell r="B181" t="str">
            <v>Real estate and  business services</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t="str">
            <v>الخدمات العقارية وخدمات الاعمال</v>
          </cell>
        </row>
        <row r="182">
          <cell r="B182" t="str">
            <v>Community social and personal services</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t="str">
            <v>خدمات المجتمع: اجتماعية وشخصية</v>
          </cell>
        </row>
        <row r="183">
          <cell r="B183" t="str">
            <v>Less: imputed bank service charges</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t="str">
            <v>ناقصا: رسوم الخدمات المصرفية المحتسبة</v>
          </cell>
        </row>
        <row r="184">
          <cell r="B184" t="str">
            <v>Total industries</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t="str">
            <v>اجمالي الصناعات</v>
          </cell>
        </row>
        <row r="185">
          <cell r="B185" t="str">
            <v>b- producers of government services</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t="str">
            <v>ب- منتجو الخدمات الحكومية</v>
          </cell>
        </row>
        <row r="186">
          <cell r="B186" t="str">
            <v>c- Producers of private non-profit services to households</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t="str">
            <v>ج- منتجو الخدمات الخاصة التى لاتهدف الى الربح وتخدم العائلات</v>
          </cell>
        </row>
        <row r="187">
          <cell r="B187" t="str">
            <v xml:space="preserve">Total  </v>
          </cell>
          <cell r="C187">
            <v>0</v>
          </cell>
          <cell r="D187">
            <v>8142</v>
          </cell>
          <cell r="E187">
            <v>13485</v>
          </cell>
          <cell r="F187">
            <v>23970</v>
          </cell>
          <cell r="G187">
            <v>28270</v>
          </cell>
          <cell r="H187">
            <v>26690</v>
          </cell>
          <cell r="I187">
            <v>26500</v>
          </cell>
          <cell r="J187">
            <v>25500</v>
          </cell>
          <cell r="K187">
            <v>29000</v>
          </cell>
          <cell r="L187">
            <v>33100</v>
          </cell>
          <cell r="M187">
            <v>36760</v>
          </cell>
          <cell r="N187">
            <v>45200</v>
          </cell>
          <cell r="O187">
            <v>55000</v>
          </cell>
          <cell r="P187">
            <v>60000</v>
          </cell>
          <cell r="Q187">
            <v>68355</v>
          </cell>
          <cell r="R187">
            <v>73486</v>
          </cell>
          <cell r="S187">
            <v>80564</v>
          </cell>
          <cell r="T187" t="str">
            <v xml:space="preserve">*  تقديرات الأسكوا.  </v>
          </cell>
        </row>
        <row r="188">
          <cell r="B188" t="str">
            <v xml:space="preserve">*  ESCWA estimates. </v>
          </cell>
          <cell r="T188" t="str">
            <v xml:space="preserve">*  تقديرات الأسكوا.  </v>
          </cell>
        </row>
      </sheetData>
      <sheetData sheetId="1" refreshError="1">
        <row r="1">
          <cell r="B1" t="str">
            <v>الإنفاق على الناتج المحلي الإجمالي  - بالأسعار الثابتة  لعام  1995  *  1</v>
          </cell>
        </row>
        <row r="2">
          <cell r="B2" t="str">
            <v>Expenditure on gross domestic product - at constant prices of  1995  * 1</v>
          </cell>
        </row>
        <row r="3">
          <cell r="B3" t="str">
            <v>Egypt</v>
          </cell>
          <cell r="T3" t="str">
            <v>مصر</v>
          </cell>
        </row>
        <row r="4">
          <cell r="B4" t="str">
            <v>Mn. Pound</v>
          </cell>
          <cell r="T4" t="str">
            <v>مليون جنيه</v>
          </cell>
        </row>
        <row r="5">
          <cell r="C5">
            <v>1985</v>
          </cell>
          <cell r="D5">
            <v>1986</v>
          </cell>
          <cell r="E5">
            <v>1987</v>
          </cell>
          <cell r="F5">
            <v>1989</v>
          </cell>
          <cell r="G5">
            <v>1990</v>
          </cell>
          <cell r="H5">
            <v>1991</v>
          </cell>
          <cell r="I5">
            <v>1992</v>
          </cell>
          <cell r="J5">
            <v>1993</v>
          </cell>
          <cell r="K5">
            <v>1994</v>
          </cell>
          <cell r="L5">
            <v>1995</v>
          </cell>
          <cell r="M5">
            <v>1996</v>
          </cell>
          <cell r="N5">
            <v>1997</v>
          </cell>
          <cell r="O5">
            <v>1998</v>
          </cell>
          <cell r="P5">
            <v>1999</v>
          </cell>
          <cell r="Q5">
            <v>2000</v>
          </cell>
          <cell r="R5">
            <v>2001</v>
          </cell>
          <cell r="S5">
            <v>2002</v>
          </cell>
        </row>
        <row r="6">
          <cell r="B6" t="str">
            <v>Government final consumption expenditure</v>
          </cell>
          <cell r="C6">
            <v>9080</v>
          </cell>
          <cell r="D6">
            <v>9847</v>
          </cell>
          <cell r="E6">
            <v>10335</v>
          </cell>
          <cell r="F6">
            <v>16560.149700598802</v>
          </cell>
          <cell r="G6">
            <v>17115.029940119763</v>
          </cell>
          <cell r="H6">
            <v>18160.419161676647</v>
          </cell>
          <cell r="I6">
            <v>18668</v>
          </cell>
          <cell r="J6">
            <v>19569</v>
          </cell>
          <cell r="K6">
            <v>20470</v>
          </cell>
          <cell r="L6">
            <v>21500</v>
          </cell>
          <cell r="M6">
            <v>22607</v>
          </cell>
          <cell r="N6">
            <v>23817</v>
          </cell>
          <cell r="O6">
            <v>24821</v>
          </cell>
          <cell r="P6">
            <v>26063</v>
          </cell>
          <cell r="Q6">
            <v>27191</v>
          </cell>
          <cell r="R6">
            <v>28180</v>
          </cell>
          <cell r="S6">
            <v>29434</v>
          </cell>
          <cell r="T6" t="str">
            <v>الانفاق الاستهلاكي النهائي للحكومة</v>
          </cell>
        </row>
        <row r="7">
          <cell r="B7" t="str">
            <v>Private final consumption expenditure</v>
          </cell>
          <cell r="C7">
            <v>71936</v>
          </cell>
          <cell r="D7">
            <v>74333</v>
          </cell>
          <cell r="E7">
            <v>80032</v>
          </cell>
          <cell r="F7">
            <v>116934.51874999999</v>
          </cell>
          <cell r="G7">
            <v>127164.71249999999</v>
          </cell>
          <cell r="H7">
            <v>131637.625</v>
          </cell>
          <cell r="I7">
            <v>136981</v>
          </cell>
          <cell r="J7">
            <v>141050</v>
          </cell>
          <cell r="K7">
            <v>147018</v>
          </cell>
          <cell r="L7">
            <v>151900</v>
          </cell>
          <cell r="M7">
            <v>158003</v>
          </cell>
          <cell r="N7">
            <v>164649</v>
          </cell>
          <cell r="O7">
            <v>171343</v>
          </cell>
          <cell r="P7">
            <v>180022</v>
          </cell>
          <cell r="Q7">
            <v>189867</v>
          </cell>
          <cell r="R7">
            <v>198670</v>
          </cell>
          <cell r="S7">
            <v>208997</v>
          </cell>
          <cell r="T7" t="str">
            <v>الانفاق الاستهلاكي النهائي الخاص</v>
          </cell>
        </row>
        <row r="8">
          <cell r="B8" t="str">
            <v>Increase in stocks (2)</v>
          </cell>
          <cell r="C8">
            <v>0</v>
          </cell>
          <cell r="D8">
            <v>0</v>
          </cell>
          <cell r="E8">
            <v>0</v>
          </cell>
          <cell r="F8">
            <v>0</v>
          </cell>
          <cell r="G8">
            <v>0</v>
          </cell>
          <cell r="H8">
            <v>0</v>
          </cell>
          <cell r="I8">
            <v>2324</v>
          </cell>
          <cell r="J8">
            <v>6417</v>
          </cell>
          <cell r="K8">
            <v>7201</v>
          </cell>
          <cell r="L8">
            <v>7800</v>
          </cell>
          <cell r="M8">
            <v>7164</v>
          </cell>
          <cell r="N8">
            <v>6151</v>
          </cell>
          <cell r="O8">
            <v>7050.2</v>
          </cell>
          <cell r="P8">
            <v>11948.6</v>
          </cell>
          <cell r="Q8">
            <v>12053</v>
          </cell>
          <cell r="R8">
            <v>12725</v>
          </cell>
          <cell r="S8">
            <v>13416</v>
          </cell>
          <cell r="T8" t="str">
            <v>التغير  فى المخزون (2)</v>
          </cell>
        </row>
        <row r="9">
          <cell r="B9" t="str">
            <v>Gross fixed capital formation</v>
          </cell>
          <cell r="C9">
            <v>15508</v>
          </cell>
          <cell r="D9">
            <v>15389</v>
          </cell>
          <cell r="E9">
            <v>17198</v>
          </cell>
          <cell r="F9">
            <v>25077.358156028367</v>
          </cell>
          <cell r="G9">
            <v>30778.304964539006</v>
          </cell>
          <cell r="H9">
            <v>31997.840425531918</v>
          </cell>
          <cell r="I9">
            <v>31105</v>
          </cell>
          <cell r="J9">
            <v>28170</v>
          </cell>
          <cell r="K9">
            <v>31105</v>
          </cell>
          <cell r="L9">
            <v>33100</v>
          </cell>
          <cell r="M9">
            <v>36856</v>
          </cell>
          <cell r="N9">
            <v>41751</v>
          </cell>
          <cell r="O9">
            <v>48362</v>
          </cell>
          <cell r="P9">
            <v>51091</v>
          </cell>
          <cell r="Q9">
            <v>53883</v>
          </cell>
          <cell r="R9">
            <v>55949</v>
          </cell>
          <cell r="S9">
            <v>58421</v>
          </cell>
          <cell r="T9" t="str">
            <v>التكوين الرأسمالي الثابت الاجمالي </v>
          </cell>
        </row>
        <row r="10">
          <cell r="B10" t="str">
            <v xml:space="preserve">Exports of goods and services </v>
          </cell>
          <cell r="C10">
            <v>15532</v>
          </cell>
          <cell r="D10">
            <v>15089</v>
          </cell>
          <cell r="E10">
            <v>20796</v>
          </cell>
          <cell r="F10">
            <v>31542.439461883412</v>
          </cell>
          <cell r="G10">
            <v>39879.887892376682</v>
          </cell>
          <cell r="H10">
            <v>38516.156950672652</v>
          </cell>
          <cell r="I10">
            <v>41487</v>
          </cell>
          <cell r="J10">
            <v>44465</v>
          </cell>
          <cell r="K10">
            <v>42309</v>
          </cell>
          <cell r="L10">
            <v>45800</v>
          </cell>
          <cell r="M10">
            <v>46519</v>
          </cell>
          <cell r="N10">
            <v>47648</v>
          </cell>
          <cell r="O10">
            <v>46436</v>
          </cell>
          <cell r="P10">
            <v>47239</v>
          </cell>
          <cell r="Q10">
            <v>48191</v>
          </cell>
          <cell r="R10">
            <v>49004</v>
          </cell>
          <cell r="S10">
            <v>50013</v>
          </cell>
          <cell r="T10" t="str">
            <v>الصادرات من السلع والخدمات</v>
          </cell>
        </row>
        <row r="11">
          <cell r="B11" t="str">
            <v>Less : imports of goods and services</v>
          </cell>
          <cell r="C11">
            <v>19685</v>
          </cell>
          <cell r="D11">
            <v>19026</v>
          </cell>
          <cell r="E11">
            <v>22472</v>
          </cell>
          <cell r="F11">
            <v>39134.661478599213</v>
          </cell>
          <cell r="G11">
            <v>45647.282101167315</v>
          </cell>
          <cell r="H11">
            <v>45722.591439688716</v>
          </cell>
          <cell r="I11">
            <v>48351</v>
          </cell>
          <cell r="J11">
            <v>52171</v>
          </cell>
          <cell r="K11">
            <v>53153</v>
          </cell>
          <cell r="L11">
            <v>56100</v>
          </cell>
          <cell r="M11">
            <v>56973</v>
          </cell>
          <cell r="N11">
            <v>58065</v>
          </cell>
          <cell r="O11">
            <v>59102</v>
          </cell>
          <cell r="P11">
            <v>63347</v>
          </cell>
          <cell r="Q11">
            <v>65519</v>
          </cell>
          <cell r="R11">
            <v>66907</v>
          </cell>
          <cell r="S11">
            <v>68501</v>
          </cell>
          <cell r="T11" t="str">
            <v>ناقصا: الواردات من السلع والخدمات</v>
          </cell>
        </row>
        <row r="12">
          <cell r="B12" t="str">
            <v>Statistical discrepancy</v>
          </cell>
          <cell r="C12">
            <v>-398</v>
          </cell>
          <cell r="D12">
            <v>591</v>
          </cell>
          <cell r="E12">
            <v>-91</v>
          </cell>
          <cell r="F12">
            <v>5961.5641611361643</v>
          </cell>
          <cell r="G12">
            <v>-661.6247468101792</v>
          </cell>
          <cell r="H12">
            <v>998.19242581730941</v>
          </cell>
          <cell r="I12">
            <v>0</v>
          </cell>
          <cell r="J12">
            <v>0.42742718834779225</v>
          </cell>
          <cell r="K12">
            <v>0.41112254018662497</v>
          </cell>
          <cell r="L12">
            <v>0</v>
          </cell>
          <cell r="M12">
            <v>0.32585132532403804</v>
          </cell>
          <cell r="N12">
            <v>0.21574073302326724</v>
          </cell>
          <cell r="O12">
            <v>-0.30590653614490293</v>
          </cell>
          <cell r="P12">
            <v>-0.11631574018974788</v>
          </cell>
          <cell r="Q12">
            <v>0.36360983166377991</v>
          </cell>
          <cell r="R12">
            <v>0.34997227444546297</v>
          </cell>
          <cell r="S12">
            <v>3.8820860616397113E-2</v>
          </cell>
          <cell r="T12" t="str">
            <v>فروق إحصائية</v>
          </cell>
        </row>
        <row r="13">
          <cell r="B13" t="str">
            <v>Expenditure on GDP</v>
          </cell>
          <cell r="C13">
            <v>91973</v>
          </cell>
          <cell r="D13">
            <v>96223</v>
          </cell>
          <cell r="E13">
            <v>105798</v>
          </cell>
          <cell r="F13">
            <v>156941.36875104753</v>
          </cell>
          <cell r="G13">
            <v>168629.02844905798</v>
          </cell>
          <cell r="H13">
            <v>175587.6425240098</v>
          </cell>
          <cell r="I13">
            <v>182214</v>
          </cell>
          <cell r="J13">
            <v>187500.42742718835</v>
          </cell>
          <cell r="K13">
            <v>194950.41112254019</v>
          </cell>
          <cell r="L13">
            <v>204000</v>
          </cell>
          <cell r="M13">
            <v>214176.32585132532</v>
          </cell>
          <cell r="N13">
            <v>225951.21574073302</v>
          </cell>
          <cell r="O13">
            <v>238909.89409346387</v>
          </cell>
          <cell r="P13">
            <v>253016.48368425979</v>
          </cell>
          <cell r="Q13">
            <v>265666.36360983166</v>
          </cell>
          <cell r="R13">
            <v>277621.34997227445</v>
          </cell>
          <cell r="S13">
            <v>291780.03882086062</v>
          </cell>
          <cell r="T13" t="str">
            <v>الانفاق على الناتج المحلي الاجمالي</v>
          </cell>
        </row>
        <row r="14">
          <cell r="B14" t="str">
            <v>*  ESCWA estimates.</v>
          </cell>
          <cell r="T14" t="str">
            <v>*  تقديرات الأسكوا.</v>
          </cell>
        </row>
        <row r="15">
          <cell r="B15" t="str">
            <v>(1)  Based on national sources up to 1999 (1997=100) and fiscal year ending June of year stated.</v>
          </cell>
          <cell r="R15" t="str">
            <v>(1)  بنيت على أساس المصادر الوطنية حتى عام 1999 بأساس عام 1997 والسنة المالية تنتهي في حزيران السنة المذكورة.</v>
          </cell>
          <cell r="T15" t="str">
            <v>(1)  بنيت على أساس المصادر الوطنية حتى عام 1999 بأساس عام 1997.</v>
          </cell>
        </row>
        <row r="16">
          <cell r="B16" t="str">
            <v>(2) Includes error and omission.</v>
          </cell>
          <cell r="T16" t="str">
            <v>(2) يتضمن السهو و الخطأ.</v>
          </cell>
        </row>
        <row r="17">
          <cell r="B17" t="str">
            <v>(2) Includes error and omission.</v>
          </cell>
          <cell r="T17" t="str">
            <v>(2) يتضمن السهو و الخطأ.</v>
          </cell>
        </row>
        <row r="25">
          <cell r="B25" t="str">
            <v>الناتج المحلي الأجمالي على مستوى النشاط الأقتصادي بسعر المنتج - بالأسعار الثابتة لعام 1995  *  1</v>
          </cell>
        </row>
        <row r="26">
          <cell r="B26" t="str">
            <v>الناتج المحلي الأجمالي على مستوى النشاط الأقتصادي بسعر المنتج - بالأسعار الثابتة لعام 1995  *  1</v>
          </cell>
        </row>
        <row r="27">
          <cell r="B27" t="str">
            <v>Gross domestic product by kind of economic activity in producer's values - at constant prices of 1995   * 1</v>
          </cell>
          <cell r="T27" t="str">
            <v>مصر</v>
          </cell>
        </row>
        <row r="28">
          <cell r="B28" t="str">
            <v>Egypt</v>
          </cell>
          <cell r="T28" t="str">
            <v>مصر</v>
          </cell>
        </row>
        <row r="29">
          <cell r="B29" t="str">
            <v>Mn. Pound</v>
          </cell>
          <cell r="C29">
            <v>1985</v>
          </cell>
          <cell r="D29">
            <v>1986</v>
          </cell>
          <cell r="E29">
            <v>1987</v>
          </cell>
          <cell r="F29">
            <v>1989</v>
          </cell>
          <cell r="G29">
            <v>1990</v>
          </cell>
          <cell r="H29">
            <v>1991</v>
          </cell>
          <cell r="I29">
            <v>1992</v>
          </cell>
          <cell r="J29">
            <v>1993</v>
          </cell>
          <cell r="K29">
            <v>1994</v>
          </cell>
          <cell r="L29">
            <v>1995</v>
          </cell>
          <cell r="M29">
            <v>1996</v>
          </cell>
          <cell r="N29">
            <v>1997</v>
          </cell>
          <cell r="O29">
            <v>1998</v>
          </cell>
          <cell r="P29">
            <v>1999</v>
          </cell>
          <cell r="Q29">
            <v>2000</v>
          </cell>
          <cell r="R29">
            <v>2001</v>
          </cell>
          <cell r="S29">
            <v>2002</v>
          </cell>
          <cell r="T29" t="str">
            <v>مليون جنيه</v>
          </cell>
        </row>
        <row r="30">
          <cell r="B30" t="str">
            <v>a- Industries</v>
          </cell>
          <cell r="C30">
            <v>1985</v>
          </cell>
          <cell r="D30">
            <v>1986</v>
          </cell>
          <cell r="E30">
            <v>1987</v>
          </cell>
          <cell r="F30">
            <v>1989</v>
          </cell>
          <cell r="G30">
            <v>1990</v>
          </cell>
          <cell r="H30">
            <v>1991</v>
          </cell>
          <cell r="I30">
            <v>1992</v>
          </cell>
          <cell r="J30">
            <v>1993</v>
          </cell>
          <cell r="K30">
            <v>1994</v>
          </cell>
          <cell r="L30">
            <v>1995</v>
          </cell>
          <cell r="M30">
            <v>1996</v>
          </cell>
          <cell r="N30">
            <v>1997</v>
          </cell>
          <cell r="O30">
            <v>1998</v>
          </cell>
          <cell r="P30">
            <v>1999</v>
          </cell>
          <cell r="Q30">
            <v>2000</v>
          </cell>
          <cell r="R30">
            <v>2001</v>
          </cell>
          <cell r="S30">
            <v>2002</v>
          </cell>
          <cell r="T30" t="str">
            <v>أ- الصناعات</v>
          </cell>
        </row>
        <row r="31">
          <cell r="B31" t="str">
            <v>a- Industries</v>
          </cell>
          <cell r="C31">
            <v>18312</v>
          </cell>
          <cell r="D31">
            <v>18882</v>
          </cell>
          <cell r="E31">
            <v>19439</v>
          </cell>
          <cell r="F31">
            <v>29454.311107367001</v>
          </cell>
          <cell r="G31">
            <v>29662.208837032998</v>
          </cell>
          <cell r="H31">
            <v>28643.987195147634</v>
          </cell>
          <cell r="I31">
            <v>29268</v>
          </cell>
          <cell r="J31">
            <v>29997</v>
          </cell>
          <cell r="K31">
            <v>31147</v>
          </cell>
          <cell r="L31">
            <v>32050</v>
          </cell>
          <cell r="M31">
            <v>33034</v>
          </cell>
          <cell r="N31">
            <v>34167.982827431995</v>
          </cell>
          <cell r="O31">
            <v>35443.47988277382</v>
          </cell>
          <cell r="P31">
            <v>36755.304385894364</v>
          </cell>
          <cell r="Q31">
            <v>37986.202481617787</v>
          </cell>
          <cell r="R31">
            <v>39128.139346871962</v>
          </cell>
          <cell r="S31">
            <v>40473.071791954499</v>
          </cell>
          <cell r="T31" t="str">
            <v>أ- الصناعات</v>
          </cell>
        </row>
        <row r="32">
          <cell r="B32" t="str">
            <v>Agriculture, hunting, forestry and fishing</v>
          </cell>
          <cell r="C32">
            <v>18312</v>
          </cell>
          <cell r="D32">
            <v>18882</v>
          </cell>
          <cell r="E32">
            <v>19439</v>
          </cell>
          <cell r="F32">
            <v>29454.311107367001</v>
          </cell>
          <cell r="G32">
            <v>29662.208837032998</v>
          </cell>
          <cell r="H32">
            <v>28643.987195147634</v>
          </cell>
          <cell r="I32">
            <v>29268</v>
          </cell>
          <cell r="J32">
            <v>29997</v>
          </cell>
          <cell r="K32">
            <v>31147</v>
          </cell>
          <cell r="L32">
            <v>32050</v>
          </cell>
          <cell r="M32">
            <v>33034</v>
          </cell>
          <cell r="N32">
            <v>34167.982827431995</v>
          </cell>
          <cell r="O32">
            <v>35443.47988277382</v>
          </cell>
          <cell r="P32">
            <v>36755.304385894364</v>
          </cell>
          <cell r="Q32">
            <v>37986.202481617787</v>
          </cell>
          <cell r="R32">
            <v>39128.139346871962</v>
          </cell>
          <cell r="S32">
            <v>40473.071791954499</v>
          </cell>
          <cell r="T32" t="str">
            <v>الزراعة والصيد والغابات</v>
          </cell>
        </row>
        <row r="33">
          <cell r="B33" t="str">
            <v>Mining and quarrying (2)</v>
          </cell>
          <cell r="C33">
            <v>19431</v>
          </cell>
          <cell r="D33">
            <v>20353</v>
          </cell>
          <cell r="E33">
            <v>24660</v>
          </cell>
          <cell r="F33">
            <v>37836.483118726603</v>
          </cell>
          <cell r="G33">
            <v>38716.9327790733</v>
          </cell>
          <cell r="H33">
            <v>43226.429281151803</v>
          </cell>
          <cell r="I33">
            <v>42687</v>
          </cell>
          <cell r="J33">
            <v>47376.306949555103</v>
          </cell>
          <cell r="K33">
            <v>50172.336068937198</v>
          </cell>
          <cell r="L33">
            <v>52200</v>
          </cell>
          <cell r="M33">
            <v>54454.684985577602</v>
          </cell>
          <cell r="N33">
            <v>56523.105574340203</v>
          </cell>
          <cell r="O33">
            <v>60703.531172168499</v>
          </cell>
          <cell r="P33">
            <v>64262.562670462299</v>
          </cell>
          <cell r="Q33">
            <v>67480.722176229814</v>
          </cell>
          <cell r="R33">
            <v>70916.915079087674</v>
          </cell>
          <cell r="S33">
            <v>74501.781348463002</v>
          </cell>
          <cell r="T33" t="str">
            <v>‏الصناعات الاستخراجية       (‏التعدين) (2)</v>
          </cell>
        </row>
        <row r="34">
          <cell r="B34" t="str">
            <v xml:space="preserve">Manufacturing </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t="str">
            <v xml:space="preserve">الصناعات التحويلية </v>
          </cell>
        </row>
        <row r="35">
          <cell r="B35" t="str">
            <v xml:space="preserve">Electricity, gas and water </v>
          </cell>
          <cell r="C35">
            <v>1171</v>
          </cell>
          <cell r="D35">
            <v>1354</v>
          </cell>
          <cell r="E35">
            <v>1466</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t="str">
            <v xml:space="preserve">الكهرباء والغاز والمياه </v>
          </cell>
        </row>
        <row r="36">
          <cell r="B36" t="str">
            <v>Construction</v>
          </cell>
          <cell r="C36">
            <v>6081</v>
          </cell>
          <cell r="D36">
            <v>6119</v>
          </cell>
          <cell r="E36">
            <v>6242</v>
          </cell>
          <cell r="F36">
            <v>7621.5764863059458</v>
          </cell>
          <cell r="G36">
            <v>7824.6492985971954</v>
          </cell>
          <cell r="H36">
            <v>8328.5237140948575</v>
          </cell>
          <cell r="I36">
            <v>8548</v>
          </cell>
          <cell r="J36">
            <v>8631</v>
          </cell>
          <cell r="K36">
            <v>8985</v>
          </cell>
          <cell r="L36">
            <v>9500</v>
          </cell>
          <cell r="M36">
            <v>10208.944649446494</v>
          </cell>
          <cell r="N36">
            <v>11078.863585159792</v>
          </cell>
          <cell r="O36">
            <v>12251.91972947083</v>
          </cell>
          <cell r="P36">
            <v>13537.936835826633</v>
          </cell>
          <cell r="Q36">
            <v>14588.714932575655</v>
          </cell>
          <cell r="R36">
            <v>15679.167551690327</v>
          </cell>
          <cell r="S36">
            <v>16916.689657474395</v>
          </cell>
          <cell r="T36" t="str">
            <v>التشييد</v>
          </cell>
        </row>
        <row r="37">
          <cell r="B37" t="str">
            <v>Wholesale and retail trade, restaurants and hotels (3)</v>
          </cell>
          <cell r="C37">
            <v>17426</v>
          </cell>
          <cell r="D37">
            <v>18046</v>
          </cell>
          <cell r="E37">
            <v>18079</v>
          </cell>
          <cell r="F37">
            <v>31810.919646432001</v>
          </cell>
          <cell r="G37">
            <v>31755.879454248701</v>
          </cell>
          <cell r="H37">
            <v>31042.668391388714</v>
          </cell>
          <cell r="I37">
            <v>37704</v>
          </cell>
          <cell r="J37">
            <v>38835</v>
          </cell>
          <cell r="K37">
            <v>39943</v>
          </cell>
          <cell r="L37">
            <v>42550</v>
          </cell>
          <cell r="M37">
            <v>45259.917321207118</v>
          </cell>
          <cell r="N37">
            <v>48662.465665703967</v>
          </cell>
          <cell r="O37">
            <v>50953.789449624222</v>
          </cell>
          <cell r="P37">
            <v>55131.929218212834</v>
          </cell>
          <cell r="Q37">
            <v>58052.975028357097</v>
          </cell>
          <cell r="R37">
            <v>60914.443805225303</v>
          </cell>
          <cell r="S37">
            <v>64680.763648093533</v>
          </cell>
          <cell r="T37" t="str">
            <v>تجارة الجملة والتجزئة والمطاعم والفنادق (3)</v>
          </cell>
        </row>
        <row r="38">
          <cell r="B38" t="str">
            <v>Transport, storage and communication</v>
          </cell>
          <cell r="C38">
            <v>8827</v>
          </cell>
          <cell r="D38">
            <v>9333</v>
          </cell>
          <cell r="E38">
            <v>9833</v>
          </cell>
          <cell r="F38">
            <v>13155.298551101299</v>
          </cell>
          <cell r="G38">
            <v>15828.685595477898</v>
          </cell>
          <cell r="H38">
            <v>19555.2400753687</v>
          </cell>
          <cell r="I38">
            <v>18988</v>
          </cell>
          <cell r="J38">
            <v>19020</v>
          </cell>
          <cell r="K38">
            <v>19343</v>
          </cell>
          <cell r="L38">
            <v>19700</v>
          </cell>
          <cell r="M38">
            <v>19843.489932885903</v>
          </cell>
          <cell r="N38">
            <v>20645.060545224966</v>
          </cell>
          <cell r="O38">
            <v>21652.070107840696</v>
          </cell>
          <cell r="P38">
            <v>22627.241066399019</v>
          </cell>
          <cell r="Q38">
            <v>23552.123647917215</v>
          </cell>
          <cell r="R38">
            <v>24427.781577135647</v>
          </cell>
          <cell r="S38">
            <v>25432.619876833389</v>
          </cell>
          <cell r="T38" t="str">
            <v>النقل والأتصالات والتخزين</v>
          </cell>
        </row>
        <row r="39">
          <cell r="B39" t="str">
            <v xml:space="preserve">Financial institutions and insurance </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t="str">
            <v xml:space="preserve">المؤسسات المالية والتأمين </v>
          </cell>
        </row>
        <row r="40">
          <cell r="B40" t="str">
            <v xml:space="preserve">Real estate and business services </v>
          </cell>
          <cell r="C40">
            <v>4405</v>
          </cell>
          <cell r="D40">
            <v>4761</v>
          </cell>
          <cell r="E40">
            <v>5178</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t="str">
            <v xml:space="preserve">الخدمات العقارية وخدمات الاعمال  </v>
          </cell>
        </row>
        <row r="41">
          <cell r="B41" t="str">
            <v>Community social and personal services (4)</v>
          </cell>
          <cell r="C41">
            <v>5787</v>
          </cell>
          <cell r="D41">
            <v>6261</v>
          </cell>
          <cell r="E41">
            <v>8023</v>
          </cell>
          <cell r="F41">
            <v>17160.6953253465</v>
          </cell>
          <cell r="G41">
            <v>20452.9081512802</v>
          </cell>
          <cell r="H41">
            <v>22152.7202255109</v>
          </cell>
          <cell r="I41">
            <v>20777</v>
          </cell>
          <cell r="J41">
            <v>17812.12047763322</v>
          </cell>
          <cell r="K41">
            <v>18200.129916445891</v>
          </cell>
          <cell r="L41">
            <v>19100</v>
          </cell>
          <cell r="M41">
            <v>20121.111696126361</v>
          </cell>
          <cell r="N41">
            <v>21466.030866745034</v>
          </cell>
          <cell r="O41">
            <v>22546.843139434874</v>
          </cell>
          <cell r="P41">
            <v>23700.014877838697</v>
          </cell>
          <cell r="Q41">
            <v>24929.523370836891</v>
          </cell>
          <cell r="R41">
            <v>25908.291022963793</v>
          </cell>
          <cell r="S41">
            <v>27167.286818079512</v>
          </cell>
          <cell r="T41" t="str">
            <v>خدمات المجتمع: اجتماعية وشخصية  (4)</v>
          </cell>
        </row>
        <row r="42">
          <cell r="B42" t="str">
            <v>Less: imputed bank service charges</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t="str">
            <v>ناقصا: رسوم الخدمات المصرفية المحتسبة</v>
          </cell>
        </row>
        <row r="43">
          <cell r="B43" t="str">
            <v>Total industries</v>
          </cell>
          <cell r="C43">
            <v>81440</v>
          </cell>
          <cell r="D43">
            <v>85109</v>
          </cell>
          <cell r="E43">
            <v>92920</v>
          </cell>
          <cell r="F43">
            <v>137039.28423527934</v>
          </cell>
          <cell r="G43">
            <v>144241.26411571031</v>
          </cell>
          <cell r="H43">
            <v>152949.5688826626</v>
          </cell>
          <cell r="I43">
            <v>157972</v>
          </cell>
          <cell r="J43">
            <v>161671.42742718835</v>
          </cell>
          <cell r="K43">
            <v>167790.46598538308</v>
          </cell>
          <cell r="L43">
            <v>175100</v>
          </cell>
          <cell r="M43">
            <v>182922.14858524344</v>
          </cell>
          <cell r="N43">
            <v>192543.50906460595</v>
          </cell>
          <cell r="O43">
            <v>203551.63348131295</v>
          </cell>
          <cell r="P43">
            <v>216014.98905463386</v>
          </cell>
          <cell r="Q43">
            <v>226590.26163753445</v>
          </cell>
          <cell r="R43">
            <v>236974.7383829747</v>
          </cell>
          <cell r="S43">
            <v>249172.21314089833</v>
          </cell>
          <cell r="T43" t="str">
            <v>اجمالي الصناعات</v>
          </cell>
        </row>
        <row r="44">
          <cell r="B44" t="str">
            <v>b- Producers of government services</v>
          </cell>
          <cell r="C44">
            <v>7120</v>
          </cell>
          <cell r="D44">
            <v>7674</v>
          </cell>
          <cell r="E44">
            <v>8207</v>
          </cell>
          <cell r="F44">
            <v>10775.10269758637</v>
          </cell>
          <cell r="G44">
            <v>12603.32796971131</v>
          </cell>
          <cell r="H44">
            <v>12610.469474680551</v>
          </cell>
          <cell r="I44">
            <v>13409</v>
          </cell>
          <cell r="J44">
            <v>13912</v>
          </cell>
          <cell r="K44">
            <v>14701.945137157109</v>
          </cell>
          <cell r="L44">
            <v>15900</v>
          </cell>
          <cell r="M44">
            <v>17536.177266081871</v>
          </cell>
          <cell r="N44">
            <v>18511.556631075066</v>
          </cell>
          <cell r="O44">
            <v>19477.900653407964</v>
          </cell>
          <cell r="P44">
            <v>20535.042100658044</v>
          </cell>
          <cell r="Q44">
            <v>21525.465951994898</v>
          </cell>
          <cell r="R44">
            <v>22417.32578378238</v>
          </cell>
          <cell r="S44">
            <v>23500.444919907808</v>
          </cell>
          <cell r="T44" t="str">
            <v>ب- منتجو الخدمات الحكومية</v>
          </cell>
        </row>
        <row r="45">
          <cell r="B45" t="str">
            <v>c- Producers of private non-profit services to households</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t="str">
            <v>ج- منتجو الخدمات الخاصه التي لا تهدف الى الربح وتخدم العائلات</v>
          </cell>
        </row>
        <row r="46">
          <cell r="B46" t="str">
            <v>d- Domestic services of households</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t="str">
            <v>د- الخدمات المنزلية المحلية</v>
          </cell>
        </row>
        <row r="47">
          <cell r="B47" t="str">
            <v>e- Import duties (5)</v>
          </cell>
          <cell r="C47">
            <v>3413</v>
          </cell>
          <cell r="D47">
            <v>3440</v>
          </cell>
          <cell r="E47">
            <v>4671</v>
          </cell>
          <cell r="F47">
            <v>9126.9818181818191</v>
          </cell>
          <cell r="G47">
            <v>11784.436363636365</v>
          </cell>
          <cell r="H47">
            <v>10027.604166666666</v>
          </cell>
          <cell r="I47">
            <v>10833</v>
          </cell>
          <cell r="J47">
            <v>11917</v>
          </cell>
          <cell r="K47">
            <v>12458</v>
          </cell>
          <cell r="L47">
            <v>13000</v>
          </cell>
          <cell r="M47">
            <v>13718</v>
          </cell>
          <cell r="N47">
            <v>14896.150045052002</v>
          </cell>
          <cell r="O47">
            <v>15880.359958742938</v>
          </cell>
          <cell r="P47">
            <v>16466.4525289679</v>
          </cell>
          <cell r="Q47">
            <v>17550.636020302325</v>
          </cell>
          <cell r="R47">
            <v>18229.285805517386</v>
          </cell>
          <cell r="S47">
            <v>19107.380760054501</v>
          </cell>
          <cell r="T47" t="str">
            <v>هـ- رسوم الواردات  (5)</v>
          </cell>
        </row>
        <row r="48">
          <cell r="B48" t="str">
            <v xml:space="preserve">GDP in purchaser's values </v>
          </cell>
          <cell r="C48">
            <v>91973</v>
          </cell>
          <cell r="D48">
            <v>96223</v>
          </cell>
          <cell r="E48">
            <v>105798</v>
          </cell>
          <cell r="F48">
            <v>156941.36875104753</v>
          </cell>
          <cell r="G48">
            <v>168629.02844905798</v>
          </cell>
          <cell r="H48">
            <v>175587.6425240098</v>
          </cell>
          <cell r="I48">
            <v>182214</v>
          </cell>
          <cell r="J48">
            <v>187500.42742718835</v>
          </cell>
          <cell r="K48">
            <v>194950.41112254019</v>
          </cell>
          <cell r="L48">
            <v>204000</v>
          </cell>
          <cell r="M48">
            <v>214176.32585132532</v>
          </cell>
          <cell r="N48">
            <v>225951.21574073302</v>
          </cell>
          <cell r="O48">
            <v>238909.89409346387</v>
          </cell>
          <cell r="P48">
            <v>253016.48368425979</v>
          </cell>
          <cell r="Q48">
            <v>265666.36360983166</v>
          </cell>
          <cell r="R48">
            <v>277621.34997227445</v>
          </cell>
          <cell r="S48">
            <v>291780.03882086062</v>
          </cell>
          <cell r="T48" t="str">
            <v>*  تقديرات الاسكوا.  (1)  بنيت على أساس المصادر الوطنية حتى عام 1999 بأساس عام 1997.</v>
          </cell>
        </row>
        <row r="49">
          <cell r="B49" t="str">
            <v>*  ESCWA estimates.(1)  Based on national sources up to 1999 (1997=100) and fiscal year ending June of year stated.</v>
          </cell>
          <cell r="R49" t="str">
            <v>*  تقديرات الاسكوا.(1)  بنيت على أساس المصادر الوطنية حتى عام 1999 بأساس عام 1997 والسنة المالية تنتهي في حزيران السنة المذكورة.</v>
          </cell>
          <cell r="T49" t="str">
            <v>(2)  يتضمن  الصناعة والكهرباء.</v>
          </cell>
        </row>
        <row r="51">
          <cell r="B51" t="str">
            <v>(2)  Includes industry and electricity.</v>
          </cell>
          <cell r="T51" t="str">
            <v>(2)  يتضمن  الصناعة والكهرباء.</v>
          </cell>
        </row>
        <row r="52">
          <cell r="B52" t="str">
            <v>(3) Includes finance and insurance.</v>
          </cell>
          <cell r="S52" t="str">
            <v>(3) يتضمن المال و التأمين.</v>
          </cell>
        </row>
        <row r="53">
          <cell r="B53" t="str">
            <v xml:space="preserve">(4) Includes other services.  (5) Net Indirect taxes.     </v>
          </cell>
          <cell r="T53" t="str">
            <v xml:space="preserve">(4) يتضمن الخدمات الأخرى.  (5) صافي الضرائب غير المباشرة.   </v>
          </cell>
        </row>
        <row r="54">
          <cell r="H54" t="str">
            <v xml:space="preserve"> </v>
          </cell>
        </row>
      </sheetData>
      <sheetData sheetId="2" refreshError="1"/>
      <sheetData sheetId="3" refreshError="1"/>
      <sheetData sheetId="4"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sheetName val="cons_95_l"/>
      <sheetName val="cons_95_$"/>
      <sheetName val="study"/>
      <sheetName val="charts"/>
    </sheetNames>
    <sheetDataSet>
      <sheetData sheetId="0" refreshError="1">
        <row r="1">
          <cell r="B1" t="str">
            <v>الناتج المحلي الاجمالي والانفاق عليه - بالاسعار الجارية   *</v>
          </cell>
        </row>
        <row r="2">
          <cell r="B2" t="str">
            <v>Gross domestic product and expenditure - at current prices   *</v>
          </cell>
        </row>
        <row r="3">
          <cell r="B3" t="str">
            <v>Lebanon</v>
          </cell>
          <cell r="T3" t="str">
            <v>لبنان</v>
          </cell>
        </row>
        <row r="4">
          <cell r="B4" t="str">
            <v>Mn. Pounds</v>
          </cell>
          <cell r="T4" t="str">
            <v>مليون ليرة</v>
          </cell>
        </row>
        <row r="5">
          <cell r="C5">
            <v>1985</v>
          </cell>
          <cell r="D5">
            <v>1986</v>
          </cell>
          <cell r="E5">
            <v>1987</v>
          </cell>
          <cell r="F5">
            <v>1989</v>
          </cell>
          <cell r="G5">
            <v>1990</v>
          </cell>
          <cell r="H5">
            <v>1991</v>
          </cell>
          <cell r="I5">
            <v>1992</v>
          </cell>
          <cell r="J5">
            <v>1993</v>
          </cell>
          <cell r="K5">
            <v>1994</v>
          </cell>
          <cell r="L5">
            <v>1995</v>
          </cell>
          <cell r="M5">
            <v>1996</v>
          </cell>
          <cell r="N5">
            <v>1997</v>
          </cell>
          <cell r="O5">
            <v>1998</v>
          </cell>
          <cell r="P5">
            <v>1999</v>
          </cell>
          <cell r="Q5">
            <v>2000</v>
          </cell>
          <cell r="R5">
            <v>2001</v>
          </cell>
          <cell r="S5">
            <v>2002</v>
          </cell>
        </row>
        <row r="6">
          <cell r="B6" t="str">
            <v>Compensation of employees</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t="str">
            <v>تعويضات العاملين</v>
          </cell>
        </row>
        <row r="7">
          <cell r="B7" t="str">
            <v>Operating surplus (2)</v>
          </cell>
          <cell r="C7">
            <v>0</v>
          </cell>
          <cell r="D7">
            <v>0</v>
          </cell>
          <cell r="E7">
            <v>466667</v>
          </cell>
          <cell r="F7">
            <v>1350000</v>
          </cell>
          <cell r="G7">
            <v>1954275</v>
          </cell>
          <cell r="H7">
            <v>3853083</v>
          </cell>
          <cell r="I7">
            <v>9359866</v>
          </cell>
          <cell r="J7">
            <v>13125216</v>
          </cell>
          <cell r="K7">
            <v>14992120</v>
          </cell>
          <cell r="L7">
            <v>17779450</v>
          </cell>
          <cell r="M7">
            <v>20416142</v>
          </cell>
          <cell r="N7">
            <v>22880371</v>
          </cell>
          <cell r="O7">
            <v>24509453</v>
          </cell>
          <cell r="P7">
            <v>25122190</v>
          </cell>
          <cell r="Q7">
            <v>25247801</v>
          </cell>
          <cell r="R7">
            <v>26005235</v>
          </cell>
          <cell r="S7">
            <v>26837402</v>
          </cell>
          <cell r="T7" t="str">
            <v>فائض التشغيل (2)</v>
          </cell>
        </row>
        <row r="8">
          <cell r="B8" t="str">
            <v>Consumption of fixed capital</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t="str">
            <v>اهتلاك رأس المال الثابت</v>
          </cell>
        </row>
        <row r="9">
          <cell r="B9" t="str">
            <v>Indirect taxes</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t="str">
            <v>الضرائب غير المباشرة</v>
          </cell>
        </row>
        <row r="10">
          <cell r="B10" t="str">
            <v>Less: subsidies</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t="str">
            <v>ناقصا : الأعانات</v>
          </cell>
        </row>
        <row r="11">
          <cell r="B11" t="str">
            <v>Gross domestic product GDP</v>
          </cell>
          <cell r="C11">
            <v>35600</v>
          </cell>
          <cell r="D11">
            <v>102700</v>
          </cell>
          <cell r="E11">
            <v>466667</v>
          </cell>
          <cell r="F11">
            <v>1350000</v>
          </cell>
          <cell r="G11">
            <v>1954275</v>
          </cell>
          <cell r="H11">
            <v>3853083</v>
          </cell>
          <cell r="I11">
            <v>9359866</v>
          </cell>
          <cell r="J11">
            <v>13125216</v>
          </cell>
          <cell r="K11">
            <v>14992120</v>
          </cell>
          <cell r="L11">
            <v>17779450</v>
          </cell>
          <cell r="M11">
            <v>20416142</v>
          </cell>
          <cell r="N11">
            <v>22880371</v>
          </cell>
          <cell r="O11">
            <v>24509453</v>
          </cell>
          <cell r="P11">
            <v>25122190</v>
          </cell>
          <cell r="Q11">
            <v>25247801</v>
          </cell>
          <cell r="R11">
            <v>26005235</v>
          </cell>
          <cell r="S11">
            <v>26837402</v>
          </cell>
          <cell r="T11" t="str">
            <v>الناتج المحلي الاجمالي</v>
          </cell>
        </row>
        <row r="12">
          <cell r="B12" t="str">
            <v>Government final consumption expenditure</v>
          </cell>
          <cell r="C12">
            <v>14500</v>
          </cell>
          <cell r="D12">
            <v>25000</v>
          </cell>
          <cell r="E12">
            <v>177778</v>
          </cell>
          <cell r="F12">
            <v>418092</v>
          </cell>
          <cell r="G12">
            <v>489857</v>
          </cell>
          <cell r="H12">
            <v>806603</v>
          </cell>
          <cell r="I12">
            <v>1133979</v>
          </cell>
          <cell r="J12">
            <v>1389389</v>
          </cell>
          <cell r="K12">
            <v>1587013</v>
          </cell>
          <cell r="L12">
            <v>1768045</v>
          </cell>
          <cell r="M12">
            <v>2206358</v>
          </cell>
          <cell r="N12">
            <v>2644672</v>
          </cell>
          <cell r="O12">
            <v>2824317</v>
          </cell>
          <cell r="P12">
            <v>2881343</v>
          </cell>
          <cell r="Q12">
            <v>2914189</v>
          </cell>
          <cell r="R12">
            <v>3062770</v>
          </cell>
          <cell r="S12">
            <v>3230284</v>
          </cell>
          <cell r="T12" t="str">
            <v>الانفاق الاستهلاكي النهائي للحكومة</v>
          </cell>
        </row>
        <row r="13">
          <cell r="B13" t="str">
            <v>Private final consumption expenditure</v>
          </cell>
          <cell r="C13">
            <v>35000</v>
          </cell>
          <cell r="D13">
            <v>95000</v>
          </cell>
          <cell r="E13">
            <v>495556</v>
          </cell>
          <cell r="F13">
            <v>1814597</v>
          </cell>
          <cell r="G13">
            <v>2408762</v>
          </cell>
          <cell r="H13">
            <v>4626133</v>
          </cell>
          <cell r="I13">
            <v>10352286</v>
          </cell>
          <cell r="J13">
            <v>14378467</v>
          </cell>
          <cell r="K13">
            <v>16619133</v>
          </cell>
          <cell r="L13">
            <v>19153485</v>
          </cell>
          <cell r="M13">
            <v>22022043</v>
          </cell>
          <cell r="N13">
            <v>24740292</v>
          </cell>
          <cell r="O13">
            <v>26366261</v>
          </cell>
          <cell r="P13">
            <v>26679847</v>
          </cell>
          <cell r="Q13">
            <v>26555056</v>
          </cell>
          <cell r="R13">
            <v>27372467</v>
          </cell>
          <cell r="S13">
            <v>28279772</v>
          </cell>
          <cell r="T13" t="str">
            <v>الانفاق الاستهلاكي النهائي الخاص</v>
          </cell>
        </row>
        <row r="14">
          <cell r="B14" t="str">
            <v>Increase in stocks (3)</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t="str">
            <v>التغير  فى المخزون (3)</v>
          </cell>
        </row>
        <row r="15">
          <cell r="B15" t="str">
            <v>Gross fixed capital formation (4)</v>
          </cell>
          <cell r="C15">
            <v>12300</v>
          </cell>
          <cell r="D15">
            <v>28700</v>
          </cell>
          <cell r="E15">
            <v>189778</v>
          </cell>
          <cell r="F15">
            <v>263399</v>
          </cell>
          <cell r="G15">
            <v>561745</v>
          </cell>
          <cell r="H15">
            <v>1307197</v>
          </cell>
          <cell r="I15">
            <v>3128996</v>
          </cell>
          <cell r="J15">
            <v>4777502</v>
          </cell>
          <cell r="K15">
            <v>5457044</v>
          </cell>
          <cell r="L15">
            <v>6454163</v>
          </cell>
          <cell r="M15">
            <v>6542896</v>
          </cell>
          <cell r="N15">
            <v>6531184</v>
          </cell>
          <cell r="O15">
            <v>6146127</v>
          </cell>
          <cell r="P15">
            <v>5626124</v>
          </cell>
          <cell r="Q15">
            <v>5434883</v>
          </cell>
          <cell r="R15">
            <v>5311427</v>
          </cell>
          <cell r="S15">
            <v>5211569</v>
          </cell>
          <cell r="T15" t="str">
            <v>التكوين الرأسمالي الثابت الاجمالي (4)</v>
          </cell>
        </row>
        <row r="16">
          <cell r="B16" t="str">
            <v xml:space="preserve">Exports of goods and services </v>
          </cell>
          <cell r="C16">
            <v>9800</v>
          </cell>
          <cell r="D16">
            <v>26800</v>
          </cell>
          <cell r="E16">
            <v>191111</v>
          </cell>
          <cell r="F16">
            <v>343265</v>
          </cell>
          <cell r="G16">
            <v>433368</v>
          </cell>
          <cell r="H16">
            <v>595134</v>
          </cell>
          <cell r="I16">
            <v>819417</v>
          </cell>
          <cell r="J16">
            <v>1124686</v>
          </cell>
          <cell r="K16">
            <v>1265010</v>
          </cell>
          <cell r="L16">
            <v>1949049</v>
          </cell>
          <cell r="M16">
            <v>2355718</v>
          </cell>
          <cell r="N16">
            <v>2252272</v>
          </cell>
          <cell r="O16">
            <v>2359531</v>
          </cell>
          <cell r="P16">
            <v>2413360</v>
          </cell>
          <cell r="Q16">
            <v>2547499</v>
          </cell>
          <cell r="R16">
            <v>2685286</v>
          </cell>
          <cell r="S16">
            <v>2839523</v>
          </cell>
          <cell r="T16" t="str">
            <v>الصادرات من السلع والخدمات</v>
          </cell>
        </row>
        <row r="17">
          <cell r="B17" t="str">
            <v>Less : imports of goods and services</v>
          </cell>
          <cell r="C17">
            <v>36000</v>
          </cell>
          <cell r="D17">
            <v>72800</v>
          </cell>
          <cell r="E17">
            <v>587556</v>
          </cell>
          <cell r="F17">
            <v>1489353</v>
          </cell>
          <cell r="G17">
            <v>1939457</v>
          </cell>
          <cell r="H17">
            <v>3481984</v>
          </cell>
          <cell r="I17">
            <v>6074812</v>
          </cell>
          <cell r="J17">
            <v>8544828</v>
          </cell>
          <cell r="K17">
            <v>9936080</v>
          </cell>
          <cell r="L17">
            <v>11545292</v>
          </cell>
          <cell r="M17">
            <v>12710873</v>
          </cell>
          <cell r="N17">
            <v>13288049</v>
          </cell>
          <cell r="O17">
            <v>13186783</v>
          </cell>
          <cell r="P17">
            <v>12478484</v>
          </cell>
          <cell r="Q17">
            <v>12203826</v>
          </cell>
          <cell r="R17">
            <v>12426715</v>
          </cell>
          <cell r="S17">
            <v>12723746</v>
          </cell>
          <cell r="T17" t="str">
            <v>ناقصا: الواردات من السلع والخدمات</v>
          </cell>
        </row>
        <row r="18">
          <cell r="B18" t="str">
            <v>Expenditure on GDP</v>
          </cell>
          <cell r="C18">
            <v>35600</v>
          </cell>
          <cell r="D18">
            <v>102700</v>
          </cell>
          <cell r="E18">
            <v>466667</v>
          </cell>
          <cell r="F18">
            <v>1350000</v>
          </cell>
          <cell r="G18">
            <v>1954275</v>
          </cell>
          <cell r="H18">
            <v>3853083</v>
          </cell>
          <cell r="I18">
            <v>9359866</v>
          </cell>
          <cell r="J18">
            <v>13125216</v>
          </cell>
          <cell r="K18">
            <v>14992120</v>
          </cell>
          <cell r="L18">
            <v>17779450</v>
          </cell>
          <cell r="M18">
            <v>20416142</v>
          </cell>
          <cell r="N18">
            <v>22880371</v>
          </cell>
          <cell r="O18">
            <v>24509453</v>
          </cell>
          <cell r="P18">
            <v>25122190</v>
          </cell>
          <cell r="Q18">
            <v>25247801</v>
          </cell>
          <cell r="R18">
            <v>26005235</v>
          </cell>
          <cell r="S18">
            <v>26837402</v>
          </cell>
          <cell r="T18" t="str">
            <v>الانفاق على الناتج المحلي الاجمالي</v>
          </cell>
        </row>
        <row r="19">
          <cell r="B19" t="str">
            <v>* ESCWA estimates.</v>
          </cell>
          <cell r="T19" t="str">
            <v>* تقديرات الاسكوا.</v>
          </cell>
        </row>
        <row r="20">
          <cell r="B20" t="str">
            <v>(1) Official sources</v>
          </cell>
          <cell r="T20" t="str">
            <v>(1) بيا نا ت رسمية.</v>
          </cell>
        </row>
        <row r="21">
          <cell r="B21" t="str">
            <v>(2) Includes all components of GDP.</v>
          </cell>
          <cell r="T21" t="str">
            <v>(2) يتضمن كل بنود الناتج المحلي الأجمالي.</v>
          </cell>
        </row>
        <row r="22">
          <cell r="B22" t="str">
            <v>(4) Includes (3).</v>
          </cell>
          <cell r="T22" t="str">
            <v>(4) يتضمن (3).</v>
          </cell>
        </row>
        <row r="29">
          <cell r="B29" t="str">
            <v>الدخل القومي الممكن التصرف فيه و تخصيصاته - بالأسعار الجارية   *</v>
          </cell>
        </row>
        <row r="30">
          <cell r="B30" t="str">
            <v>National disposable income and its appropriation - at current prices   *</v>
          </cell>
        </row>
        <row r="31">
          <cell r="B31" t="str">
            <v>Lebanon</v>
          </cell>
          <cell r="T31" t="str">
            <v>لبنان</v>
          </cell>
        </row>
        <row r="32">
          <cell r="B32" t="str">
            <v>Mn. Pounds</v>
          </cell>
          <cell r="T32" t="str">
            <v>مليون ليرة</v>
          </cell>
        </row>
        <row r="33">
          <cell r="C33">
            <v>1985</v>
          </cell>
          <cell r="D33">
            <v>1986</v>
          </cell>
          <cell r="E33">
            <v>1987</v>
          </cell>
          <cell r="F33">
            <v>1989</v>
          </cell>
          <cell r="G33">
            <v>1990</v>
          </cell>
          <cell r="H33">
            <v>1991</v>
          </cell>
          <cell r="I33">
            <v>1992</v>
          </cell>
          <cell r="J33">
            <v>1993</v>
          </cell>
          <cell r="K33">
            <v>1994</v>
          </cell>
          <cell r="L33">
            <v>1995</v>
          </cell>
          <cell r="M33">
            <v>1996</v>
          </cell>
          <cell r="N33">
            <v>1997</v>
          </cell>
          <cell r="O33">
            <v>1998</v>
          </cell>
          <cell r="P33">
            <v>1999</v>
          </cell>
          <cell r="Q33">
            <v>2000</v>
          </cell>
          <cell r="R33">
            <v>2001</v>
          </cell>
          <cell r="S33">
            <v>2002</v>
          </cell>
        </row>
        <row r="34">
          <cell r="B34" t="str">
            <v>Compensation of employees (1)</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t="str">
            <v>تعويضات العاملين(1)</v>
          </cell>
        </row>
        <row r="35">
          <cell r="B35" t="str">
            <v>Compensation of employees from the rest of the world (net)</v>
          </cell>
          <cell r="C35">
            <v>0</v>
          </cell>
          <cell r="D35">
            <v>0</v>
          </cell>
          <cell r="E35">
            <v>0</v>
          </cell>
          <cell r="F35">
            <v>238560</v>
          </cell>
          <cell r="G35">
            <v>196560</v>
          </cell>
          <cell r="H35">
            <v>167040</v>
          </cell>
          <cell r="I35">
            <v>712608</v>
          </cell>
          <cell r="J35">
            <v>1180398</v>
          </cell>
          <cell r="K35">
            <v>1150800</v>
          </cell>
          <cell r="L35">
            <v>2087771</v>
          </cell>
          <cell r="M35">
            <v>3200821</v>
          </cell>
          <cell r="N35">
            <v>4570438</v>
          </cell>
          <cell r="O35">
            <v>1691836</v>
          </cell>
          <cell r="P35">
            <v>1427300</v>
          </cell>
          <cell r="Q35">
            <v>1459223</v>
          </cell>
          <cell r="R35">
            <v>1692587</v>
          </cell>
          <cell r="S35">
            <v>1820483</v>
          </cell>
          <cell r="T35" t="str">
            <v>صافي تعويضات العاملين من العالم الخارجي</v>
          </cell>
        </row>
        <row r="36">
          <cell r="B36" t="str">
            <v>Operating surplus (2)</v>
          </cell>
          <cell r="C36">
            <v>0</v>
          </cell>
          <cell r="D36">
            <v>0</v>
          </cell>
          <cell r="E36">
            <v>466667</v>
          </cell>
          <cell r="F36">
            <v>1350000</v>
          </cell>
          <cell r="G36">
            <v>1954275</v>
          </cell>
          <cell r="H36">
            <v>3853083</v>
          </cell>
          <cell r="I36">
            <v>9359866</v>
          </cell>
          <cell r="J36">
            <v>13125216</v>
          </cell>
          <cell r="K36">
            <v>14992120</v>
          </cell>
          <cell r="L36">
            <v>17779450</v>
          </cell>
          <cell r="M36">
            <v>20416142</v>
          </cell>
          <cell r="N36">
            <v>22880371</v>
          </cell>
          <cell r="O36">
            <v>24509453</v>
          </cell>
          <cell r="P36">
            <v>25122190</v>
          </cell>
          <cell r="Q36">
            <v>25247801</v>
          </cell>
          <cell r="R36">
            <v>26005235</v>
          </cell>
          <cell r="S36">
            <v>26837402</v>
          </cell>
          <cell r="T36" t="str">
            <v>فائض التشغيل (2)</v>
          </cell>
        </row>
        <row r="37">
          <cell r="B37" t="str">
            <v>Property and entrepreneurial income from the rest of the world (net)</v>
          </cell>
          <cell r="C37">
            <v>0</v>
          </cell>
          <cell r="D37">
            <v>0</v>
          </cell>
          <cell r="E37">
            <v>0</v>
          </cell>
          <cell r="F37">
            <v>343924</v>
          </cell>
          <cell r="G37">
            <v>327039</v>
          </cell>
          <cell r="H37">
            <v>425024</v>
          </cell>
          <cell r="I37">
            <v>0</v>
          </cell>
          <cell r="J37">
            <v>0</v>
          </cell>
          <cell r="K37">
            <v>0</v>
          </cell>
          <cell r="L37">
            <v>0</v>
          </cell>
          <cell r="M37">
            <v>0</v>
          </cell>
          <cell r="N37">
            <v>0</v>
          </cell>
          <cell r="O37">
            <v>0</v>
          </cell>
          <cell r="P37">
            <v>0</v>
          </cell>
          <cell r="Q37">
            <v>0</v>
          </cell>
          <cell r="R37">
            <v>0</v>
          </cell>
          <cell r="S37">
            <v>0</v>
          </cell>
          <cell r="T37" t="str">
            <v>صافي دخل الملكية وعائد التنظيم من العالم الخارجي</v>
          </cell>
        </row>
        <row r="38">
          <cell r="B38" t="str">
            <v>Indirect taxes (net) (3)</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t="str">
            <v>صافي الضرائب غير المباشرة (3)</v>
          </cell>
        </row>
        <row r="39">
          <cell r="B39" t="str">
            <v>Less: subsidies</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t="str">
            <v>ناقصا: الاعانات</v>
          </cell>
        </row>
        <row r="40">
          <cell r="B40" t="str">
            <v>Other current transfers from the rest of the world (net)</v>
          </cell>
          <cell r="C40">
            <v>0</v>
          </cell>
          <cell r="D40">
            <v>0</v>
          </cell>
          <cell r="E40">
            <v>0</v>
          </cell>
          <cell r="F40">
            <v>0</v>
          </cell>
          <cell r="G40">
            <v>0</v>
          </cell>
          <cell r="H40">
            <v>0</v>
          </cell>
          <cell r="I40">
            <v>0</v>
          </cell>
          <cell r="J40">
            <v>196733</v>
          </cell>
          <cell r="K40">
            <v>84000</v>
          </cell>
          <cell r="L40">
            <v>72945</v>
          </cell>
          <cell r="M40">
            <v>73837</v>
          </cell>
          <cell r="N40">
            <v>73872</v>
          </cell>
          <cell r="O40">
            <v>106120</v>
          </cell>
          <cell r="P40">
            <v>153816</v>
          </cell>
          <cell r="Q40">
            <v>189808</v>
          </cell>
          <cell r="R40">
            <v>249943</v>
          </cell>
          <cell r="S40">
            <v>313203</v>
          </cell>
          <cell r="T40" t="str">
            <v>صافي التحويلات  الجارية الأخرى من العالم الخارجي</v>
          </cell>
        </row>
        <row r="41">
          <cell r="B41" t="str">
            <v xml:space="preserve">Disposable income  </v>
          </cell>
          <cell r="C41">
            <v>0</v>
          </cell>
          <cell r="D41">
            <v>0</v>
          </cell>
          <cell r="E41">
            <v>466667</v>
          </cell>
          <cell r="F41">
            <v>1932484</v>
          </cell>
          <cell r="G41">
            <v>2477874</v>
          </cell>
          <cell r="H41">
            <v>4445147</v>
          </cell>
          <cell r="I41">
            <v>10072474</v>
          </cell>
          <cell r="J41">
            <v>14502347</v>
          </cell>
          <cell r="K41">
            <v>16226920</v>
          </cell>
          <cell r="L41">
            <v>19940166</v>
          </cell>
          <cell r="M41">
            <v>23690800</v>
          </cell>
          <cell r="N41">
            <v>27524681</v>
          </cell>
          <cell r="O41">
            <v>26307409</v>
          </cell>
          <cell r="P41">
            <v>26703306</v>
          </cell>
          <cell r="Q41">
            <v>26896832</v>
          </cell>
          <cell r="R41">
            <v>27947765</v>
          </cell>
          <cell r="S41">
            <v>28971088</v>
          </cell>
          <cell r="T41" t="str">
            <v xml:space="preserve">الدخل المتاح   </v>
          </cell>
        </row>
        <row r="42">
          <cell r="B42" t="str">
            <v>Government final consumption expenditure</v>
          </cell>
          <cell r="C42">
            <v>14500</v>
          </cell>
          <cell r="D42">
            <v>25000</v>
          </cell>
          <cell r="E42">
            <v>177778</v>
          </cell>
          <cell r="F42">
            <v>418092</v>
          </cell>
          <cell r="G42">
            <v>489857</v>
          </cell>
          <cell r="H42">
            <v>806603</v>
          </cell>
          <cell r="I42">
            <v>1133979</v>
          </cell>
          <cell r="J42">
            <v>1389389</v>
          </cell>
          <cell r="K42">
            <v>1587013</v>
          </cell>
          <cell r="L42">
            <v>1768045</v>
          </cell>
          <cell r="M42">
            <v>2206358</v>
          </cell>
          <cell r="N42">
            <v>2644672</v>
          </cell>
          <cell r="O42">
            <v>2824317</v>
          </cell>
          <cell r="P42">
            <v>2881343</v>
          </cell>
          <cell r="Q42">
            <v>2914189</v>
          </cell>
          <cell r="R42">
            <v>3062770</v>
          </cell>
          <cell r="S42">
            <v>3230284</v>
          </cell>
          <cell r="T42" t="str">
            <v>الانفاق الاستهلاكي النهائي للحكومة</v>
          </cell>
        </row>
        <row r="43">
          <cell r="B43" t="str">
            <v>Private final consumption expenditure</v>
          </cell>
          <cell r="C43">
            <v>35000</v>
          </cell>
          <cell r="D43">
            <v>95000</v>
          </cell>
          <cell r="E43">
            <v>495556</v>
          </cell>
          <cell r="F43">
            <v>1814597</v>
          </cell>
          <cell r="G43">
            <v>2408762</v>
          </cell>
          <cell r="H43">
            <v>4626133</v>
          </cell>
          <cell r="I43">
            <v>10352286</v>
          </cell>
          <cell r="J43">
            <v>14378467</v>
          </cell>
          <cell r="K43">
            <v>16619133</v>
          </cell>
          <cell r="L43">
            <v>19153485</v>
          </cell>
          <cell r="M43">
            <v>22022043</v>
          </cell>
          <cell r="N43">
            <v>24740292</v>
          </cell>
          <cell r="O43">
            <v>26366261</v>
          </cell>
          <cell r="P43">
            <v>26679847</v>
          </cell>
          <cell r="Q43">
            <v>26555056</v>
          </cell>
          <cell r="R43">
            <v>27372467</v>
          </cell>
          <cell r="S43">
            <v>28279772</v>
          </cell>
          <cell r="T43" t="str">
            <v>الانفاق الاستهلاكي النهائي الخاص</v>
          </cell>
        </row>
        <row r="44">
          <cell r="B44" t="str">
            <v>Saving (4)</v>
          </cell>
          <cell r="C44">
            <v>-49500</v>
          </cell>
          <cell r="D44">
            <v>-120000</v>
          </cell>
          <cell r="E44">
            <v>-206667</v>
          </cell>
          <cell r="F44">
            <v>-300205</v>
          </cell>
          <cell r="G44">
            <v>-420745</v>
          </cell>
          <cell r="H44">
            <v>-987589</v>
          </cell>
          <cell r="I44">
            <v>-1413791</v>
          </cell>
          <cell r="J44">
            <v>-1265509</v>
          </cell>
          <cell r="K44">
            <v>-1979226</v>
          </cell>
          <cell r="L44">
            <v>-981364</v>
          </cell>
          <cell r="M44">
            <v>-537601</v>
          </cell>
          <cell r="N44">
            <v>139717</v>
          </cell>
          <cell r="O44">
            <v>-2883169</v>
          </cell>
          <cell r="P44">
            <v>-2857884</v>
          </cell>
          <cell r="Q44">
            <v>-2572413</v>
          </cell>
          <cell r="R44">
            <v>-2487472</v>
          </cell>
          <cell r="S44">
            <v>-2538968</v>
          </cell>
          <cell r="T44" t="str">
            <v>الادخار(4)</v>
          </cell>
        </row>
        <row r="45">
          <cell r="B45" t="str">
            <v>Appropriation of disposable income  </v>
          </cell>
          <cell r="C45">
            <v>0</v>
          </cell>
          <cell r="D45">
            <v>0</v>
          </cell>
          <cell r="E45">
            <v>466667</v>
          </cell>
          <cell r="F45">
            <v>1932484</v>
          </cell>
          <cell r="G45">
            <v>2477874</v>
          </cell>
          <cell r="H45">
            <v>4445147</v>
          </cell>
          <cell r="I45">
            <v>10072474</v>
          </cell>
          <cell r="J45">
            <v>14502347</v>
          </cell>
          <cell r="K45">
            <v>16226920</v>
          </cell>
          <cell r="L45">
            <v>19940166</v>
          </cell>
          <cell r="M45">
            <v>23690800</v>
          </cell>
          <cell r="N45">
            <v>27524681</v>
          </cell>
          <cell r="O45">
            <v>26307409</v>
          </cell>
          <cell r="P45">
            <v>26703306</v>
          </cell>
          <cell r="Q45">
            <v>26896832</v>
          </cell>
          <cell r="R45">
            <v>27947765</v>
          </cell>
          <cell r="S45">
            <v>28971088</v>
          </cell>
          <cell r="T45" t="str">
            <v xml:space="preserve">تخصيصات الدخل المتاح </v>
          </cell>
        </row>
        <row r="46">
          <cell r="B46" t="str">
            <v>* ESCWA estimates.</v>
          </cell>
          <cell r="T46" t="str">
            <v>‏*  تقديرات الاسكوا.</v>
          </cell>
        </row>
        <row r="47">
          <cell r="B47" t="str">
            <v>(2) includes (1) and (3) and consumption of fixed capital.</v>
          </cell>
          <cell r="T47" t="str">
            <v>(2)  يتضمن البنود (1) و (3) و إهتلاك رأس المال الثابت.</v>
          </cell>
        </row>
        <row r="48">
          <cell r="B48" t="str">
            <v>(4) Includes consumption of fixed capital.</v>
          </cell>
          <cell r="T48" t="str">
            <v>(4)  يتضمن اهتلاك رأس المال الثابت</v>
          </cell>
        </row>
        <row r="56">
          <cell r="B56" t="str">
            <v>تمويل رأس المال - بالأسعار الجارية   *</v>
          </cell>
        </row>
        <row r="57">
          <cell r="B57" t="str">
            <v>Capital finance - at current prices   *</v>
          </cell>
        </row>
        <row r="58">
          <cell r="B58" t="str">
            <v>Lebanon</v>
          </cell>
          <cell r="T58" t="str">
            <v>لبنان</v>
          </cell>
        </row>
        <row r="59">
          <cell r="B59" t="str">
            <v>Mn. Pounds</v>
          </cell>
          <cell r="T59" t="str">
            <v>مليون ليرة</v>
          </cell>
        </row>
        <row r="60">
          <cell r="C60">
            <v>1985</v>
          </cell>
          <cell r="D60">
            <v>1986</v>
          </cell>
          <cell r="E60">
            <v>1987</v>
          </cell>
          <cell r="F60">
            <v>1989</v>
          </cell>
          <cell r="G60">
            <v>1990</v>
          </cell>
          <cell r="H60">
            <v>1991</v>
          </cell>
          <cell r="I60">
            <v>1992</v>
          </cell>
          <cell r="J60">
            <v>1993</v>
          </cell>
          <cell r="K60">
            <v>1994</v>
          </cell>
          <cell r="L60">
            <v>1995</v>
          </cell>
          <cell r="M60">
            <v>1996</v>
          </cell>
          <cell r="N60">
            <v>1997</v>
          </cell>
          <cell r="O60">
            <v>1998</v>
          </cell>
          <cell r="P60">
            <v>1999</v>
          </cell>
          <cell r="Q60">
            <v>2000</v>
          </cell>
          <cell r="R60">
            <v>2001</v>
          </cell>
          <cell r="S60">
            <v>2002</v>
          </cell>
        </row>
        <row r="61">
          <cell r="B61" t="str">
            <v>Saving (1)</v>
          </cell>
          <cell r="C61">
            <v>-49500</v>
          </cell>
          <cell r="D61">
            <v>-120000</v>
          </cell>
          <cell r="E61">
            <v>-206667</v>
          </cell>
          <cell r="F61">
            <v>-300205</v>
          </cell>
          <cell r="G61">
            <v>-420745</v>
          </cell>
          <cell r="H61">
            <v>-987589</v>
          </cell>
          <cell r="I61">
            <v>-1413791</v>
          </cell>
          <cell r="J61">
            <v>-1265509</v>
          </cell>
          <cell r="K61">
            <v>-1979226</v>
          </cell>
          <cell r="L61">
            <v>-981364</v>
          </cell>
          <cell r="M61">
            <v>-537601</v>
          </cell>
          <cell r="N61">
            <v>139717</v>
          </cell>
          <cell r="O61">
            <v>-2883169</v>
          </cell>
          <cell r="P61">
            <v>-2857884</v>
          </cell>
          <cell r="Q61">
            <v>-2572413</v>
          </cell>
          <cell r="R61">
            <v>-2487472</v>
          </cell>
          <cell r="S61">
            <v>-2538968</v>
          </cell>
          <cell r="T61" t="str">
            <v>الادخار (1)</v>
          </cell>
        </row>
        <row r="62">
          <cell r="B62" t="str">
            <v>Consumption of fixed capital (2)</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t="str">
            <v>اهتلاك رأس المال الثابت  (2)</v>
          </cell>
        </row>
        <row r="63">
          <cell r="B63" t="str">
            <v>Capital transfers from the rest of the world (net)</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t="str">
            <v>صافي التحويلات الرأسمالية من العالم الخارجي</v>
          </cell>
        </row>
        <row r="64">
          <cell r="B64" t="str">
            <v xml:space="preserve">Finance of gross accumulation  </v>
          </cell>
          <cell r="E64">
            <v>-206667</v>
          </cell>
          <cell r="F64">
            <v>-300205</v>
          </cell>
          <cell r="G64">
            <v>-420745</v>
          </cell>
          <cell r="H64">
            <v>-987589</v>
          </cell>
          <cell r="I64">
            <v>-1413791</v>
          </cell>
          <cell r="J64">
            <v>-1265509</v>
          </cell>
          <cell r="K64">
            <v>-1979226</v>
          </cell>
          <cell r="L64">
            <v>-981364</v>
          </cell>
          <cell r="M64">
            <v>-537601</v>
          </cell>
          <cell r="N64">
            <v>139717</v>
          </cell>
          <cell r="O64">
            <v>-2883169</v>
          </cell>
          <cell r="P64">
            <v>-2857884</v>
          </cell>
          <cell r="Q64">
            <v>-2572413</v>
          </cell>
          <cell r="R64">
            <v>-2487472</v>
          </cell>
          <cell r="S64">
            <v>-2538968</v>
          </cell>
          <cell r="T64" t="str">
            <v xml:space="preserve">تمويل التراكم الاجمالي   </v>
          </cell>
        </row>
        <row r="65">
          <cell r="B65" t="str">
            <v>Increase in stock (3)</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t="str">
            <v>التغير  فى المخزون  (3)</v>
          </cell>
        </row>
        <row r="66">
          <cell r="B66" t="str">
            <v>Gross fixed capital formation (4) </v>
          </cell>
          <cell r="C66">
            <v>12300</v>
          </cell>
          <cell r="D66">
            <v>28700</v>
          </cell>
          <cell r="E66">
            <v>189778</v>
          </cell>
          <cell r="F66">
            <v>263399</v>
          </cell>
          <cell r="G66">
            <v>561745</v>
          </cell>
          <cell r="H66">
            <v>1307197</v>
          </cell>
          <cell r="I66">
            <v>3128996</v>
          </cell>
          <cell r="J66">
            <v>4777502</v>
          </cell>
          <cell r="K66">
            <v>5457044</v>
          </cell>
          <cell r="L66">
            <v>6454163</v>
          </cell>
          <cell r="M66">
            <v>6542896</v>
          </cell>
          <cell r="N66">
            <v>6531184</v>
          </cell>
          <cell r="O66">
            <v>6146127</v>
          </cell>
          <cell r="P66">
            <v>5626124</v>
          </cell>
          <cell r="Q66">
            <v>5434883</v>
          </cell>
          <cell r="R66">
            <v>5311427</v>
          </cell>
          <cell r="S66">
            <v>5211569</v>
          </cell>
          <cell r="T66" t="str">
            <v>التكوين الرأسمالي الثابت الاجمالي (4)</v>
          </cell>
        </row>
        <row r="67">
          <cell r="B67" t="str">
            <v>Purchases of intangible assets from the rest of the world (net)</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t="str">
            <v xml:space="preserve">صافي مشتريات الاصول المعنويه من العالم الخارجي </v>
          </cell>
        </row>
        <row r="68">
          <cell r="B68" t="str">
            <v>Net lending to the rest of the world</v>
          </cell>
          <cell r="C68">
            <v>0</v>
          </cell>
          <cell r="D68">
            <v>0</v>
          </cell>
          <cell r="E68">
            <v>0</v>
          </cell>
          <cell r="F68">
            <v>-563604</v>
          </cell>
          <cell r="G68">
            <v>-982490</v>
          </cell>
          <cell r="H68">
            <v>-2294786</v>
          </cell>
          <cell r="I68">
            <v>-4542787</v>
          </cell>
          <cell r="J68">
            <v>-6043011</v>
          </cell>
          <cell r="K68">
            <v>-7436270</v>
          </cell>
          <cell r="L68">
            <v>-7435527</v>
          </cell>
          <cell r="M68">
            <v>-7080497</v>
          </cell>
          <cell r="N68">
            <v>-6391467</v>
          </cell>
          <cell r="O68">
            <v>-9029296</v>
          </cell>
          <cell r="P68">
            <v>-8484008</v>
          </cell>
          <cell r="Q68">
            <v>-8007296</v>
          </cell>
          <cell r="R68">
            <v>-7798899</v>
          </cell>
          <cell r="S68">
            <v>-7750537</v>
          </cell>
          <cell r="T68" t="str">
            <v>صافي الاقراض الى العالم الخارجي</v>
          </cell>
        </row>
        <row r="69">
          <cell r="B69" t="str">
            <v xml:space="preserve">Gross accumulation  </v>
          </cell>
          <cell r="E69">
            <v>189778</v>
          </cell>
          <cell r="F69">
            <v>-300205</v>
          </cell>
          <cell r="G69">
            <v>-420745</v>
          </cell>
          <cell r="H69">
            <v>-987589</v>
          </cell>
          <cell r="I69">
            <v>-1413791</v>
          </cell>
          <cell r="J69">
            <v>-1265509</v>
          </cell>
          <cell r="K69">
            <v>-1979226</v>
          </cell>
          <cell r="L69">
            <v>-981364</v>
          </cell>
          <cell r="M69">
            <v>-537601</v>
          </cell>
          <cell r="N69">
            <v>139717</v>
          </cell>
          <cell r="O69">
            <v>-2883169</v>
          </cell>
          <cell r="P69">
            <v>-2857884</v>
          </cell>
          <cell r="Q69">
            <v>-2572413</v>
          </cell>
          <cell r="R69">
            <v>-2487472</v>
          </cell>
          <cell r="S69">
            <v>-2538968</v>
          </cell>
          <cell r="T69" t="str">
            <v>إجمالي التراكم</v>
          </cell>
        </row>
        <row r="70">
          <cell r="B70" t="str">
            <v>Net lending to the rest of the world</v>
          </cell>
          <cell r="C70">
            <v>0</v>
          </cell>
          <cell r="D70">
            <v>0</v>
          </cell>
          <cell r="E70">
            <v>0</v>
          </cell>
          <cell r="F70">
            <v>-563604</v>
          </cell>
          <cell r="G70">
            <v>-982490</v>
          </cell>
          <cell r="H70">
            <v>-2294786</v>
          </cell>
          <cell r="I70">
            <v>-4542787</v>
          </cell>
          <cell r="J70">
            <v>-6043011</v>
          </cell>
          <cell r="K70">
            <v>-7436270</v>
          </cell>
          <cell r="L70">
            <v>-7435527</v>
          </cell>
          <cell r="M70">
            <v>-7080497</v>
          </cell>
          <cell r="N70">
            <v>-6391467</v>
          </cell>
          <cell r="O70">
            <v>-9029296</v>
          </cell>
          <cell r="P70">
            <v>-8484008</v>
          </cell>
          <cell r="Q70">
            <v>-8007296</v>
          </cell>
          <cell r="R70">
            <v>-7798899</v>
          </cell>
          <cell r="S70">
            <v>-7750537</v>
          </cell>
          <cell r="T70" t="str">
            <v>صافي الاقراض الى العالم الخارجي</v>
          </cell>
        </row>
        <row r="71">
          <cell r="B71" t="str">
            <v>Net incurrence of liabilities</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t="str">
            <v>صافي الاضافات الى الخصوم المالية</v>
          </cell>
        </row>
        <row r="72">
          <cell r="B72" t="str">
            <v>Net acquisition of foreign financial assets</v>
          </cell>
          <cell r="C72">
            <v>0</v>
          </cell>
          <cell r="D72">
            <v>0</v>
          </cell>
          <cell r="E72">
            <v>0</v>
          </cell>
          <cell r="F72">
            <v>-563604</v>
          </cell>
          <cell r="G72">
            <v>-982490</v>
          </cell>
          <cell r="H72">
            <v>-2294786</v>
          </cell>
          <cell r="I72">
            <v>-4542787</v>
          </cell>
          <cell r="J72">
            <v>-6043011</v>
          </cell>
          <cell r="K72">
            <v>-7436270</v>
          </cell>
          <cell r="L72">
            <v>-7435527</v>
          </cell>
          <cell r="M72">
            <v>-7080497</v>
          </cell>
          <cell r="N72">
            <v>-6391467</v>
          </cell>
          <cell r="O72">
            <v>-9029296</v>
          </cell>
          <cell r="P72">
            <v>-8484008</v>
          </cell>
          <cell r="Q72">
            <v>-8007296</v>
          </cell>
          <cell r="R72">
            <v>-7798899</v>
          </cell>
          <cell r="S72">
            <v>-7750537</v>
          </cell>
          <cell r="T72" t="str">
            <v>صافي الاستحواز من الاصول المالية الأجنبية</v>
          </cell>
        </row>
        <row r="73">
          <cell r="B73" t="str">
            <v>* ESCWA estimates.</v>
          </cell>
          <cell r="T73" t="str">
            <v>‏*  تقديرات الاسكوا.</v>
          </cell>
        </row>
        <row r="74">
          <cell r="B74" t="str">
            <v>(1)  Includes  (2).</v>
          </cell>
          <cell r="T74" t="str">
            <v>(1)  يتضمن (2).</v>
          </cell>
        </row>
        <row r="75">
          <cell r="B75" t="str">
            <v>(4)  Includes (3).</v>
          </cell>
          <cell r="T75" t="str">
            <v>(4)  يتضمن (3).</v>
          </cell>
        </row>
        <row r="83">
          <cell r="B83" t="str">
            <v>الصفقات الخارجية - بالاسعار الجارية   *</v>
          </cell>
        </row>
        <row r="84">
          <cell r="B84" t="str">
            <v>External transactions - at current prices   *</v>
          </cell>
        </row>
        <row r="85">
          <cell r="B85" t="str">
            <v>Lebanon</v>
          </cell>
          <cell r="T85" t="str">
            <v>لبنان</v>
          </cell>
        </row>
        <row r="86">
          <cell r="B86" t="str">
            <v>Mn. Pounds</v>
          </cell>
          <cell r="T86" t="str">
            <v>مليون ليرة</v>
          </cell>
        </row>
        <row r="87">
          <cell r="C87">
            <v>1985</v>
          </cell>
          <cell r="D87">
            <v>1986</v>
          </cell>
          <cell r="E87">
            <v>1987</v>
          </cell>
          <cell r="F87">
            <v>1989</v>
          </cell>
          <cell r="G87">
            <v>1990</v>
          </cell>
          <cell r="H87">
            <v>1991</v>
          </cell>
          <cell r="I87">
            <v>1992</v>
          </cell>
          <cell r="J87">
            <v>1993</v>
          </cell>
          <cell r="K87">
            <v>1994</v>
          </cell>
          <cell r="L87">
            <v>1995</v>
          </cell>
          <cell r="M87">
            <v>1996</v>
          </cell>
          <cell r="N87">
            <v>1997</v>
          </cell>
          <cell r="O87">
            <v>1998</v>
          </cell>
          <cell r="P87">
            <v>1999</v>
          </cell>
          <cell r="Q87">
            <v>2000</v>
          </cell>
          <cell r="R87">
            <v>2001</v>
          </cell>
          <cell r="S87">
            <v>2002</v>
          </cell>
        </row>
        <row r="88">
          <cell r="B88" t="str">
            <v xml:space="preserve">Exports of goods and services </v>
          </cell>
          <cell r="C88">
            <v>9800</v>
          </cell>
          <cell r="D88">
            <v>26800</v>
          </cell>
          <cell r="E88">
            <v>191111</v>
          </cell>
          <cell r="F88">
            <v>343265</v>
          </cell>
          <cell r="G88">
            <v>433368</v>
          </cell>
          <cell r="H88">
            <v>595134</v>
          </cell>
          <cell r="I88">
            <v>819417</v>
          </cell>
          <cell r="J88">
            <v>1124686</v>
          </cell>
          <cell r="K88">
            <v>1265010</v>
          </cell>
          <cell r="L88">
            <v>1949049</v>
          </cell>
          <cell r="M88">
            <v>2355718</v>
          </cell>
          <cell r="N88">
            <v>2252272</v>
          </cell>
          <cell r="O88">
            <v>2359531</v>
          </cell>
          <cell r="P88">
            <v>2413360</v>
          </cell>
          <cell r="Q88">
            <v>2547499</v>
          </cell>
          <cell r="R88">
            <v>2685286</v>
          </cell>
          <cell r="S88">
            <v>2839523</v>
          </cell>
          <cell r="T88" t="str">
            <v>الصادرات من السلع والخدمات</v>
          </cell>
        </row>
        <row r="89">
          <cell r="B89" t="str">
            <v>Compensation of employees from  the rest of the world (1)</v>
          </cell>
          <cell r="C89">
            <v>0</v>
          </cell>
          <cell r="D89">
            <v>0</v>
          </cell>
          <cell r="E89">
            <v>0</v>
          </cell>
          <cell r="F89">
            <v>238560</v>
          </cell>
          <cell r="G89">
            <v>196560</v>
          </cell>
          <cell r="H89">
            <v>167040</v>
          </cell>
          <cell r="I89">
            <v>712608</v>
          </cell>
          <cell r="J89">
            <v>1180398</v>
          </cell>
          <cell r="K89">
            <v>1150800</v>
          </cell>
          <cell r="L89">
            <v>2087771</v>
          </cell>
          <cell r="M89">
            <v>3200821</v>
          </cell>
          <cell r="N89">
            <v>4570438</v>
          </cell>
          <cell r="O89">
            <v>1691836</v>
          </cell>
          <cell r="P89">
            <v>1427300</v>
          </cell>
          <cell r="Q89">
            <v>1459223</v>
          </cell>
          <cell r="R89">
            <v>1692587</v>
          </cell>
          <cell r="S89">
            <v>1820483</v>
          </cell>
          <cell r="T89" t="str">
            <v>تعويضات العاملين من العالم      الخارجي (1)</v>
          </cell>
        </row>
        <row r="90">
          <cell r="B90" t="str">
            <v>Property and entrepreneurial income from the rest of the world</v>
          </cell>
          <cell r="C90">
            <v>0</v>
          </cell>
          <cell r="D90">
            <v>0</v>
          </cell>
          <cell r="E90">
            <v>0</v>
          </cell>
          <cell r="F90">
            <v>343924</v>
          </cell>
          <cell r="G90">
            <v>327039</v>
          </cell>
          <cell r="H90">
            <v>425024</v>
          </cell>
          <cell r="I90">
            <v>0</v>
          </cell>
          <cell r="J90">
            <v>0</v>
          </cell>
          <cell r="K90">
            <v>0</v>
          </cell>
          <cell r="L90">
            <v>0</v>
          </cell>
          <cell r="M90">
            <v>0</v>
          </cell>
          <cell r="N90">
            <v>0</v>
          </cell>
          <cell r="O90">
            <v>0</v>
          </cell>
          <cell r="P90">
            <v>0</v>
          </cell>
          <cell r="Q90">
            <v>0</v>
          </cell>
          <cell r="R90">
            <v>0</v>
          </cell>
          <cell r="S90">
            <v>0</v>
          </cell>
          <cell r="T90" t="str">
            <v xml:space="preserve"> دخل الملكية وعائد التنظيم من العالم الخارجي </v>
          </cell>
        </row>
        <row r="91">
          <cell r="B91" t="str">
            <v>Other current transfers from the rest of the world (2)</v>
          </cell>
          <cell r="C91">
            <v>0</v>
          </cell>
          <cell r="D91">
            <v>0</v>
          </cell>
          <cell r="E91">
            <v>0</v>
          </cell>
          <cell r="F91" t="str">
            <v xml:space="preserve">      …</v>
          </cell>
          <cell r="G91" t="str">
            <v xml:space="preserve">      …</v>
          </cell>
          <cell r="H91" t="str">
            <v xml:space="preserve">      …</v>
          </cell>
          <cell r="I91" t="str">
            <v xml:space="preserve">      …</v>
          </cell>
          <cell r="J91">
            <v>196733</v>
          </cell>
          <cell r="K91">
            <v>84000</v>
          </cell>
          <cell r="L91">
            <v>72945</v>
          </cell>
          <cell r="M91">
            <v>73837</v>
          </cell>
          <cell r="N91">
            <v>73872</v>
          </cell>
          <cell r="O91">
            <v>106120</v>
          </cell>
          <cell r="P91">
            <v>153816</v>
          </cell>
          <cell r="Q91">
            <v>189808</v>
          </cell>
          <cell r="R91">
            <v>249943</v>
          </cell>
          <cell r="S91">
            <v>313203</v>
          </cell>
          <cell r="T91" t="str">
            <v>تحويلات جارية اخرى من العالم الخارجي (2)</v>
          </cell>
        </row>
        <row r="92">
          <cell r="B92" t="str">
            <v xml:space="preserve">Current receipts  </v>
          </cell>
          <cell r="C92">
            <v>9800</v>
          </cell>
          <cell r="D92">
            <v>26800</v>
          </cell>
          <cell r="E92">
            <v>191111</v>
          </cell>
          <cell r="F92">
            <v>925749</v>
          </cell>
          <cell r="G92">
            <v>956967</v>
          </cell>
          <cell r="H92">
            <v>1187198</v>
          </cell>
          <cell r="I92">
            <v>1532025</v>
          </cell>
          <cell r="J92">
            <v>2501817</v>
          </cell>
          <cell r="K92">
            <v>2499810</v>
          </cell>
          <cell r="L92">
            <v>4109765</v>
          </cell>
          <cell r="M92">
            <v>5630376</v>
          </cell>
          <cell r="N92">
            <v>6896582</v>
          </cell>
          <cell r="O92">
            <v>4157487</v>
          </cell>
          <cell r="P92">
            <v>3994476</v>
          </cell>
          <cell r="Q92">
            <v>4196530</v>
          </cell>
          <cell r="R92">
            <v>4627816</v>
          </cell>
          <cell r="S92">
            <v>4973209</v>
          </cell>
          <cell r="T92" t="str">
            <v xml:space="preserve">المتحصلات الجارية  </v>
          </cell>
        </row>
        <row r="93">
          <cell r="B93" t="str">
            <v>Imports of goods and services</v>
          </cell>
          <cell r="C93">
            <v>36000</v>
          </cell>
          <cell r="D93">
            <v>72800</v>
          </cell>
          <cell r="E93">
            <v>587556</v>
          </cell>
          <cell r="F93">
            <v>1489353</v>
          </cell>
          <cell r="G93">
            <v>1939457</v>
          </cell>
          <cell r="H93">
            <v>3481984</v>
          </cell>
          <cell r="I93">
            <v>6074812</v>
          </cell>
          <cell r="J93">
            <v>8544828</v>
          </cell>
          <cell r="K93">
            <v>9936080</v>
          </cell>
          <cell r="L93">
            <v>11545292</v>
          </cell>
          <cell r="M93">
            <v>12710873</v>
          </cell>
          <cell r="N93">
            <v>13288049</v>
          </cell>
          <cell r="O93">
            <v>13186783</v>
          </cell>
          <cell r="P93">
            <v>12478484</v>
          </cell>
          <cell r="Q93">
            <v>12203826</v>
          </cell>
          <cell r="R93">
            <v>12426715</v>
          </cell>
          <cell r="S93">
            <v>12723746</v>
          </cell>
          <cell r="T93" t="str">
            <v>الواردات من السلع والخدمات</v>
          </cell>
        </row>
        <row r="94">
          <cell r="B94" t="str">
            <v>Compensation of employees to the rest of the world</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t="str">
            <v>تعويضات العاملين المدفوعة الى العالم الخارجي</v>
          </cell>
        </row>
        <row r="95">
          <cell r="B95" t="str">
            <v>Property and entrepreneurial income to the rest of the world</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t="str">
            <v>دخل الملكية وعائد التنظيم المدفوع الى العالم الخارجي</v>
          </cell>
        </row>
        <row r="96">
          <cell r="B96" t="str">
            <v>Other current transfers to the rest of the world</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t="str">
            <v>تحويلات جارية اخرى الى العالم الخارجي</v>
          </cell>
        </row>
        <row r="97">
          <cell r="B97" t="str">
            <v xml:space="preserve">Surplus of the nation from current transactions </v>
          </cell>
          <cell r="C97">
            <v>-26200</v>
          </cell>
          <cell r="D97">
            <v>-46000</v>
          </cell>
          <cell r="E97">
            <v>0</v>
          </cell>
          <cell r="F97">
            <v>-563604</v>
          </cell>
          <cell r="G97">
            <v>-982490</v>
          </cell>
          <cell r="H97">
            <v>-2294786</v>
          </cell>
          <cell r="I97">
            <v>-4542787</v>
          </cell>
          <cell r="J97">
            <v>-6043011</v>
          </cell>
          <cell r="K97">
            <v>-7436270</v>
          </cell>
          <cell r="L97">
            <v>-7435527</v>
          </cell>
          <cell r="M97">
            <v>-7080497</v>
          </cell>
          <cell r="N97">
            <v>-6391467</v>
          </cell>
          <cell r="O97">
            <v>-9029296</v>
          </cell>
          <cell r="P97">
            <v>-8484008</v>
          </cell>
          <cell r="Q97">
            <v>-8007296</v>
          </cell>
          <cell r="R97">
            <v>-7798899</v>
          </cell>
          <cell r="S97">
            <v>-7750537</v>
          </cell>
          <cell r="T97" t="str">
            <v xml:space="preserve">فائض الدولة من العمليات الجارية </v>
          </cell>
        </row>
        <row r="98">
          <cell r="B98" t="str">
            <v xml:space="preserve">Disposable of current receipts </v>
          </cell>
          <cell r="C98">
            <v>9800</v>
          </cell>
          <cell r="D98">
            <v>26800</v>
          </cell>
          <cell r="E98">
            <v>587556</v>
          </cell>
          <cell r="F98">
            <v>925749</v>
          </cell>
          <cell r="G98">
            <v>956967</v>
          </cell>
          <cell r="H98">
            <v>1187198</v>
          </cell>
          <cell r="I98">
            <v>1532025</v>
          </cell>
          <cell r="J98">
            <v>2501817</v>
          </cell>
          <cell r="K98">
            <v>2499810</v>
          </cell>
          <cell r="L98">
            <v>4109765</v>
          </cell>
          <cell r="M98">
            <v>5630376</v>
          </cell>
          <cell r="N98">
            <v>6896582</v>
          </cell>
          <cell r="O98">
            <v>4157487</v>
          </cell>
          <cell r="P98">
            <v>3994476</v>
          </cell>
          <cell r="Q98">
            <v>4196530</v>
          </cell>
          <cell r="R98">
            <v>4627816</v>
          </cell>
          <cell r="S98">
            <v>4973209</v>
          </cell>
          <cell r="T98" t="str">
            <v>التصرف فى المتحصلات الجارية  </v>
          </cell>
        </row>
        <row r="99">
          <cell r="B99" t="str">
            <v>* ESCWA estimates.</v>
          </cell>
          <cell r="T99" t="str">
            <v>‏*  تقديرات الاسكوا.</v>
          </cell>
        </row>
        <row r="100">
          <cell r="B100" t="str">
            <v>(1)  Net compensation of employees from the rest of the world.</v>
          </cell>
          <cell r="T100" t="str">
            <v>(1)  صافي تعويضا ت العاملين من العالم الخارجي.</v>
          </cell>
        </row>
        <row r="124">
          <cell r="B124" t="str">
            <v xml:space="preserve"> (3) Includes net error and omission.</v>
          </cell>
          <cell r="T124" t="str">
            <v>(3)  يتضمن صافي السهو و الخطا</v>
          </cell>
        </row>
        <row r="125">
          <cell r="B125" t="str">
            <v>الناتج المحلي الاجمالي على مستوى النشاط الاقتصادي بسعر المنتج - بالأسعار الجارية   *</v>
          </cell>
        </row>
        <row r="126">
          <cell r="B126" t="str">
            <v>Gross domestic product by kind of economic activity in producer's values - at current prices   *</v>
          </cell>
        </row>
        <row r="127">
          <cell r="B127" t="str">
            <v>Lebanon</v>
          </cell>
          <cell r="T127" t="str">
            <v>لبنان</v>
          </cell>
        </row>
        <row r="128">
          <cell r="B128" t="str">
            <v>Mn. Pounds</v>
          </cell>
          <cell r="T128" t="str">
            <v>مليون ليرة</v>
          </cell>
        </row>
        <row r="129">
          <cell r="C129">
            <v>1985</v>
          </cell>
          <cell r="D129">
            <v>1986</v>
          </cell>
          <cell r="E129">
            <v>1987</v>
          </cell>
          <cell r="F129">
            <v>1989</v>
          </cell>
          <cell r="G129">
            <v>1990</v>
          </cell>
          <cell r="H129">
            <v>1991</v>
          </cell>
          <cell r="I129">
            <v>1992</v>
          </cell>
          <cell r="J129">
            <v>1993</v>
          </cell>
          <cell r="K129">
            <v>1994</v>
          </cell>
          <cell r="L129">
            <v>1995</v>
          </cell>
          <cell r="M129">
            <v>1996</v>
          </cell>
          <cell r="N129">
            <v>1997</v>
          </cell>
          <cell r="O129">
            <v>1998</v>
          </cell>
          <cell r="P129">
            <v>1999</v>
          </cell>
          <cell r="Q129">
            <v>2000</v>
          </cell>
          <cell r="R129">
            <v>2001</v>
          </cell>
          <cell r="S129">
            <v>2002</v>
          </cell>
        </row>
        <row r="130">
          <cell r="B130" t="str">
            <v>a- Industries</v>
          </cell>
          <cell r="T130" t="str">
            <v>أ- الصناعات</v>
          </cell>
        </row>
        <row r="131">
          <cell r="B131" t="str">
            <v>Agriculture, hunting, forestry and fishing</v>
          </cell>
          <cell r="C131">
            <v>3146</v>
          </cell>
          <cell r="D131">
            <v>9076</v>
          </cell>
          <cell r="E131">
            <v>41062</v>
          </cell>
          <cell r="F131">
            <v>118159</v>
          </cell>
          <cell r="G131">
            <v>172666</v>
          </cell>
          <cell r="H131">
            <v>279397</v>
          </cell>
          <cell r="I131">
            <v>983515</v>
          </cell>
          <cell r="J131">
            <v>1381994</v>
          </cell>
          <cell r="K131">
            <v>1807014</v>
          </cell>
          <cell r="L131">
            <v>2237057</v>
          </cell>
          <cell r="M131">
            <v>2397871</v>
          </cell>
          <cell r="N131">
            <v>2522765</v>
          </cell>
          <cell r="O131">
            <v>2601462</v>
          </cell>
          <cell r="P131">
            <v>2612907</v>
          </cell>
          <cell r="Q131">
            <v>2624148</v>
          </cell>
          <cell r="R131">
            <v>2640946</v>
          </cell>
          <cell r="S131">
            <v>2665172</v>
          </cell>
          <cell r="T131" t="str">
            <v>الزراعة والصيد والغابات</v>
          </cell>
        </row>
        <row r="132">
          <cell r="B132" t="str">
            <v>Mining and quarrying</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t="str">
            <v>‏الصناعات الاستخراجية (‏التعدين)‏</v>
          </cell>
        </row>
        <row r="133">
          <cell r="B133" t="str">
            <v>Manufacturing</v>
          </cell>
          <cell r="C133">
            <v>4500</v>
          </cell>
          <cell r="D133">
            <v>12979</v>
          </cell>
          <cell r="E133">
            <v>58961</v>
          </cell>
          <cell r="F133">
            <v>168972</v>
          </cell>
          <cell r="G133">
            <v>246939</v>
          </cell>
          <cell r="H133">
            <v>439981</v>
          </cell>
          <cell r="I133">
            <v>1203600</v>
          </cell>
          <cell r="J133">
            <v>1566028</v>
          </cell>
          <cell r="K133">
            <v>1727050</v>
          </cell>
          <cell r="L133">
            <v>2026700</v>
          </cell>
          <cell r="M133">
            <v>2410839</v>
          </cell>
          <cell r="N133">
            <v>2572867</v>
          </cell>
          <cell r="O133">
            <v>2641017</v>
          </cell>
          <cell r="P133">
            <v>2599468</v>
          </cell>
          <cell r="Q133">
            <v>2524652</v>
          </cell>
          <cell r="R133">
            <v>2570352</v>
          </cell>
          <cell r="S133">
            <v>2607059</v>
          </cell>
          <cell r="T133" t="str">
            <v>الصناعات التحويلية</v>
          </cell>
        </row>
        <row r="134">
          <cell r="B134" t="str">
            <v>Electricity, gas and water</v>
          </cell>
          <cell r="C134">
            <v>1871</v>
          </cell>
          <cell r="D134">
            <v>5400</v>
          </cell>
          <cell r="E134">
            <v>24535</v>
          </cell>
          <cell r="F134">
            <v>70334</v>
          </cell>
          <cell r="G134">
            <v>102775</v>
          </cell>
          <cell r="H134">
            <v>221847</v>
          </cell>
          <cell r="I134">
            <v>483113</v>
          </cell>
          <cell r="J134">
            <v>761001</v>
          </cell>
          <cell r="K134">
            <v>930971</v>
          </cell>
          <cell r="L134">
            <v>1090379</v>
          </cell>
          <cell r="M134">
            <v>1388365</v>
          </cell>
          <cell r="N134">
            <v>1543085</v>
          </cell>
          <cell r="O134">
            <v>1637163</v>
          </cell>
          <cell r="P134">
            <v>1660700</v>
          </cell>
          <cell r="Q134">
            <v>1681330</v>
          </cell>
          <cell r="R134">
            <v>1722155</v>
          </cell>
          <cell r="S134">
            <v>1759787</v>
          </cell>
          <cell r="T134" t="str">
            <v>الكهرباء والغاز والمياه</v>
          </cell>
        </row>
        <row r="135">
          <cell r="B135" t="str">
            <v>Construction</v>
          </cell>
          <cell r="C135">
            <v>1181</v>
          </cell>
          <cell r="D135">
            <v>3405</v>
          </cell>
          <cell r="E135">
            <v>15465</v>
          </cell>
          <cell r="F135">
            <v>44319</v>
          </cell>
          <cell r="G135">
            <v>64789</v>
          </cell>
          <cell r="H135">
            <v>140163</v>
          </cell>
          <cell r="I135">
            <v>711540</v>
          </cell>
          <cell r="J135">
            <v>1240557</v>
          </cell>
          <cell r="K135">
            <v>1417011</v>
          </cell>
          <cell r="L135">
            <v>1663042</v>
          </cell>
          <cell r="M135">
            <v>1397887</v>
          </cell>
          <cell r="N135">
            <v>1248113</v>
          </cell>
          <cell r="O135">
            <v>1069859</v>
          </cell>
          <cell r="P135">
            <v>840597</v>
          </cell>
          <cell r="Q135">
            <v>753077</v>
          </cell>
          <cell r="R135">
            <v>693352</v>
          </cell>
          <cell r="S135">
            <v>649564</v>
          </cell>
          <cell r="T135" t="str">
            <v>التشييد</v>
          </cell>
        </row>
        <row r="136">
          <cell r="B136" t="str">
            <v>Wholesale and retail trade, restaurants and hotels</v>
          </cell>
          <cell r="C136">
            <v>10125</v>
          </cell>
          <cell r="D136">
            <v>29208</v>
          </cell>
          <cell r="E136">
            <v>132723</v>
          </cell>
          <cell r="F136">
            <v>380307</v>
          </cell>
          <cell r="G136">
            <v>555728</v>
          </cell>
          <cell r="H136">
            <v>1060039</v>
          </cell>
          <cell r="I136">
            <v>2612388</v>
          </cell>
          <cell r="J136">
            <v>3776827</v>
          </cell>
          <cell r="K136">
            <v>4314035</v>
          </cell>
          <cell r="L136">
            <v>5413137</v>
          </cell>
          <cell r="M136">
            <v>6347394</v>
          </cell>
          <cell r="N136">
            <v>7258418</v>
          </cell>
          <cell r="O136">
            <v>7907384</v>
          </cell>
          <cell r="P136">
            <v>8079110</v>
          </cell>
          <cell r="Q136">
            <v>8122862</v>
          </cell>
          <cell r="R136">
            <v>8378408</v>
          </cell>
          <cell r="S136">
            <v>8648669</v>
          </cell>
          <cell r="T136" t="str">
            <v>تجارة الجملة والتجزئة والمطاعم والفنادق</v>
          </cell>
        </row>
        <row r="137">
          <cell r="B137" t="str">
            <v>Transport, storage and communication</v>
          </cell>
          <cell r="C137">
            <v>1339</v>
          </cell>
          <cell r="D137">
            <v>3867</v>
          </cell>
          <cell r="E137">
            <v>17602</v>
          </cell>
          <cell r="F137">
            <v>50911</v>
          </cell>
          <cell r="G137">
            <v>73705</v>
          </cell>
          <cell r="H137">
            <v>128096</v>
          </cell>
          <cell r="I137">
            <v>305972</v>
          </cell>
          <cell r="J137">
            <v>365075</v>
          </cell>
          <cell r="K137">
            <v>417003</v>
          </cell>
          <cell r="L137">
            <v>510013</v>
          </cell>
          <cell r="M137">
            <v>565727</v>
          </cell>
          <cell r="N137">
            <v>638459</v>
          </cell>
          <cell r="O137">
            <v>689896</v>
          </cell>
          <cell r="P137">
            <v>725034</v>
          </cell>
          <cell r="Q137">
            <v>743273</v>
          </cell>
          <cell r="R137">
            <v>784561</v>
          </cell>
          <cell r="S137">
            <v>826932</v>
          </cell>
          <cell r="T137" t="str">
            <v>النقل والأتصالات والتخزين</v>
          </cell>
        </row>
        <row r="138">
          <cell r="B138" t="str">
            <v>Financial institutions and insurance</v>
          </cell>
          <cell r="C138">
            <v>2752</v>
          </cell>
          <cell r="D138">
            <v>7940</v>
          </cell>
          <cell r="E138">
            <v>36053</v>
          </cell>
          <cell r="F138">
            <v>103325</v>
          </cell>
          <cell r="G138">
            <v>150968</v>
          </cell>
          <cell r="H138">
            <v>279397</v>
          </cell>
          <cell r="I138">
            <v>720890</v>
          </cell>
          <cell r="J138">
            <v>1081220</v>
          </cell>
          <cell r="K138">
            <v>1235010</v>
          </cell>
          <cell r="L138">
            <v>1520708</v>
          </cell>
          <cell r="M138">
            <v>1936920</v>
          </cell>
          <cell r="N138">
            <v>2356745</v>
          </cell>
          <cell r="O138">
            <v>2798791</v>
          </cell>
          <cell r="P138">
            <v>3154518</v>
          </cell>
          <cell r="Q138">
            <v>3313654</v>
          </cell>
          <cell r="R138">
            <v>3490359</v>
          </cell>
          <cell r="S138">
            <v>3674657</v>
          </cell>
          <cell r="T138" t="str">
            <v>المؤسسات المالية والتأمين</v>
          </cell>
        </row>
        <row r="139">
          <cell r="B139" t="str">
            <v>Real estate and business services</v>
          </cell>
          <cell r="C139">
            <v>3182</v>
          </cell>
          <cell r="D139">
            <v>9182</v>
          </cell>
          <cell r="E139">
            <v>41755</v>
          </cell>
          <cell r="F139">
            <v>119671</v>
          </cell>
          <cell r="G139">
            <v>174883</v>
          </cell>
          <cell r="H139">
            <v>331378</v>
          </cell>
          <cell r="I139">
            <v>653299</v>
          </cell>
          <cell r="J139">
            <v>686572</v>
          </cell>
          <cell r="K139">
            <v>670005</v>
          </cell>
          <cell r="L139">
            <v>752019</v>
          </cell>
          <cell r="M139">
            <v>955064</v>
          </cell>
          <cell r="N139">
            <v>1086526</v>
          </cell>
          <cell r="O139">
            <v>1141872</v>
          </cell>
          <cell r="P139">
            <v>1198395</v>
          </cell>
          <cell r="Q139">
            <v>1124484</v>
          </cell>
          <cell r="R139">
            <v>1135496</v>
          </cell>
          <cell r="S139">
            <v>1151356</v>
          </cell>
          <cell r="T139" t="str">
            <v>الخدمات العقارية وخدمات الاعمال</v>
          </cell>
        </row>
        <row r="140">
          <cell r="B140" t="str">
            <v>Community social and personal services</v>
          </cell>
          <cell r="C140">
            <v>3857</v>
          </cell>
          <cell r="D140">
            <v>11119</v>
          </cell>
          <cell r="E140">
            <v>50700</v>
          </cell>
          <cell r="F140">
            <v>156987</v>
          </cell>
          <cell r="G140">
            <v>211581</v>
          </cell>
          <cell r="H140">
            <v>308172</v>
          </cell>
          <cell r="I140">
            <v>626258</v>
          </cell>
          <cell r="J140">
            <v>1076843</v>
          </cell>
          <cell r="K140">
            <v>1230011</v>
          </cell>
          <cell r="L140">
            <v>1232361</v>
          </cell>
          <cell r="M140">
            <v>1478833</v>
          </cell>
          <cell r="N140">
            <v>1872483</v>
          </cell>
          <cell r="O140">
            <v>2128070</v>
          </cell>
          <cell r="P140">
            <v>2324993</v>
          </cell>
          <cell r="Q140">
            <v>2405979</v>
          </cell>
          <cell r="R140">
            <v>2574694</v>
          </cell>
          <cell r="S140">
            <v>2763938</v>
          </cell>
          <cell r="T140" t="str">
            <v>خدمات المجتمع: اجتماعية وشخصية</v>
          </cell>
        </row>
        <row r="141">
          <cell r="B141" t="str">
            <v>Less: imputed bank service charges</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t="str">
            <v>ناقصا: رسوم الخدمات المصرفية المحتسبة</v>
          </cell>
        </row>
        <row r="142">
          <cell r="B142" t="str">
            <v>Total industries</v>
          </cell>
          <cell r="C142">
            <v>31953</v>
          </cell>
          <cell r="D142">
            <v>92176</v>
          </cell>
          <cell r="E142">
            <v>418856</v>
          </cell>
          <cell r="F142">
            <v>1212985</v>
          </cell>
          <cell r="G142">
            <v>1754034</v>
          </cell>
          <cell r="H142">
            <v>3188470</v>
          </cell>
          <cell r="I142">
            <v>8300575</v>
          </cell>
          <cell r="J142">
            <v>11936117</v>
          </cell>
          <cell r="K142">
            <v>13748110</v>
          </cell>
          <cell r="L142">
            <v>16445416</v>
          </cell>
          <cell r="M142">
            <v>18878900</v>
          </cell>
          <cell r="N142">
            <v>21099461</v>
          </cell>
          <cell r="O142">
            <v>22615514</v>
          </cell>
          <cell r="P142">
            <v>23195722</v>
          </cell>
          <cell r="Q142">
            <v>23293459</v>
          </cell>
          <cell r="R142">
            <v>23990323</v>
          </cell>
          <cell r="S142">
            <v>24747134</v>
          </cell>
          <cell r="T142" t="str">
            <v>اجمالي الصناعات</v>
          </cell>
        </row>
        <row r="143">
          <cell r="B143" t="str">
            <v>b- Producers of government services</v>
          </cell>
          <cell r="C143">
            <v>3647</v>
          </cell>
          <cell r="D143">
            <v>10524</v>
          </cell>
          <cell r="E143">
            <v>47811</v>
          </cell>
          <cell r="F143">
            <v>137015</v>
          </cell>
          <cell r="G143">
            <v>200241</v>
          </cell>
          <cell r="H143">
            <v>664613</v>
          </cell>
          <cell r="I143">
            <v>1059291</v>
          </cell>
          <cell r="J143">
            <v>1189099</v>
          </cell>
          <cell r="K143">
            <v>1244010</v>
          </cell>
          <cell r="L143">
            <v>1334034</v>
          </cell>
          <cell r="M143">
            <v>1537242</v>
          </cell>
          <cell r="N143">
            <v>1780910</v>
          </cell>
          <cell r="O143">
            <v>1893939</v>
          </cell>
          <cell r="P143">
            <v>1926468</v>
          </cell>
          <cell r="Q143">
            <v>1954342</v>
          </cell>
          <cell r="R143">
            <v>2014912</v>
          </cell>
          <cell r="S143">
            <v>2090268</v>
          </cell>
          <cell r="T143" t="str">
            <v>ب- منتجو الخدمات الحكومية</v>
          </cell>
        </row>
        <row r="144">
          <cell r="B144" t="str">
            <v>c- Producers of private non-profit services to households</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t="str">
            <v>ج- منتجو الخدمات الخاصه التي لا تهدف الى الربح وتخدم العائلات</v>
          </cell>
        </row>
        <row r="145">
          <cell r="B145" t="str">
            <v>d- Domestic services of households</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t="str">
            <v>د- الخدمات المنزلية المحلية</v>
          </cell>
        </row>
        <row r="146">
          <cell r="B146" t="str">
            <v>e- Import duties</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t="str">
            <v>هـ- رسوم الواردات </v>
          </cell>
        </row>
        <row r="147">
          <cell r="B147" t="str">
            <v xml:space="preserve">GDP in purchaser's values </v>
          </cell>
          <cell r="C147">
            <v>35600</v>
          </cell>
          <cell r="D147">
            <v>102700</v>
          </cell>
          <cell r="E147">
            <v>466667</v>
          </cell>
          <cell r="F147">
            <v>1350000</v>
          </cell>
          <cell r="G147">
            <v>1954275</v>
          </cell>
          <cell r="H147">
            <v>3853083</v>
          </cell>
          <cell r="I147">
            <v>9359866</v>
          </cell>
          <cell r="J147">
            <v>13125216</v>
          </cell>
          <cell r="K147">
            <v>14992120</v>
          </cell>
          <cell r="L147">
            <v>17779450</v>
          </cell>
          <cell r="M147">
            <v>20416142</v>
          </cell>
          <cell r="N147">
            <v>22880371</v>
          </cell>
          <cell r="O147">
            <v>24509453</v>
          </cell>
          <cell r="P147">
            <v>25122190</v>
          </cell>
          <cell r="Q147">
            <v>25247801</v>
          </cell>
          <cell r="R147">
            <v>26005235</v>
          </cell>
          <cell r="S147">
            <v>26837402</v>
          </cell>
          <cell r="T147" t="str">
            <v>الناتج المحلي الاجمالي بقيمة المشتري</v>
          </cell>
        </row>
        <row r="148">
          <cell r="B148" t="str">
            <v>* ESCWA estimates.</v>
          </cell>
          <cell r="T148" t="str">
            <v xml:space="preserve"> ‏*  تقديرات الاسكوا.</v>
          </cell>
        </row>
        <row r="149">
          <cell r="B149" t="str">
            <v>(1) Official sources.</v>
          </cell>
          <cell r="T149" t="str">
            <v>(1) بيا نا ت رسمية.</v>
          </cell>
        </row>
      </sheetData>
      <sheetData sheetId="1"/>
      <sheetData sheetId="2"/>
      <sheetData sheetId="3"/>
      <sheetData sheetId="4"/>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sheetName val="cons_95_l"/>
      <sheetName val="cons_95_$"/>
      <sheetName val="study"/>
      <sheetName val="charts"/>
    </sheetNames>
    <sheetDataSet>
      <sheetData sheetId="0" refreshError="1">
        <row r="1">
          <cell r="B1" t="str">
            <v>الناتج المحلي الاجمالي والانفاق عليه - بالاسعار الجارية   *</v>
          </cell>
        </row>
        <row r="2">
          <cell r="B2" t="str">
            <v>Gross domestic product and expenditure - at current prices   *</v>
          </cell>
        </row>
        <row r="3">
          <cell r="B3" t="str">
            <v>Lebanon</v>
          </cell>
          <cell r="T3" t="str">
            <v>لبنان</v>
          </cell>
        </row>
        <row r="4">
          <cell r="B4" t="str">
            <v>Mn. Pounds</v>
          </cell>
          <cell r="T4" t="str">
            <v>مليون ليرة</v>
          </cell>
        </row>
        <row r="5">
          <cell r="C5">
            <v>1985</v>
          </cell>
          <cell r="D5">
            <v>1986</v>
          </cell>
          <cell r="E5">
            <v>1987</v>
          </cell>
          <cell r="F5">
            <v>1989</v>
          </cell>
          <cell r="G5">
            <v>1990</v>
          </cell>
          <cell r="H5">
            <v>1991</v>
          </cell>
          <cell r="I5">
            <v>1992</v>
          </cell>
          <cell r="J5">
            <v>1993</v>
          </cell>
          <cell r="K5">
            <v>1994</v>
          </cell>
          <cell r="L5">
            <v>1995</v>
          </cell>
          <cell r="M5">
            <v>1996</v>
          </cell>
          <cell r="N5">
            <v>1997</v>
          </cell>
          <cell r="O5">
            <v>1998</v>
          </cell>
          <cell r="P5">
            <v>1999</v>
          </cell>
          <cell r="Q5">
            <v>2000</v>
          </cell>
          <cell r="R5">
            <v>2001</v>
          </cell>
          <cell r="S5">
            <v>2002</v>
          </cell>
        </row>
        <row r="6">
          <cell r="B6" t="str">
            <v>Compensation of employees</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t="str">
            <v>تعويضات العاملين</v>
          </cell>
        </row>
        <row r="7">
          <cell r="B7" t="str">
            <v>Operating surplus (2)</v>
          </cell>
          <cell r="C7">
            <v>0</v>
          </cell>
          <cell r="D7">
            <v>0</v>
          </cell>
          <cell r="E7">
            <v>466667</v>
          </cell>
          <cell r="F7">
            <v>1350000</v>
          </cell>
          <cell r="G7">
            <v>1954275</v>
          </cell>
          <cell r="H7">
            <v>3853083</v>
          </cell>
          <cell r="I7">
            <v>9359866</v>
          </cell>
          <cell r="J7">
            <v>13125216</v>
          </cell>
          <cell r="K7">
            <v>14992120</v>
          </cell>
          <cell r="L7">
            <v>17779450</v>
          </cell>
          <cell r="M7">
            <v>20416142</v>
          </cell>
          <cell r="N7">
            <v>22880371</v>
          </cell>
          <cell r="O7">
            <v>24509453</v>
          </cell>
          <cell r="P7">
            <v>25122190</v>
          </cell>
          <cell r="Q7">
            <v>25247801</v>
          </cell>
          <cell r="R7">
            <v>26005235</v>
          </cell>
          <cell r="S7">
            <v>26837402</v>
          </cell>
          <cell r="T7" t="str">
            <v>فائض التشغيل (2)</v>
          </cell>
        </row>
        <row r="8">
          <cell r="B8" t="str">
            <v>Consumption of fixed capital</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t="str">
            <v>اهتلاك رأس المال الثابت</v>
          </cell>
        </row>
        <row r="9">
          <cell r="B9" t="str">
            <v>Indirect taxes</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t="str">
            <v>الضرائب غير المباشرة</v>
          </cell>
        </row>
        <row r="10">
          <cell r="B10" t="str">
            <v>Less: subsidies</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t="str">
            <v>ناقصا : الأعانات</v>
          </cell>
        </row>
        <row r="11">
          <cell r="B11" t="str">
            <v>Gross domestic product GDP</v>
          </cell>
          <cell r="C11">
            <v>35600</v>
          </cell>
          <cell r="D11">
            <v>102700</v>
          </cell>
          <cell r="E11">
            <v>466667</v>
          </cell>
          <cell r="F11">
            <v>1350000</v>
          </cell>
          <cell r="G11">
            <v>1954275</v>
          </cell>
          <cell r="H11">
            <v>3853083</v>
          </cell>
          <cell r="I11">
            <v>9359866</v>
          </cell>
          <cell r="J11">
            <v>13125216</v>
          </cell>
          <cell r="K11">
            <v>14992120</v>
          </cell>
          <cell r="L11">
            <v>17779450</v>
          </cell>
          <cell r="M11">
            <v>20416142</v>
          </cell>
          <cell r="N11">
            <v>22880371</v>
          </cell>
          <cell r="O11">
            <v>24509453</v>
          </cell>
          <cell r="P11">
            <v>25122190</v>
          </cell>
          <cell r="Q11">
            <v>25247801</v>
          </cell>
          <cell r="R11">
            <v>26005235</v>
          </cell>
          <cell r="S11">
            <v>26837402</v>
          </cell>
          <cell r="T11" t="str">
            <v>الناتج المحلي الاجمالي</v>
          </cell>
        </row>
        <row r="12">
          <cell r="B12" t="str">
            <v>Government final consumption expenditure</v>
          </cell>
          <cell r="C12">
            <v>14500</v>
          </cell>
          <cell r="D12">
            <v>25000</v>
          </cell>
          <cell r="E12">
            <v>177778</v>
          </cell>
          <cell r="F12">
            <v>418092</v>
          </cell>
          <cell r="G12">
            <v>489857</v>
          </cell>
          <cell r="H12">
            <v>806603</v>
          </cell>
          <cell r="I12">
            <v>1133979</v>
          </cell>
          <cell r="J12">
            <v>1389389</v>
          </cell>
          <cell r="K12">
            <v>1587013</v>
          </cell>
          <cell r="L12">
            <v>1768045</v>
          </cell>
          <cell r="M12">
            <v>2206358</v>
          </cell>
          <cell r="N12">
            <v>2644672</v>
          </cell>
          <cell r="O12">
            <v>2824317</v>
          </cell>
          <cell r="P12">
            <v>2881343</v>
          </cell>
          <cell r="Q12">
            <v>2914189</v>
          </cell>
          <cell r="R12">
            <v>3062770</v>
          </cell>
          <cell r="S12">
            <v>3230284</v>
          </cell>
          <cell r="T12" t="str">
            <v>الانفاق الاستهلاكي النهائي للحكومة</v>
          </cell>
        </row>
        <row r="13">
          <cell r="B13" t="str">
            <v>Private final consumption expenditure</v>
          </cell>
          <cell r="C13">
            <v>35000</v>
          </cell>
          <cell r="D13">
            <v>95000</v>
          </cell>
          <cell r="E13">
            <v>495556</v>
          </cell>
          <cell r="F13">
            <v>1814597</v>
          </cell>
          <cell r="G13">
            <v>2408762</v>
          </cell>
          <cell r="H13">
            <v>4626133</v>
          </cell>
          <cell r="I13">
            <v>10352286</v>
          </cell>
          <cell r="J13">
            <v>14378467</v>
          </cell>
          <cell r="K13">
            <v>16619133</v>
          </cell>
          <cell r="L13">
            <v>19153485</v>
          </cell>
          <cell r="M13">
            <v>22022043</v>
          </cell>
          <cell r="N13">
            <v>24740292</v>
          </cell>
          <cell r="O13">
            <v>26366261</v>
          </cell>
          <cell r="P13">
            <v>26679847</v>
          </cell>
          <cell r="Q13">
            <v>26555056</v>
          </cell>
          <cell r="R13">
            <v>27372467</v>
          </cell>
          <cell r="S13">
            <v>28279772</v>
          </cell>
          <cell r="T13" t="str">
            <v>الانفاق الاستهلاكي النهائي الخاص</v>
          </cell>
        </row>
        <row r="14">
          <cell r="B14" t="str">
            <v>Increase in stocks (3)</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t="str">
            <v>التغير  فى المخزون (3)</v>
          </cell>
        </row>
        <row r="15">
          <cell r="B15" t="str">
            <v>Gross fixed capital formation (4)</v>
          </cell>
          <cell r="C15">
            <v>12300</v>
          </cell>
          <cell r="D15">
            <v>28700</v>
          </cell>
          <cell r="E15">
            <v>189778</v>
          </cell>
          <cell r="F15">
            <v>263399</v>
          </cell>
          <cell r="G15">
            <v>561745</v>
          </cell>
          <cell r="H15">
            <v>1307197</v>
          </cell>
          <cell r="I15">
            <v>3128996</v>
          </cell>
          <cell r="J15">
            <v>4777502</v>
          </cell>
          <cell r="K15">
            <v>5457044</v>
          </cell>
          <cell r="L15">
            <v>6454163</v>
          </cell>
          <cell r="M15">
            <v>6542896</v>
          </cell>
          <cell r="N15">
            <v>6531184</v>
          </cell>
          <cell r="O15">
            <v>6146127</v>
          </cell>
          <cell r="P15">
            <v>5626124</v>
          </cell>
          <cell r="Q15">
            <v>5434883</v>
          </cell>
          <cell r="R15">
            <v>5311427</v>
          </cell>
          <cell r="S15">
            <v>5211569</v>
          </cell>
          <cell r="T15" t="str">
            <v>التكوين الرأسمالي الثابت الاجمالي (4)</v>
          </cell>
        </row>
        <row r="16">
          <cell r="B16" t="str">
            <v xml:space="preserve">Exports of goods and services </v>
          </cell>
          <cell r="C16">
            <v>9800</v>
          </cell>
          <cell r="D16">
            <v>26800</v>
          </cell>
          <cell r="E16">
            <v>191111</v>
          </cell>
          <cell r="F16">
            <v>343265</v>
          </cell>
          <cell r="G16">
            <v>433368</v>
          </cell>
          <cell r="H16">
            <v>595134</v>
          </cell>
          <cell r="I16">
            <v>819417</v>
          </cell>
          <cell r="J16">
            <v>1124686</v>
          </cell>
          <cell r="K16">
            <v>1265010</v>
          </cell>
          <cell r="L16">
            <v>1949049</v>
          </cell>
          <cell r="M16">
            <v>2355718</v>
          </cell>
          <cell r="N16">
            <v>2252272</v>
          </cell>
          <cell r="O16">
            <v>2359531</v>
          </cell>
          <cell r="P16">
            <v>2413360</v>
          </cell>
          <cell r="Q16">
            <v>2547499</v>
          </cell>
          <cell r="R16">
            <v>2685286</v>
          </cell>
          <cell r="S16">
            <v>2839523</v>
          </cell>
          <cell r="T16" t="str">
            <v>الصادرات من السلع والخدمات</v>
          </cell>
        </row>
        <row r="17">
          <cell r="B17" t="str">
            <v>Less : imports of goods and services</v>
          </cell>
          <cell r="C17">
            <v>36000</v>
          </cell>
          <cell r="D17">
            <v>72800</v>
          </cell>
          <cell r="E17">
            <v>587556</v>
          </cell>
          <cell r="F17">
            <v>1489353</v>
          </cell>
          <cell r="G17">
            <v>1939457</v>
          </cell>
          <cell r="H17">
            <v>3481984</v>
          </cell>
          <cell r="I17">
            <v>6074812</v>
          </cell>
          <cell r="J17">
            <v>8544828</v>
          </cell>
          <cell r="K17">
            <v>9936080</v>
          </cell>
          <cell r="L17">
            <v>11545292</v>
          </cell>
          <cell r="M17">
            <v>12710873</v>
          </cell>
          <cell r="N17">
            <v>13288049</v>
          </cell>
          <cell r="O17">
            <v>13186783</v>
          </cell>
          <cell r="P17">
            <v>12478484</v>
          </cell>
          <cell r="Q17">
            <v>12203826</v>
          </cell>
          <cell r="R17">
            <v>12426715</v>
          </cell>
          <cell r="S17">
            <v>12723746</v>
          </cell>
          <cell r="T17" t="str">
            <v>ناقصا: الواردات من السلع والخدمات</v>
          </cell>
        </row>
        <row r="18">
          <cell r="B18" t="str">
            <v>Expenditure on GDP</v>
          </cell>
          <cell r="C18">
            <v>35600</v>
          </cell>
          <cell r="D18">
            <v>102700</v>
          </cell>
          <cell r="E18">
            <v>466667</v>
          </cell>
          <cell r="F18">
            <v>1350000</v>
          </cell>
          <cell r="G18">
            <v>1954275</v>
          </cell>
          <cell r="H18">
            <v>3853083</v>
          </cell>
          <cell r="I18">
            <v>9359866</v>
          </cell>
          <cell r="J18">
            <v>13125216</v>
          </cell>
          <cell r="K18">
            <v>14992120</v>
          </cell>
          <cell r="L18">
            <v>17779450</v>
          </cell>
          <cell r="M18">
            <v>20416142</v>
          </cell>
          <cell r="N18">
            <v>22880371</v>
          </cell>
          <cell r="O18">
            <v>24509453</v>
          </cell>
          <cell r="P18">
            <v>25122190</v>
          </cell>
          <cell r="Q18">
            <v>25247801</v>
          </cell>
          <cell r="R18">
            <v>26005235</v>
          </cell>
          <cell r="S18">
            <v>26837402</v>
          </cell>
          <cell r="T18" t="str">
            <v>الانفاق على الناتج المحلي الاجمالي</v>
          </cell>
        </row>
        <row r="19">
          <cell r="B19" t="str">
            <v>* ESCWA estimates.</v>
          </cell>
          <cell r="T19" t="str">
            <v>* تقديرات الاسكوا.</v>
          </cell>
        </row>
        <row r="20">
          <cell r="B20" t="str">
            <v>(1) Official sources</v>
          </cell>
          <cell r="T20" t="str">
            <v>(1) بيا نا ت رسمية.</v>
          </cell>
        </row>
        <row r="21">
          <cell r="B21" t="str">
            <v>(2) Includes all components of GDP.</v>
          </cell>
          <cell r="T21" t="str">
            <v>(2) يتضمن كل بنود الناتج المحلي الأجمالي.</v>
          </cell>
        </row>
        <row r="22">
          <cell r="B22" t="str">
            <v>(4) Includes (3).</v>
          </cell>
          <cell r="T22" t="str">
            <v>(4) يتضمن (3).</v>
          </cell>
        </row>
        <row r="29">
          <cell r="B29" t="str">
            <v>الدخل القومي الممكن التصرف فيه و تخصيصاته - بالأسعار الجارية   *</v>
          </cell>
        </row>
        <row r="30">
          <cell r="B30" t="str">
            <v>National disposable income and its appropriation - at current prices   *</v>
          </cell>
        </row>
        <row r="31">
          <cell r="B31" t="str">
            <v>Lebanon</v>
          </cell>
          <cell r="T31" t="str">
            <v>لبنان</v>
          </cell>
        </row>
        <row r="32">
          <cell r="B32" t="str">
            <v>Mn. Pounds</v>
          </cell>
          <cell r="T32" t="str">
            <v>مليون ليرة</v>
          </cell>
        </row>
        <row r="33">
          <cell r="C33">
            <v>1985</v>
          </cell>
          <cell r="D33">
            <v>1986</v>
          </cell>
          <cell r="E33">
            <v>1987</v>
          </cell>
          <cell r="F33">
            <v>1989</v>
          </cell>
          <cell r="G33">
            <v>1990</v>
          </cell>
          <cell r="H33">
            <v>1991</v>
          </cell>
          <cell r="I33">
            <v>1992</v>
          </cell>
          <cell r="J33">
            <v>1993</v>
          </cell>
          <cell r="K33">
            <v>1994</v>
          </cell>
          <cell r="L33">
            <v>1995</v>
          </cell>
          <cell r="M33">
            <v>1996</v>
          </cell>
          <cell r="N33">
            <v>1997</v>
          </cell>
          <cell r="O33">
            <v>1998</v>
          </cell>
          <cell r="P33">
            <v>1999</v>
          </cell>
          <cell r="Q33">
            <v>2000</v>
          </cell>
          <cell r="R33">
            <v>2001</v>
          </cell>
          <cell r="S33">
            <v>2002</v>
          </cell>
        </row>
        <row r="34">
          <cell r="B34" t="str">
            <v>Compensation of employees (1)</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t="str">
            <v>تعويضات العاملين(1)</v>
          </cell>
        </row>
        <row r="35">
          <cell r="B35" t="str">
            <v>Compensation of employees from the rest of the world (net)</v>
          </cell>
          <cell r="C35">
            <v>0</v>
          </cell>
          <cell r="D35">
            <v>0</v>
          </cell>
          <cell r="E35">
            <v>0</v>
          </cell>
          <cell r="F35">
            <v>238560</v>
          </cell>
          <cell r="G35">
            <v>196560</v>
          </cell>
          <cell r="H35">
            <v>167040</v>
          </cell>
          <cell r="I35">
            <v>712608</v>
          </cell>
          <cell r="J35">
            <v>1180398</v>
          </cell>
          <cell r="K35">
            <v>1150800</v>
          </cell>
          <cell r="L35">
            <v>2087771</v>
          </cell>
          <cell r="M35">
            <v>3200821</v>
          </cell>
          <cell r="N35">
            <v>4570438</v>
          </cell>
          <cell r="O35">
            <v>1691836</v>
          </cell>
          <cell r="P35">
            <v>1427300</v>
          </cell>
          <cell r="Q35">
            <v>1459223</v>
          </cell>
          <cell r="R35">
            <v>1692587</v>
          </cell>
          <cell r="S35">
            <v>1820483</v>
          </cell>
          <cell r="T35" t="str">
            <v>صافي تعويضات العاملين من العالم الخارجي</v>
          </cell>
        </row>
        <row r="36">
          <cell r="B36" t="str">
            <v>Operating surplus (2)</v>
          </cell>
          <cell r="C36">
            <v>0</v>
          </cell>
          <cell r="D36">
            <v>0</v>
          </cell>
          <cell r="E36">
            <v>466667</v>
          </cell>
          <cell r="F36">
            <v>1350000</v>
          </cell>
          <cell r="G36">
            <v>1954275</v>
          </cell>
          <cell r="H36">
            <v>3853083</v>
          </cell>
          <cell r="I36">
            <v>9359866</v>
          </cell>
          <cell r="J36">
            <v>13125216</v>
          </cell>
          <cell r="K36">
            <v>14992120</v>
          </cell>
          <cell r="L36">
            <v>17779450</v>
          </cell>
          <cell r="M36">
            <v>20416142</v>
          </cell>
          <cell r="N36">
            <v>22880371</v>
          </cell>
          <cell r="O36">
            <v>24509453</v>
          </cell>
          <cell r="P36">
            <v>25122190</v>
          </cell>
          <cell r="Q36">
            <v>25247801</v>
          </cell>
          <cell r="R36">
            <v>26005235</v>
          </cell>
          <cell r="S36">
            <v>26837402</v>
          </cell>
          <cell r="T36" t="str">
            <v>فائض التشغيل (2)</v>
          </cell>
        </row>
        <row r="37">
          <cell r="B37" t="str">
            <v>Property and entrepreneurial income from the rest of the world (net)</v>
          </cell>
          <cell r="C37">
            <v>0</v>
          </cell>
          <cell r="D37">
            <v>0</v>
          </cell>
          <cell r="E37">
            <v>0</v>
          </cell>
          <cell r="F37">
            <v>343924</v>
          </cell>
          <cell r="G37">
            <v>327039</v>
          </cell>
          <cell r="H37">
            <v>425024</v>
          </cell>
          <cell r="I37">
            <v>0</v>
          </cell>
          <cell r="J37">
            <v>0</v>
          </cell>
          <cell r="K37">
            <v>0</v>
          </cell>
          <cell r="L37">
            <v>0</v>
          </cell>
          <cell r="M37">
            <v>0</v>
          </cell>
          <cell r="N37">
            <v>0</v>
          </cell>
          <cell r="O37">
            <v>0</v>
          </cell>
          <cell r="P37">
            <v>0</v>
          </cell>
          <cell r="Q37">
            <v>0</v>
          </cell>
          <cell r="R37">
            <v>0</v>
          </cell>
          <cell r="S37">
            <v>0</v>
          </cell>
          <cell r="T37" t="str">
            <v>صافي دخل الملكية وعائد التنظيم من العالم الخارجي</v>
          </cell>
        </row>
        <row r="38">
          <cell r="B38" t="str">
            <v>Indirect taxes (net) (3)</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t="str">
            <v>صافي الضرائب غير المباشرة (3)</v>
          </cell>
        </row>
        <row r="39">
          <cell r="B39" t="str">
            <v>Less: subsidies</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t="str">
            <v>ناقصا: الاعانات</v>
          </cell>
        </row>
        <row r="40">
          <cell r="B40" t="str">
            <v>Other current transfers from the rest of the world (net)</v>
          </cell>
          <cell r="C40">
            <v>0</v>
          </cell>
          <cell r="D40">
            <v>0</v>
          </cell>
          <cell r="E40">
            <v>0</v>
          </cell>
          <cell r="F40">
            <v>0</v>
          </cell>
          <cell r="G40">
            <v>0</v>
          </cell>
          <cell r="H40">
            <v>0</v>
          </cell>
          <cell r="I40">
            <v>0</v>
          </cell>
          <cell r="J40">
            <v>196733</v>
          </cell>
          <cell r="K40">
            <v>84000</v>
          </cell>
          <cell r="L40">
            <v>72945</v>
          </cell>
          <cell r="M40">
            <v>73837</v>
          </cell>
          <cell r="N40">
            <v>73872</v>
          </cell>
          <cell r="O40">
            <v>106120</v>
          </cell>
          <cell r="P40">
            <v>153816</v>
          </cell>
          <cell r="Q40">
            <v>189808</v>
          </cell>
          <cell r="R40">
            <v>249943</v>
          </cell>
          <cell r="S40">
            <v>313203</v>
          </cell>
          <cell r="T40" t="str">
            <v>صافي التحويلات  الجارية الأخرى من العالم الخارجي</v>
          </cell>
        </row>
        <row r="41">
          <cell r="B41" t="str">
            <v xml:space="preserve">Disposable income  </v>
          </cell>
          <cell r="C41">
            <v>0</v>
          </cell>
          <cell r="D41">
            <v>0</v>
          </cell>
          <cell r="E41">
            <v>466667</v>
          </cell>
          <cell r="F41">
            <v>1932484</v>
          </cell>
          <cell r="G41">
            <v>2477874</v>
          </cell>
          <cell r="H41">
            <v>4445147</v>
          </cell>
          <cell r="I41">
            <v>10072474</v>
          </cell>
          <cell r="J41">
            <v>14502347</v>
          </cell>
          <cell r="K41">
            <v>16226920</v>
          </cell>
          <cell r="L41">
            <v>19940166</v>
          </cell>
          <cell r="M41">
            <v>23690800</v>
          </cell>
          <cell r="N41">
            <v>27524681</v>
          </cell>
          <cell r="O41">
            <v>26307409</v>
          </cell>
          <cell r="P41">
            <v>26703306</v>
          </cell>
          <cell r="Q41">
            <v>26896832</v>
          </cell>
          <cell r="R41">
            <v>27947765</v>
          </cell>
          <cell r="S41">
            <v>28971088</v>
          </cell>
          <cell r="T41" t="str">
            <v xml:space="preserve">الدخل المتاح   </v>
          </cell>
        </row>
        <row r="42">
          <cell r="B42" t="str">
            <v>Government final consumption expenditure</v>
          </cell>
          <cell r="C42">
            <v>14500</v>
          </cell>
          <cell r="D42">
            <v>25000</v>
          </cell>
          <cell r="E42">
            <v>177778</v>
          </cell>
          <cell r="F42">
            <v>418092</v>
          </cell>
          <cell r="G42">
            <v>489857</v>
          </cell>
          <cell r="H42">
            <v>806603</v>
          </cell>
          <cell r="I42">
            <v>1133979</v>
          </cell>
          <cell r="J42">
            <v>1389389</v>
          </cell>
          <cell r="K42">
            <v>1587013</v>
          </cell>
          <cell r="L42">
            <v>1768045</v>
          </cell>
          <cell r="M42">
            <v>2206358</v>
          </cell>
          <cell r="N42">
            <v>2644672</v>
          </cell>
          <cell r="O42">
            <v>2824317</v>
          </cell>
          <cell r="P42">
            <v>2881343</v>
          </cell>
          <cell r="Q42">
            <v>2914189</v>
          </cell>
          <cell r="R42">
            <v>3062770</v>
          </cell>
          <cell r="S42">
            <v>3230284</v>
          </cell>
          <cell r="T42" t="str">
            <v>الانفاق الاستهلاكي النهائي للحكومة</v>
          </cell>
        </row>
        <row r="43">
          <cell r="B43" t="str">
            <v>Private final consumption expenditure</v>
          </cell>
          <cell r="C43">
            <v>35000</v>
          </cell>
          <cell r="D43">
            <v>95000</v>
          </cell>
          <cell r="E43">
            <v>495556</v>
          </cell>
          <cell r="F43">
            <v>1814597</v>
          </cell>
          <cell r="G43">
            <v>2408762</v>
          </cell>
          <cell r="H43">
            <v>4626133</v>
          </cell>
          <cell r="I43">
            <v>10352286</v>
          </cell>
          <cell r="J43">
            <v>14378467</v>
          </cell>
          <cell r="K43">
            <v>16619133</v>
          </cell>
          <cell r="L43">
            <v>19153485</v>
          </cell>
          <cell r="M43">
            <v>22022043</v>
          </cell>
          <cell r="N43">
            <v>24740292</v>
          </cell>
          <cell r="O43">
            <v>26366261</v>
          </cell>
          <cell r="P43">
            <v>26679847</v>
          </cell>
          <cell r="Q43">
            <v>26555056</v>
          </cell>
          <cell r="R43">
            <v>27372467</v>
          </cell>
          <cell r="S43">
            <v>28279772</v>
          </cell>
          <cell r="T43" t="str">
            <v>الانفاق الاستهلاكي النهائي الخاص</v>
          </cell>
        </row>
        <row r="44">
          <cell r="B44" t="str">
            <v>Saving (4)</v>
          </cell>
          <cell r="C44">
            <v>-49500</v>
          </cell>
          <cell r="D44">
            <v>-120000</v>
          </cell>
          <cell r="E44">
            <v>-206667</v>
          </cell>
          <cell r="F44">
            <v>-300205</v>
          </cell>
          <cell r="G44">
            <v>-420745</v>
          </cell>
          <cell r="H44">
            <v>-987589</v>
          </cell>
          <cell r="I44">
            <v>-1413791</v>
          </cell>
          <cell r="J44">
            <v>-1265509</v>
          </cell>
          <cell r="K44">
            <v>-1979226</v>
          </cell>
          <cell r="L44">
            <v>-981364</v>
          </cell>
          <cell r="M44">
            <v>-537601</v>
          </cell>
          <cell r="N44">
            <v>139717</v>
          </cell>
          <cell r="O44">
            <v>-2883169</v>
          </cell>
          <cell r="P44">
            <v>-2857884</v>
          </cell>
          <cell r="Q44">
            <v>-2572413</v>
          </cell>
          <cell r="R44">
            <v>-2487472</v>
          </cell>
          <cell r="S44">
            <v>-2538968</v>
          </cell>
          <cell r="T44" t="str">
            <v>الادخار(4)</v>
          </cell>
        </row>
        <row r="45">
          <cell r="B45" t="str">
            <v>Appropriation of disposable income  </v>
          </cell>
          <cell r="C45">
            <v>0</v>
          </cell>
          <cell r="D45">
            <v>0</v>
          </cell>
          <cell r="E45">
            <v>466667</v>
          </cell>
          <cell r="F45">
            <v>1932484</v>
          </cell>
          <cell r="G45">
            <v>2477874</v>
          </cell>
          <cell r="H45">
            <v>4445147</v>
          </cell>
          <cell r="I45">
            <v>10072474</v>
          </cell>
          <cell r="J45">
            <v>14502347</v>
          </cell>
          <cell r="K45">
            <v>16226920</v>
          </cell>
          <cell r="L45">
            <v>19940166</v>
          </cell>
          <cell r="M45">
            <v>23690800</v>
          </cell>
          <cell r="N45">
            <v>27524681</v>
          </cell>
          <cell r="O45">
            <v>26307409</v>
          </cell>
          <cell r="P45">
            <v>26703306</v>
          </cell>
          <cell r="Q45">
            <v>26896832</v>
          </cell>
          <cell r="R45">
            <v>27947765</v>
          </cell>
          <cell r="S45">
            <v>28971088</v>
          </cell>
          <cell r="T45" t="str">
            <v xml:space="preserve">تخصيصات الدخل المتاح </v>
          </cell>
        </row>
        <row r="46">
          <cell r="B46" t="str">
            <v>* ESCWA estimates.</v>
          </cell>
          <cell r="T46" t="str">
            <v>‏*  تقديرات الاسكوا.</v>
          </cell>
        </row>
        <row r="47">
          <cell r="B47" t="str">
            <v>(2) includes (1) and (3) and consumption of fixed capital.</v>
          </cell>
          <cell r="T47" t="str">
            <v>(2)  يتضمن البنود (1) و (3) و إهتلاك رأس المال الثابت.</v>
          </cell>
        </row>
        <row r="48">
          <cell r="B48" t="str">
            <v>(4) Includes consumption of fixed capital.</v>
          </cell>
          <cell r="T48" t="str">
            <v>(4)  يتضمن اهتلاك رأس المال الثابت</v>
          </cell>
        </row>
        <row r="56">
          <cell r="B56" t="str">
            <v>تمويل رأس المال - بالأسعار الجارية   *</v>
          </cell>
        </row>
        <row r="57">
          <cell r="B57" t="str">
            <v>Capital finance - at current prices   *</v>
          </cell>
        </row>
        <row r="58">
          <cell r="B58" t="str">
            <v>Lebanon</v>
          </cell>
          <cell r="T58" t="str">
            <v>لبنان</v>
          </cell>
        </row>
        <row r="59">
          <cell r="B59" t="str">
            <v>Mn. Pounds</v>
          </cell>
          <cell r="T59" t="str">
            <v>مليون ليرة</v>
          </cell>
        </row>
        <row r="60">
          <cell r="C60">
            <v>1985</v>
          </cell>
          <cell r="D60">
            <v>1986</v>
          </cell>
          <cell r="E60">
            <v>1987</v>
          </cell>
          <cell r="F60">
            <v>1989</v>
          </cell>
          <cell r="G60">
            <v>1990</v>
          </cell>
          <cell r="H60">
            <v>1991</v>
          </cell>
          <cell r="I60">
            <v>1992</v>
          </cell>
          <cell r="J60">
            <v>1993</v>
          </cell>
          <cell r="K60">
            <v>1994</v>
          </cell>
          <cell r="L60">
            <v>1995</v>
          </cell>
          <cell r="M60">
            <v>1996</v>
          </cell>
          <cell r="N60">
            <v>1997</v>
          </cell>
          <cell r="O60">
            <v>1998</v>
          </cell>
          <cell r="P60">
            <v>1999</v>
          </cell>
          <cell r="Q60">
            <v>2000</v>
          </cell>
          <cell r="R60">
            <v>2001</v>
          </cell>
          <cell r="S60">
            <v>2002</v>
          </cell>
        </row>
        <row r="61">
          <cell r="B61" t="str">
            <v>Saving (1)</v>
          </cell>
          <cell r="C61">
            <v>-49500</v>
          </cell>
          <cell r="D61">
            <v>-120000</v>
          </cell>
          <cell r="E61">
            <v>-206667</v>
          </cell>
          <cell r="F61">
            <v>-300205</v>
          </cell>
          <cell r="G61">
            <v>-420745</v>
          </cell>
          <cell r="H61">
            <v>-987589</v>
          </cell>
          <cell r="I61">
            <v>-1413791</v>
          </cell>
          <cell r="J61">
            <v>-1265509</v>
          </cell>
          <cell r="K61">
            <v>-1979226</v>
          </cell>
          <cell r="L61">
            <v>-981364</v>
          </cell>
          <cell r="M61">
            <v>-537601</v>
          </cell>
          <cell r="N61">
            <v>139717</v>
          </cell>
          <cell r="O61">
            <v>-2883169</v>
          </cell>
          <cell r="P61">
            <v>-2857884</v>
          </cell>
          <cell r="Q61">
            <v>-2572413</v>
          </cell>
          <cell r="R61">
            <v>-2487472</v>
          </cell>
          <cell r="S61">
            <v>-2538968</v>
          </cell>
          <cell r="T61" t="str">
            <v>الادخار (1)</v>
          </cell>
        </row>
        <row r="62">
          <cell r="B62" t="str">
            <v>Consumption of fixed capital (2)</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t="str">
            <v>اهتلاك رأس المال الثابت  (2)</v>
          </cell>
        </row>
        <row r="63">
          <cell r="B63" t="str">
            <v>Capital transfers from the rest of the world (net)</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t="str">
            <v>صافي التحويلات الرأسمالية من العالم الخارجي</v>
          </cell>
        </row>
        <row r="64">
          <cell r="B64" t="str">
            <v xml:space="preserve">Finance of gross accumulation  </v>
          </cell>
          <cell r="E64">
            <v>-206667</v>
          </cell>
          <cell r="F64">
            <v>-300205</v>
          </cell>
          <cell r="G64">
            <v>-420745</v>
          </cell>
          <cell r="H64">
            <v>-987589</v>
          </cell>
          <cell r="I64">
            <v>-1413791</v>
          </cell>
          <cell r="J64">
            <v>-1265509</v>
          </cell>
          <cell r="K64">
            <v>-1979226</v>
          </cell>
          <cell r="L64">
            <v>-981364</v>
          </cell>
          <cell r="M64">
            <v>-537601</v>
          </cell>
          <cell r="N64">
            <v>139717</v>
          </cell>
          <cell r="O64">
            <v>-2883169</v>
          </cell>
          <cell r="P64">
            <v>-2857884</v>
          </cell>
          <cell r="Q64">
            <v>-2572413</v>
          </cell>
          <cell r="R64">
            <v>-2487472</v>
          </cell>
          <cell r="S64">
            <v>-2538968</v>
          </cell>
          <cell r="T64" t="str">
            <v xml:space="preserve">تمويل التراكم الاجمالي   </v>
          </cell>
        </row>
        <row r="65">
          <cell r="B65" t="str">
            <v>Increase in stock (3)</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t="str">
            <v>التغير  فى المخزون  (3)</v>
          </cell>
        </row>
        <row r="66">
          <cell r="B66" t="str">
            <v>Gross fixed capital formation (4) </v>
          </cell>
          <cell r="C66">
            <v>12300</v>
          </cell>
          <cell r="D66">
            <v>28700</v>
          </cell>
          <cell r="E66">
            <v>189778</v>
          </cell>
          <cell r="F66">
            <v>263399</v>
          </cell>
          <cell r="G66">
            <v>561745</v>
          </cell>
          <cell r="H66">
            <v>1307197</v>
          </cell>
          <cell r="I66">
            <v>3128996</v>
          </cell>
          <cell r="J66">
            <v>4777502</v>
          </cell>
          <cell r="K66">
            <v>5457044</v>
          </cell>
          <cell r="L66">
            <v>6454163</v>
          </cell>
          <cell r="M66">
            <v>6542896</v>
          </cell>
          <cell r="N66">
            <v>6531184</v>
          </cell>
          <cell r="O66">
            <v>6146127</v>
          </cell>
          <cell r="P66">
            <v>5626124</v>
          </cell>
          <cell r="Q66">
            <v>5434883</v>
          </cell>
          <cell r="R66">
            <v>5311427</v>
          </cell>
          <cell r="S66">
            <v>5211569</v>
          </cell>
          <cell r="T66" t="str">
            <v>التكوين الرأسمالي الثابت الاجمالي (4)</v>
          </cell>
        </row>
        <row r="67">
          <cell r="B67" t="str">
            <v>Purchases of intangible assets from the rest of the world (net)</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t="str">
            <v xml:space="preserve">صافي مشتريات الاصول المعنويه من العالم الخارجي </v>
          </cell>
        </row>
        <row r="68">
          <cell r="B68" t="str">
            <v>Net lending to the rest of the world</v>
          </cell>
          <cell r="C68">
            <v>0</v>
          </cell>
          <cell r="D68">
            <v>0</v>
          </cell>
          <cell r="E68">
            <v>0</v>
          </cell>
          <cell r="F68">
            <v>-563604</v>
          </cell>
          <cell r="G68">
            <v>-982490</v>
          </cell>
          <cell r="H68">
            <v>-2294786</v>
          </cell>
          <cell r="I68">
            <v>-4542787</v>
          </cell>
          <cell r="J68">
            <v>-6043011</v>
          </cell>
          <cell r="K68">
            <v>-7436270</v>
          </cell>
          <cell r="L68">
            <v>-7435527</v>
          </cell>
          <cell r="M68">
            <v>-7080497</v>
          </cell>
          <cell r="N68">
            <v>-6391467</v>
          </cell>
          <cell r="O68">
            <v>-9029296</v>
          </cell>
          <cell r="P68">
            <v>-8484008</v>
          </cell>
          <cell r="Q68">
            <v>-8007296</v>
          </cell>
          <cell r="R68">
            <v>-7798899</v>
          </cell>
          <cell r="S68">
            <v>-7750537</v>
          </cell>
          <cell r="T68" t="str">
            <v>صافي الاقراض الى العالم الخارجي</v>
          </cell>
        </row>
        <row r="69">
          <cell r="B69" t="str">
            <v xml:space="preserve">Gross accumulation  </v>
          </cell>
          <cell r="E69">
            <v>189778</v>
          </cell>
          <cell r="F69">
            <v>-300205</v>
          </cell>
          <cell r="G69">
            <v>-420745</v>
          </cell>
          <cell r="H69">
            <v>-987589</v>
          </cell>
          <cell r="I69">
            <v>-1413791</v>
          </cell>
          <cell r="J69">
            <v>-1265509</v>
          </cell>
          <cell r="K69">
            <v>-1979226</v>
          </cell>
          <cell r="L69">
            <v>-981364</v>
          </cell>
          <cell r="M69">
            <v>-537601</v>
          </cell>
          <cell r="N69">
            <v>139717</v>
          </cell>
          <cell r="O69">
            <v>-2883169</v>
          </cell>
          <cell r="P69">
            <v>-2857884</v>
          </cell>
          <cell r="Q69">
            <v>-2572413</v>
          </cell>
          <cell r="R69">
            <v>-2487472</v>
          </cell>
          <cell r="S69">
            <v>-2538968</v>
          </cell>
          <cell r="T69" t="str">
            <v>إجمالي التراكم</v>
          </cell>
        </row>
        <row r="70">
          <cell r="B70" t="str">
            <v>Net lending to the rest of the world</v>
          </cell>
          <cell r="C70">
            <v>0</v>
          </cell>
          <cell r="D70">
            <v>0</v>
          </cell>
          <cell r="E70">
            <v>0</v>
          </cell>
          <cell r="F70">
            <v>-563604</v>
          </cell>
          <cell r="G70">
            <v>-982490</v>
          </cell>
          <cell r="H70">
            <v>-2294786</v>
          </cell>
          <cell r="I70">
            <v>-4542787</v>
          </cell>
          <cell r="J70">
            <v>-6043011</v>
          </cell>
          <cell r="K70">
            <v>-7436270</v>
          </cell>
          <cell r="L70">
            <v>-7435527</v>
          </cell>
          <cell r="M70">
            <v>-7080497</v>
          </cell>
          <cell r="N70">
            <v>-6391467</v>
          </cell>
          <cell r="O70">
            <v>-9029296</v>
          </cell>
          <cell r="P70">
            <v>-8484008</v>
          </cell>
          <cell r="Q70">
            <v>-8007296</v>
          </cell>
          <cell r="R70">
            <v>-7798899</v>
          </cell>
          <cell r="S70">
            <v>-7750537</v>
          </cell>
          <cell r="T70" t="str">
            <v>صافي الاقراض الى العالم الخارجي</v>
          </cell>
        </row>
        <row r="71">
          <cell r="B71" t="str">
            <v>Net incurrence of liabilities</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t="str">
            <v>صافي الاضافات الى الخصوم المالية</v>
          </cell>
        </row>
        <row r="72">
          <cell r="B72" t="str">
            <v>Net acquisition of foreign financial assets</v>
          </cell>
          <cell r="C72">
            <v>0</v>
          </cell>
          <cell r="D72">
            <v>0</v>
          </cell>
          <cell r="E72">
            <v>0</v>
          </cell>
          <cell r="F72">
            <v>-563604</v>
          </cell>
          <cell r="G72">
            <v>-982490</v>
          </cell>
          <cell r="H72">
            <v>-2294786</v>
          </cell>
          <cell r="I72">
            <v>-4542787</v>
          </cell>
          <cell r="J72">
            <v>-6043011</v>
          </cell>
          <cell r="K72">
            <v>-7436270</v>
          </cell>
          <cell r="L72">
            <v>-7435527</v>
          </cell>
          <cell r="M72">
            <v>-7080497</v>
          </cell>
          <cell r="N72">
            <v>-6391467</v>
          </cell>
          <cell r="O72">
            <v>-9029296</v>
          </cell>
          <cell r="P72">
            <v>-8484008</v>
          </cell>
          <cell r="Q72">
            <v>-8007296</v>
          </cell>
          <cell r="R72">
            <v>-7798899</v>
          </cell>
          <cell r="S72">
            <v>-7750537</v>
          </cell>
          <cell r="T72" t="str">
            <v>صافي الاستحواز من الاصول المالية الأجنبية</v>
          </cell>
        </row>
        <row r="73">
          <cell r="B73" t="str">
            <v>* ESCWA estimates.</v>
          </cell>
          <cell r="T73" t="str">
            <v>‏*  تقديرات الاسكوا.</v>
          </cell>
        </row>
        <row r="74">
          <cell r="B74" t="str">
            <v>(1)  Includes  (2).</v>
          </cell>
          <cell r="T74" t="str">
            <v>(1)  يتضمن (2).</v>
          </cell>
        </row>
        <row r="75">
          <cell r="B75" t="str">
            <v>(4)  Includes (3).</v>
          </cell>
          <cell r="T75" t="str">
            <v>(4)  يتضمن (3).</v>
          </cell>
        </row>
        <row r="83">
          <cell r="B83" t="str">
            <v>الصفقات الخارجية - بالاسعار الجارية   *</v>
          </cell>
        </row>
        <row r="84">
          <cell r="B84" t="str">
            <v>External transactions - at current prices   *</v>
          </cell>
        </row>
        <row r="85">
          <cell r="B85" t="str">
            <v>Lebanon</v>
          </cell>
          <cell r="T85" t="str">
            <v>لبنان</v>
          </cell>
        </row>
        <row r="86">
          <cell r="B86" t="str">
            <v>Mn. Pounds</v>
          </cell>
          <cell r="T86" t="str">
            <v>مليون ليرة</v>
          </cell>
        </row>
        <row r="87">
          <cell r="C87">
            <v>1985</v>
          </cell>
          <cell r="D87">
            <v>1986</v>
          </cell>
          <cell r="E87">
            <v>1987</v>
          </cell>
          <cell r="F87">
            <v>1989</v>
          </cell>
          <cell r="G87">
            <v>1990</v>
          </cell>
          <cell r="H87">
            <v>1991</v>
          </cell>
          <cell r="I87">
            <v>1992</v>
          </cell>
          <cell r="J87">
            <v>1993</v>
          </cell>
          <cell r="K87">
            <v>1994</v>
          </cell>
          <cell r="L87">
            <v>1995</v>
          </cell>
          <cell r="M87">
            <v>1996</v>
          </cell>
          <cell r="N87">
            <v>1997</v>
          </cell>
          <cell r="O87">
            <v>1998</v>
          </cell>
          <cell r="P87">
            <v>1999</v>
          </cell>
          <cell r="Q87">
            <v>2000</v>
          </cell>
          <cell r="R87">
            <v>2001</v>
          </cell>
          <cell r="S87">
            <v>2002</v>
          </cell>
        </row>
        <row r="88">
          <cell r="B88" t="str">
            <v xml:space="preserve">Exports of goods and services </v>
          </cell>
          <cell r="C88">
            <v>9800</v>
          </cell>
          <cell r="D88">
            <v>26800</v>
          </cell>
          <cell r="E88">
            <v>191111</v>
          </cell>
          <cell r="F88">
            <v>343265</v>
          </cell>
          <cell r="G88">
            <v>433368</v>
          </cell>
          <cell r="H88">
            <v>595134</v>
          </cell>
          <cell r="I88">
            <v>819417</v>
          </cell>
          <cell r="J88">
            <v>1124686</v>
          </cell>
          <cell r="K88">
            <v>1265010</v>
          </cell>
          <cell r="L88">
            <v>1949049</v>
          </cell>
          <cell r="M88">
            <v>2355718</v>
          </cell>
          <cell r="N88">
            <v>2252272</v>
          </cell>
          <cell r="O88">
            <v>2359531</v>
          </cell>
          <cell r="P88">
            <v>2413360</v>
          </cell>
          <cell r="Q88">
            <v>2547499</v>
          </cell>
          <cell r="R88">
            <v>2685286</v>
          </cell>
          <cell r="S88">
            <v>2839523</v>
          </cell>
          <cell r="T88" t="str">
            <v>الصادرات من السلع والخدمات</v>
          </cell>
        </row>
        <row r="89">
          <cell r="B89" t="str">
            <v>Compensation of employees from  the rest of the world (1)</v>
          </cell>
          <cell r="C89">
            <v>0</v>
          </cell>
          <cell r="D89">
            <v>0</v>
          </cell>
          <cell r="E89">
            <v>0</v>
          </cell>
          <cell r="F89">
            <v>238560</v>
          </cell>
          <cell r="G89">
            <v>196560</v>
          </cell>
          <cell r="H89">
            <v>167040</v>
          </cell>
          <cell r="I89">
            <v>712608</v>
          </cell>
          <cell r="J89">
            <v>1180398</v>
          </cell>
          <cell r="K89">
            <v>1150800</v>
          </cell>
          <cell r="L89">
            <v>2087771</v>
          </cell>
          <cell r="M89">
            <v>3200821</v>
          </cell>
          <cell r="N89">
            <v>4570438</v>
          </cell>
          <cell r="O89">
            <v>1691836</v>
          </cell>
          <cell r="P89">
            <v>1427300</v>
          </cell>
          <cell r="Q89">
            <v>1459223</v>
          </cell>
          <cell r="R89">
            <v>1692587</v>
          </cell>
          <cell r="S89">
            <v>1820483</v>
          </cell>
          <cell r="T89" t="str">
            <v>تعويضات العاملين من العالم      الخارجي (1)</v>
          </cell>
        </row>
        <row r="90">
          <cell r="B90" t="str">
            <v>Property and entrepreneurial income from the rest of the world</v>
          </cell>
          <cell r="C90">
            <v>0</v>
          </cell>
          <cell r="D90">
            <v>0</v>
          </cell>
          <cell r="E90">
            <v>0</v>
          </cell>
          <cell r="F90">
            <v>343924</v>
          </cell>
          <cell r="G90">
            <v>327039</v>
          </cell>
          <cell r="H90">
            <v>425024</v>
          </cell>
          <cell r="I90">
            <v>0</v>
          </cell>
          <cell r="J90">
            <v>0</v>
          </cell>
          <cell r="K90">
            <v>0</v>
          </cell>
          <cell r="L90">
            <v>0</v>
          </cell>
          <cell r="M90">
            <v>0</v>
          </cell>
          <cell r="N90">
            <v>0</v>
          </cell>
          <cell r="O90">
            <v>0</v>
          </cell>
          <cell r="P90">
            <v>0</v>
          </cell>
          <cell r="Q90">
            <v>0</v>
          </cell>
          <cell r="R90">
            <v>0</v>
          </cell>
          <cell r="S90">
            <v>0</v>
          </cell>
          <cell r="T90" t="str">
            <v xml:space="preserve"> دخل الملكية وعائد التنظيم من العالم الخارجي </v>
          </cell>
        </row>
        <row r="91">
          <cell r="B91" t="str">
            <v>Other current transfers from the rest of the world (2)</v>
          </cell>
          <cell r="C91">
            <v>0</v>
          </cell>
          <cell r="D91">
            <v>0</v>
          </cell>
          <cell r="E91">
            <v>0</v>
          </cell>
          <cell r="F91" t="str">
            <v xml:space="preserve">      …</v>
          </cell>
          <cell r="G91" t="str">
            <v xml:space="preserve">      …</v>
          </cell>
          <cell r="H91" t="str">
            <v xml:space="preserve">      …</v>
          </cell>
          <cell r="I91" t="str">
            <v xml:space="preserve">      …</v>
          </cell>
          <cell r="J91">
            <v>196733</v>
          </cell>
          <cell r="K91">
            <v>84000</v>
          </cell>
          <cell r="L91">
            <v>72945</v>
          </cell>
          <cell r="M91">
            <v>73837</v>
          </cell>
          <cell r="N91">
            <v>73872</v>
          </cell>
          <cell r="O91">
            <v>106120</v>
          </cell>
          <cell r="P91">
            <v>153816</v>
          </cell>
          <cell r="Q91">
            <v>189808</v>
          </cell>
          <cell r="R91">
            <v>249943</v>
          </cell>
          <cell r="S91">
            <v>313203</v>
          </cell>
          <cell r="T91" t="str">
            <v>تحويلات جارية اخرى من العالم الخارجي (2)</v>
          </cell>
        </row>
        <row r="92">
          <cell r="B92" t="str">
            <v xml:space="preserve">Current receipts  </v>
          </cell>
          <cell r="C92">
            <v>9800</v>
          </cell>
          <cell r="D92">
            <v>26800</v>
          </cell>
          <cell r="E92">
            <v>191111</v>
          </cell>
          <cell r="F92">
            <v>925749</v>
          </cell>
          <cell r="G92">
            <v>956967</v>
          </cell>
          <cell r="H92">
            <v>1187198</v>
          </cell>
          <cell r="I92">
            <v>1532025</v>
          </cell>
          <cell r="J92">
            <v>2501817</v>
          </cell>
          <cell r="K92">
            <v>2499810</v>
          </cell>
          <cell r="L92">
            <v>4109765</v>
          </cell>
          <cell r="M92">
            <v>5630376</v>
          </cell>
          <cell r="N92">
            <v>6896582</v>
          </cell>
          <cell r="O92">
            <v>4157487</v>
          </cell>
          <cell r="P92">
            <v>3994476</v>
          </cell>
          <cell r="Q92">
            <v>4196530</v>
          </cell>
          <cell r="R92">
            <v>4627816</v>
          </cell>
          <cell r="S92">
            <v>4973209</v>
          </cell>
          <cell r="T92" t="str">
            <v xml:space="preserve">المتحصلات الجارية  </v>
          </cell>
        </row>
        <row r="93">
          <cell r="B93" t="str">
            <v>Imports of goods and services</v>
          </cell>
          <cell r="C93">
            <v>36000</v>
          </cell>
          <cell r="D93">
            <v>72800</v>
          </cell>
          <cell r="E93">
            <v>587556</v>
          </cell>
          <cell r="F93">
            <v>1489353</v>
          </cell>
          <cell r="G93">
            <v>1939457</v>
          </cell>
          <cell r="H93">
            <v>3481984</v>
          </cell>
          <cell r="I93">
            <v>6074812</v>
          </cell>
          <cell r="J93">
            <v>8544828</v>
          </cell>
          <cell r="K93">
            <v>9936080</v>
          </cell>
          <cell r="L93">
            <v>11545292</v>
          </cell>
          <cell r="M93">
            <v>12710873</v>
          </cell>
          <cell r="N93">
            <v>13288049</v>
          </cell>
          <cell r="O93">
            <v>13186783</v>
          </cell>
          <cell r="P93">
            <v>12478484</v>
          </cell>
          <cell r="Q93">
            <v>12203826</v>
          </cell>
          <cell r="R93">
            <v>12426715</v>
          </cell>
          <cell r="S93">
            <v>12723746</v>
          </cell>
          <cell r="T93" t="str">
            <v>الواردات من السلع والخدمات</v>
          </cell>
        </row>
        <row r="94">
          <cell r="B94" t="str">
            <v>Compensation of employees to the rest of the world</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t="str">
            <v>تعويضات العاملين المدفوعة الى العالم الخارجي</v>
          </cell>
        </row>
        <row r="95">
          <cell r="B95" t="str">
            <v>Property and entrepreneurial income to the rest of the world</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t="str">
            <v>دخل الملكية وعائد التنظيم المدفوع الى العالم الخارجي</v>
          </cell>
        </row>
        <row r="96">
          <cell r="B96" t="str">
            <v>Other current transfers to the rest of the world</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t="str">
            <v>تحويلات جارية اخرى الى العالم الخارجي</v>
          </cell>
        </row>
        <row r="97">
          <cell r="B97" t="str">
            <v xml:space="preserve">Surplus of the nation from current transactions </v>
          </cell>
          <cell r="C97">
            <v>-26200</v>
          </cell>
          <cell r="D97">
            <v>-46000</v>
          </cell>
          <cell r="E97">
            <v>0</v>
          </cell>
          <cell r="F97">
            <v>-563604</v>
          </cell>
          <cell r="G97">
            <v>-982490</v>
          </cell>
          <cell r="H97">
            <v>-2294786</v>
          </cell>
          <cell r="I97">
            <v>-4542787</v>
          </cell>
          <cell r="J97">
            <v>-6043011</v>
          </cell>
          <cell r="K97">
            <v>-7436270</v>
          </cell>
          <cell r="L97">
            <v>-7435527</v>
          </cell>
          <cell r="M97">
            <v>-7080497</v>
          </cell>
          <cell r="N97">
            <v>-6391467</v>
          </cell>
          <cell r="O97">
            <v>-9029296</v>
          </cell>
          <cell r="P97">
            <v>-8484008</v>
          </cell>
          <cell r="Q97">
            <v>-8007296</v>
          </cell>
          <cell r="R97">
            <v>-7798899</v>
          </cell>
          <cell r="S97">
            <v>-7750537</v>
          </cell>
          <cell r="T97" t="str">
            <v xml:space="preserve">فائض الدولة من العمليات الجارية </v>
          </cell>
        </row>
        <row r="98">
          <cell r="B98" t="str">
            <v xml:space="preserve">Disposable of current receipts </v>
          </cell>
          <cell r="C98">
            <v>9800</v>
          </cell>
          <cell r="D98">
            <v>26800</v>
          </cell>
          <cell r="E98">
            <v>587556</v>
          </cell>
          <cell r="F98">
            <v>925749</v>
          </cell>
          <cell r="G98">
            <v>956967</v>
          </cell>
          <cell r="H98">
            <v>1187198</v>
          </cell>
          <cell r="I98">
            <v>1532025</v>
          </cell>
          <cell r="J98">
            <v>2501817</v>
          </cell>
          <cell r="K98">
            <v>2499810</v>
          </cell>
          <cell r="L98">
            <v>4109765</v>
          </cell>
          <cell r="M98">
            <v>5630376</v>
          </cell>
          <cell r="N98">
            <v>6896582</v>
          </cell>
          <cell r="O98">
            <v>4157487</v>
          </cell>
          <cell r="P98">
            <v>3994476</v>
          </cell>
          <cell r="Q98">
            <v>4196530</v>
          </cell>
          <cell r="R98">
            <v>4627816</v>
          </cell>
          <cell r="S98">
            <v>4973209</v>
          </cell>
          <cell r="T98" t="str">
            <v>التصرف فى المتحصلات الجارية  </v>
          </cell>
        </row>
        <row r="99">
          <cell r="B99" t="str">
            <v>* ESCWA estimates.</v>
          </cell>
          <cell r="T99" t="str">
            <v>‏*  تقديرات الاسكوا.</v>
          </cell>
        </row>
        <row r="100">
          <cell r="B100" t="str">
            <v>(1)  Net compensation of employees from the rest of the world.</v>
          </cell>
          <cell r="T100" t="str">
            <v>(1)  صافي تعويضا ت العاملين من العالم الخارجي.</v>
          </cell>
        </row>
        <row r="124">
          <cell r="B124" t="str">
            <v xml:space="preserve"> (3) Includes net error and omission.</v>
          </cell>
          <cell r="T124" t="str">
            <v>(3)  يتضمن صافي السهو و الخطا</v>
          </cell>
        </row>
        <row r="125">
          <cell r="B125" t="str">
            <v>الناتج المحلي الاجمالي على مستوى النشاط الاقتصادي بسعر المنتج - بالأسعار الجارية   *</v>
          </cell>
        </row>
        <row r="126">
          <cell r="B126" t="str">
            <v>Gross domestic product by kind of economic activity in producer's values - at current prices   *</v>
          </cell>
        </row>
        <row r="127">
          <cell r="B127" t="str">
            <v>Lebanon</v>
          </cell>
          <cell r="T127" t="str">
            <v>لبنان</v>
          </cell>
        </row>
        <row r="128">
          <cell r="B128" t="str">
            <v>Mn. Pounds</v>
          </cell>
          <cell r="T128" t="str">
            <v>مليون ليرة</v>
          </cell>
        </row>
        <row r="129">
          <cell r="C129">
            <v>1985</v>
          </cell>
          <cell r="D129">
            <v>1986</v>
          </cell>
          <cell r="E129">
            <v>1987</v>
          </cell>
          <cell r="F129">
            <v>1989</v>
          </cell>
          <cell r="G129">
            <v>1990</v>
          </cell>
          <cell r="H129">
            <v>1991</v>
          </cell>
          <cell r="I129">
            <v>1992</v>
          </cell>
          <cell r="J129">
            <v>1993</v>
          </cell>
          <cell r="K129">
            <v>1994</v>
          </cell>
          <cell r="L129">
            <v>1995</v>
          </cell>
          <cell r="M129">
            <v>1996</v>
          </cell>
          <cell r="N129">
            <v>1997</v>
          </cell>
          <cell r="O129">
            <v>1998</v>
          </cell>
          <cell r="P129">
            <v>1999</v>
          </cell>
          <cell r="Q129">
            <v>2000</v>
          </cell>
          <cell r="R129">
            <v>2001</v>
          </cell>
          <cell r="S129">
            <v>2002</v>
          </cell>
        </row>
        <row r="130">
          <cell r="B130" t="str">
            <v>a- Industries</v>
          </cell>
          <cell r="T130" t="str">
            <v>أ- الصناعات</v>
          </cell>
        </row>
        <row r="131">
          <cell r="B131" t="str">
            <v>Agriculture, hunting, forestry and fishing</v>
          </cell>
          <cell r="C131">
            <v>3146</v>
          </cell>
          <cell r="D131">
            <v>9076</v>
          </cell>
          <cell r="E131">
            <v>41062</v>
          </cell>
          <cell r="F131">
            <v>118159</v>
          </cell>
          <cell r="G131">
            <v>172666</v>
          </cell>
          <cell r="H131">
            <v>279397</v>
          </cell>
          <cell r="I131">
            <v>983515</v>
          </cell>
          <cell r="J131">
            <v>1381994</v>
          </cell>
          <cell r="K131">
            <v>1807014</v>
          </cell>
          <cell r="L131">
            <v>2237057</v>
          </cell>
          <cell r="M131">
            <v>2397871</v>
          </cell>
          <cell r="N131">
            <v>2522765</v>
          </cell>
          <cell r="O131">
            <v>2601462</v>
          </cell>
          <cell r="P131">
            <v>2612907</v>
          </cell>
          <cell r="Q131">
            <v>2624148</v>
          </cell>
          <cell r="R131">
            <v>2640946</v>
          </cell>
          <cell r="S131">
            <v>2665172</v>
          </cell>
          <cell r="T131" t="str">
            <v>الزراعة والصيد والغابات</v>
          </cell>
        </row>
        <row r="132">
          <cell r="B132" t="str">
            <v>Mining and quarrying</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t="str">
            <v>‏الصناعات الاستخراجية (‏التعدين)‏</v>
          </cell>
        </row>
        <row r="133">
          <cell r="B133" t="str">
            <v>Manufacturing</v>
          </cell>
          <cell r="C133">
            <v>4500</v>
          </cell>
          <cell r="D133">
            <v>12979</v>
          </cell>
          <cell r="E133">
            <v>58961</v>
          </cell>
          <cell r="F133">
            <v>168972</v>
          </cell>
          <cell r="G133">
            <v>246939</v>
          </cell>
          <cell r="H133">
            <v>439981</v>
          </cell>
          <cell r="I133">
            <v>1203600</v>
          </cell>
          <cell r="J133">
            <v>1566028</v>
          </cell>
          <cell r="K133">
            <v>1727050</v>
          </cell>
          <cell r="L133">
            <v>2026700</v>
          </cell>
          <cell r="M133">
            <v>2410839</v>
          </cell>
          <cell r="N133">
            <v>2572867</v>
          </cell>
          <cell r="O133">
            <v>2641017</v>
          </cell>
          <cell r="P133">
            <v>2599468</v>
          </cell>
          <cell r="Q133">
            <v>2524652</v>
          </cell>
          <cell r="R133">
            <v>2570352</v>
          </cell>
          <cell r="S133">
            <v>2607059</v>
          </cell>
          <cell r="T133" t="str">
            <v>الصناعات التحويلية</v>
          </cell>
        </row>
        <row r="134">
          <cell r="B134" t="str">
            <v>Electricity, gas and water</v>
          </cell>
          <cell r="C134">
            <v>1871</v>
          </cell>
          <cell r="D134">
            <v>5400</v>
          </cell>
          <cell r="E134">
            <v>24535</v>
          </cell>
          <cell r="F134">
            <v>70334</v>
          </cell>
          <cell r="G134">
            <v>102775</v>
          </cell>
          <cell r="H134">
            <v>221847</v>
          </cell>
          <cell r="I134">
            <v>483113</v>
          </cell>
          <cell r="J134">
            <v>761001</v>
          </cell>
          <cell r="K134">
            <v>930971</v>
          </cell>
          <cell r="L134">
            <v>1090379</v>
          </cell>
          <cell r="M134">
            <v>1388365</v>
          </cell>
          <cell r="N134">
            <v>1543085</v>
          </cell>
          <cell r="O134">
            <v>1637163</v>
          </cell>
          <cell r="P134">
            <v>1660700</v>
          </cell>
          <cell r="Q134">
            <v>1681330</v>
          </cell>
          <cell r="R134">
            <v>1722155</v>
          </cell>
          <cell r="S134">
            <v>1759787</v>
          </cell>
          <cell r="T134" t="str">
            <v>الكهرباء والغاز والمياه</v>
          </cell>
        </row>
        <row r="135">
          <cell r="B135" t="str">
            <v>Construction</v>
          </cell>
          <cell r="C135">
            <v>1181</v>
          </cell>
          <cell r="D135">
            <v>3405</v>
          </cell>
          <cell r="E135">
            <v>15465</v>
          </cell>
          <cell r="F135">
            <v>44319</v>
          </cell>
          <cell r="G135">
            <v>64789</v>
          </cell>
          <cell r="H135">
            <v>140163</v>
          </cell>
          <cell r="I135">
            <v>711540</v>
          </cell>
          <cell r="J135">
            <v>1240557</v>
          </cell>
          <cell r="K135">
            <v>1417011</v>
          </cell>
          <cell r="L135">
            <v>1663042</v>
          </cell>
          <cell r="M135">
            <v>1397887</v>
          </cell>
          <cell r="N135">
            <v>1248113</v>
          </cell>
          <cell r="O135">
            <v>1069859</v>
          </cell>
          <cell r="P135">
            <v>840597</v>
          </cell>
          <cell r="Q135">
            <v>753077</v>
          </cell>
          <cell r="R135">
            <v>693352</v>
          </cell>
          <cell r="S135">
            <v>649564</v>
          </cell>
          <cell r="T135" t="str">
            <v>التشييد</v>
          </cell>
        </row>
        <row r="136">
          <cell r="B136" t="str">
            <v>Wholesale and retail trade, restaurants and hotels</v>
          </cell>
          <cell r="C136">
            <v>10125</v>
          </cell>
          <cell r="D136">
            <v>29208</v>
          </cell>
          <cell r="E136">
            <v>132723</v>
          </cell>
          <cell r="F136">
            <v>380307</v>
          </cell>
          <cell r="G136">
            <v>555728</v>
          </cell>
          <cell r="H136">
            <v>1060039</v>
          </cell>
          <cell r="I136">
            <v>2612388</v>
          </cell>
          <cell r="J136">
            <v>3776827</v>
          </cell>
          <cell r="K136">
            <v>4314035</v>
          </cell>
          <cell r="L136">
            <v>5413137</v>
          </cell>
          <cell r="M136">
            <v>6347394</v>
          </cell>
          <cell r="N136">
            <v>7258418</v>
          </cell>
          <cell r="O136">
            <v>7907384</v>
          </cell>
          <cell r="P136">
            <v>8079110</v>
          </cell>
          <cell r="Q136">
            <v>8122862</v>
          </cell>
          <cell r="R136">
            <v>8378408</v>
          </cell>
          <cell r="S136">
            <v>8648669</v>
          </cell>
          <cell r="T136" t="str">
            <v>تجارة الجملة والتجزئة والمطاعم والفنادق</v>
          </cell>
        </row>
        <row r="137">
          <cell r="B137" t="str">
            <v>Transport, storage and communication</v>
          </cell>
          <cell r="C137">
            <v>1339</v>
          </cell>
          <cell r="D137">
            <v>3867</v>
          </cell>
          <cell r="E137">
            <v>17602</v>
          </cell>
          <cell r="F137">
            <v>50911</v>
          </cell>
          <cell r="G137">
            <v>73705</v>
          </cell>
          <cell r="H137">
            <v>128096</v>
          </cell>
          <cell r="I137">
            <v>305972</v>
          </cell>
          <cell r="J137">
            <v>365075</v>
          </cell>
          <cell r="K137">
            <v>417003</v>
          </cell>
          <cell r="L137">
            <v>510013</v>
          </cell>
          <cell r="M137">
            <v>565727</v>
          </cell>
          <cell r="N137">
            <v>638459</v>
          </cell>
          <cell r="O137">
            <v>689896</v>
          </cell>
          <cell r="P137">
            <v>725034</v>
          </cell>
          <cell r="Q137">
            <v>743273</v>
          </cell>
          <cell r="R137">
            <v>784561</v>
          </cell>
          <cell r="S137">
            <v>826932</v>
          </cell>
          <cell r="T137" t="str">
            <v>النقل والأتصالات والتخزين</v>
          </cell>
        </row>
        <row r="138">
          <cell r="B138" t="str">
            <v>Financial institutions and insurance</v>
          </cell>
          <cell r="C138">
            <v>2752</v>
          </cell>
          <cell r="D138">
            <v>7940</v>
          </cell>
          <cell r="E138">
            <v>36053</v>
          </cell>
          <cell r="F138">
            <v>103325</v>
          </cell>
          <cell r="G138">
            <v>150968</v>
          </cell>
          <cell r="H138">
            <v>279397</v>
          </cell>
          <cell r="I138">
            <v>720890</v>
          </cell>
          <cell r="J138">
            <v>1081220</v>
          </cell>
          <cell r="K138">
            <v>1235010</v>
          </cell>
          <cell r="L138">
            <v>1520708</v>
          </cell>
          <cell r="M138">
            <v>1936920</v>
          </cell>
          <cell r="N138">
            <v>2356745</v>
          </cell>
          <cell r="O138">
            <v>2798791</v>
          </cell>
          <cell r="P138">
            <v>3154518</v>
          </cell>
          <cell r="Q138">
            <v>3313654</v>
          </cell>
          <cell r="R138">
            <v>3490359</v>
          </cell>
          <cell r="S138">
            <v>3674657</v>
          </cell>
          <cell r="T138" t="str">
            <v>المؤسسات المالية والتأمين</v>
          </cell>
        </row>
        <row r="139">
          <cell r="B139" t="str">
            <v>Real estate and business services</v>
          </cell>
          <cell r="C139">
            <v>3182</v>
          </cell>
          <cell r="D139">
            <v>9182</v>
          </cell>
          <cell r="E139">
            <v>41755</v>
          </cell>
          <cell r="F139">
            <v>119671</v>
          </cell>
          <cell r="G139">
            <v>174883</v>
          </cell>
          <cell r="H139">
            <v>331378</v>
          </cell>
          <cell r="I139">
            <v>653299</v>
          </cell>
          <cell r="J139">
            <v>686572</v>
          </cell>
          <cell r="K139">
            <v>670005</v>
          </cell>
          <cell r="L139">
            <v>752019</v>
          </cell>
          <cell r="M139">
            <v>955064</v>
          </cell>
          <cell r="N139">
            <v>1086526</v>
          </cell>
          <cell r="O139">
            <v>1141872</v>
          </cell>
          <cell r="P139">
            <v>1198395</v>
          </cell>
          <cell r="Q139">
            <v>1124484</v>
          </cell>
          <cell r="R139">
            <v>1135496</v>
          </cell>
          <cell r="S139">
            <v>1151356</v>
          </cell>
          <cell r="T139" t="str">
            <v>الخدمات العقارية وخدمات الاعمال</v>
          </cell>
        </row>
        <row r="140">
          <cell r="B140" t="str">
            <v>Community social and personal services</v>
          </cell>
          <cell r="C140">
            <v>3857</v>
          </cell>
          <cell r="D140">
            <v>11119</v>
          </cell>
          <cell r="E140">
            <v>50700</v>
          </cell>
          <cell r="F140">
            <v>156987</v>
          </cell>
          <cell r="G140">
            <v>211581</v>
          </cell>
          <cell r="H140">
            <v>308172</v>
          </cell>
          <cell r="I140">
            <v>626258</v>
          </cell>
          <cell r="J140">
            <v>1076843</v>
          </cell>
          <cell r="K140">
            <v>1230011</v>
          </cell>
          <cell r="L140">
            <v>1232361</v>
          </cell>
          <cell r="M140">
            <v>1478833</v>
          </cell>
          <cell r="N140">
            <v>1872483</v>
          </cell>
          <cell r="O140">
            <v>2128070</v>
          </cell>
          <cell r="P140">
            <v>2324993</v>
          </cell>
          <cell r="Q140">
            <v>2405979</v>
          </cell>
          <cell r="R140">
            <v>2574694</v>
          </cell>
          <cell r="S140">
            <v>2763938</v>
          </cell>
          <cell r="T140" t="str">
            <v>خدمات المجتمع: اجتماعية وشخصية</v>
          </cell>
        </row>
        <row r="141">
          <cell r="B141" t="str">
            <v>Less: imputed bank service charges</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t="str">
            <v>ناقصا: رسوم الخدمات المصرفية المحتسبة</v>
          </cell>
        </row>
        <row r="142">
          <cell r="B142" t="str">
            <v>Total industries</v>
          </cell>
          <cell r="C142">
            <v>31953</v>
          </cell>
          <cell r="D142">
            <v>92176</v>
          </cell>
          <cell r="E142">
            <v>418856</v>
          </cell>
          <cell r="F142">
            <v>1212985</v>
          </cell>
          <cell r="G142">
            <v>1754034</v>
          </cell>
          <cell r="H142">
            <v>3188470</v>
          </cell>
          <cell r="I142">
            <v>8300575</v>
          </cell>
          <cell r="J142">
            <v>11936117</v>
          </cell>
          <cell r="K142">
            <v>13748110</v>
          </cell>
          <cell r="L142">
            <v>16445416</v>
          </cell>
          <cell r="M142">
            <v>18878900</v>
          </cell>
          <cell r="N142">
            <v>21099461</v>
          </cell>
          <cell r="O142">
            <v>22615514</v>
          </cell>
          <cell r="P142">
            <v>23195722</v>
          </cell>
          <cell r="Q142">
            <v>23293459</v>
          </cell>
          <cell r="R142">
            <v>23990323</v>
          </cell>
          <cell r="S142">
            <v>24747134</v>
          </cell>
          <cell r="T142" t="str">
            <v>اجمالي الصناعات</v>
          </cell>
        </row>
        <row r="143">
          <cell r="B143" t="str">
            <v>b- Producers of government services</v>
          </cell>
          <cell r="C143">
            <v>3647</v>
          </cell>
          <cell r="D143">
            <v>10524</v>
          </cell>
          <cell r="E143">
            <v>47811</v>
          </cell>
          <cell r="F143">
            <v>137015</v>
          </cell>
          <cell r="G143">
            <v>200241</v>
          </cell>
          <cell r="H143">
            <v>664613</v>
          </cell>
          <cell r="I143">
            <v>1059291</v>
          </cell>
          <cell r="J143">
            <v>1189099</v>
          </cell>
          <cell r="K143">
            <v>1244010</v>
          </cell>
          <cell r="L143">
            <v>1334034</v>
          </cell>
          <cell r="M143">
            <v>1537242</v>
          </cell>
          <cell r="N143">
            <v>1780910</v>
          </cell>
          <cell r="O143">
            <v>1893939</v>
          </cell>
          <cell r="P143">
            <v>1926468</v>
          </cell>
          <cell r="Q143">
            <v>1954342</v>
          </cell>
          <cell r="R143">
            <v>2014912</v>
          </cell>
          <cell r="S143">
            <v>2090268</v>
          </cell>
          <cell r="T143" t="str">
            <v>ب- منتجو الخدمات الحكومية</v>
          </cell>
        </row>
        <row r="144">
          <cell r="B144" t="str">
            <v>c- Producers of private non-profit services to households</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t="str">
            <v>ج- منتجو الخدمات الخاصه التي لا تهدف الى الربح وتخدم العائلات</v>
          </cell>
        </row>
        <row r="145">
          <cell r="B145" t="str">
            <v>d- Domestic services of households</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t="str">
            <v>د- الخدمات المنزلية المحلية</v>
          </cell>
        </row>
        <row r="146">
          <cell r="B146" t="str">
            <v>e- Import duties</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t="str">
            <v>هـ- رسوم الواردات </v>
          </cell>
        </row>
        <row r="147">
          <cell r="B147" t="str">
            <v xml:space="preserve">GDP in purchaser's values </v>
          </cell>
          <cell r="C147">
            <v>35600</v>
          </cell>
          <cell r="D147">
            <v>102700</v>
          </cell>
          <cell r="E147">
            <v>466667</v>
          </cell>
          <cell r="F147">
            <v>1350000</v>
          </cell>
          <cell r="G147">
            <v>1954275</v>
          </cell>
          <cell r="H147">
            <v>3853083</v>
          </cell>
          <cell r="I147">
            <v>9359866</v>
          </cell>
          <cell r="J147">
            <v>13125216</v>
          </cell>
          <cell r="K147">
            <v>14992120</v>
          </cell>
          <cell r="L147">
            <v>17779450</v>
          </cell>
          <cell r="M147">
            <v>20416142</v>
          </cell>
          <cell r="N147">
            <v>22880371</v>
          </cell>
          <cell r="O147">
            <v>24509453</v>
          </cell>
          <cell r="P147">
            <v>25122190</v>
          </cell>
          <cell r="Q147">
            <v>25247801</v>
          </cell>
          <cell r="R147">
            <v>26005235</v>
          </cell>
          <cell r="S147">
            <v>26837402</v>
          </cell>
          <cell r="T147" t="str">
            <v>الناتج المحلي الاجمالي بقيمة المشتري</v>
          </cell>
        </row>
        <row r="148">
          <cell r="B148" t="str">
            <v>* ESCWA estimates.</v>
          </cell>
          <cell r="T148" t="str">
            <v xml:space="preserve"> ‏*  تقديرات الاسكوا.</v>
          </cell>
        </row>
        <row r="149">
          <cell r="B149" t="str">
            <v>(1) Official sources.</v>
          </cell>
          <cell r="T149" t="str">
            <v>(1) بيا نا ت رسمية.</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44"/>
  <sheetViews>
    <sheetView tabSelected="1" view="pageBreakPreview" zoomScaleSheetLayoutView="100" workbookViewId="0">
      <pane ySplit="2" topLeftCell="A3" activePane="bottomLeft" state="frozen"/>
      <selection pane="bottomLeft" activeCell="A3" sqref="A3:D3"/>
    </sheetView>
  </sheetViews>
  <sheetFormatPr defaultRowHeight="12.75"/>
  <cols>
    <col min="1" max="1" width="3.7109375" customWidth="1"/>
    <col min="2" max="2" width="9.7109375" customWidth="1"/>
    <col min="3" max="3" width="37.140625" customWidth="1"/>
    <col min="4" max="4" width="2.7109375" customWidth="1"/>
    <col min="5" max="5" width="4.5703125" customWidth="1"/>
    <col min="6" max="6" width="2.7109375" customWidth="1"/>
    <col min="7" max="7" width="28" customWidth="1"/>
    <col min="8" max="8" width="11.140625" customWidth="1"/>
    <col min="9" max="9" width="2.7109375" customWidth="1"/>
  </cols>
  <sheetData>
    <row r="1" spans="1:10">
      <c r="A1" s="759"/>
      <c r="B1" s="759"/>
      <c r="C1" s="759"/>
      <c r="D1" s="759"/>
      <c r="E1" s="759"/>
      <c r="F1" s="759"/>
      <c r="G1" s="759"/>
      <c r="H1" s="759"/>
      <c r="I1" s="759"/>
    </row>
    <row r="2" spans="1:10" ht="23.25">
      <c r="A2" s="781" t="s">
        <v>799</v>
      </c>
      <c r="B2" s="781"/>
      <c r="C2" s="781"/>
      <c r="D2" s="781"/>
      <c r="E2" s="759"/>
      <c r="F2" s="782" t="s">
        <v>801</v>
      </c>
      <c r="G2" s="782"/>
      <c r="H2" s="782"/>
      <c r="I2" s="782"/>
    </row>
    <row r="3" spans="1:10" ht="48" customHeight="1">
      <c r="A3" s="780" t="s">
        <v>800</v>
      </c>
      <c r="B3" s="780"/>
      <c r="C3" s="780"/>
      <c r="D3" s="780"/>
      <c r="E3" s="759"/>
      <c r="F3" s="783" t="s">
        <v>802</v>
      </c>
      <c r="G3" s="783"/>
      <c r="H3" s="783"/>
      <c r="I3" s="783"/>
    </row>
    <row r="4" spans="1:10" ht="20.25" customHeight="1">
      <c r="A4" s="780"/>
      <c r="B4" s="780"/>
      <c r="C4" s="780"/>
      <c r="D4" s="780"/>
      <c r="E4" s="780"/>
      <c r="F4" s="780"/>
      <c r="G4" s="780"/>
      <c r="H4" s="780"/>
      <c r="I4" s="780"/>
    </row>
    <row r="5" spans="1:10" s="773" customFormat="1" ht="24" customHeight="1">
      <c r="A5" s="784" t="s">
        <v>810</v>
      </c>
      <c r="B5" s="784"/>
      <c r="C5" s="784"/>
      <c r="D5" s="772"/>
      <c r="F5" s="785" t="s">
        <v>811</v>
      </c>
      <c r="G5" s="785"/>
      <c r="H5" s="785"/>
      <c r="I5" s="785"/>
    </row>
    <row r="6" spans="1:10">
      <c r="A6" s="759"/>
      <c r="B6" s="759"/>
      <c r="C6" s="759"/>
      <c r="D6" s="759"/>
      <c r="E6" s="759"/>
      <c r="F6" s="759"/>
      <c r="G6" s="759"/>
      <c r="H6" s="759"/>
      <c r="I6" s="759"/>
    </row>
    <row r="7" spans="1:10" ht="15">
      <c r="A7" s="761" t="s">
        <v>797</v>
      </c>
      <c r="B7" s="760"/>
      <c r="C7" s="760"/>
      <c r="D7" s="760"/>
      <c r="E7" s="760"/>
      <c r="F7" s="760"/>
      <c r="G7" s="760"/>
      <c r="H7" s="760"/>
      <c r="I7" s="761" t="s">
        <v>805</v>
      </c>
      <c r="J7" s="760"/>
    </row>
    <row r="8" spans="1:10" ht="15">
      <c r="A8" s="760"/>
      <c r="B8" s="761" t="s">
        <v>812</v>
      </c>
      <c r="C8" s="760"/>
      <c r="D8" s="760"/>
      <c r="E8" s="760"/>
      <c r="F8" s="760"/>
      <c r="G8" s="760"/>
      <c r="H8" s="776" t="s">
        <v>816</v>
      </c>
      <c r="I8" s="760"/>
      <c r="J8" s="760"/>
    </row>
    <row r="9" spans="1:10" ht="15">
      <c r="A9" s="760"/>
      <c r="B9" s="761" t="s">
        <v>813</v>
      </c>
      <c r="C9" s="760"/>
      <c r="D9" s="760"/>
      <c r="E9" s="760"/>
      <c r="F9" s="760"/>
      <c r="G9" s="760"/>
      <c r="H9" s="776" t="s">
        <v>817</v>
      </c>
      <c r="I9" s="760"/>
      <c r="J9" s="760"/>
    </row>
    <row r="10" spans="1:10" ht="15">
      <c r="A10" s="760"/>
      <c r="B10" s="761" t="s">
        <v>814</v>
      </c>
      <c r="C10" s="760"/>
      <c r="D10" s="760"/>
      <c r="E10" s="760"/>
      <c r="F10" s="760"/>
      <c r="G10" s="760"/>
      <c r="H10" s="776" t="s">
        <v>819</v>
      </c>
      <c r="I10" s="760"/>
      <c r="J10" s="760"/>
    </row>
    <row r="11" spans="1:10" ht="15">
      <c r="A11" s="760"/>
      <c r="B11" s="761" t="s">
        <v>815</v>
      </c>
      <c r="C11" s="760"/>
      <c r="D11" s="760"/>
      <c r="E11" s="760"/>
      <c r="F11" s="760"/>
      <c r="G11" s="760"/>
      <c r="H11" s="776" t="s">
        <v>818</v>
      </c>
      <c r="I11" s="760"/>
      <c r="J11" s="760"/>
    </row>
    <row r="12" spans="1:10" ht="15">
      <c r="A12" s="760"/>
      <c r="B12" s="760"/>
      <c r="C12" s="762" t="s">
        <v>2</v>
      </c>
      <c r="D12" s="760"/>
      <c r="E12" s="760"/>
      <c r="F12" s="760"/>
      <c r="G12" s="762" t="s">
        <v>3</v>
      </c>
      <c r="H12" s="759"/>
      <c r="I12" s="760"/>
      <c r="J12" s="760"/>
    </row>
    <row r="13" spans="1:10" ht="15">
      <c r="A13" s="760"/>
      <c r="B13" s="760"/>
      <c r="C13" s="762" t="s">
        <v>216</v>
      </c>
      <c r="D13" s="760"/>
      <c r="E13" s="760"/>
      <c r="F13" s="760"/>
      <c r="G13" s="762" t="s">
        <v>217</v>
      </c>
      <c r="H13" s="759"/>
      <c r="I13" s="760"/>
      <c r="J13" s="760"/>
    </row>
    <row r="14" spans="1:10" ht="15">
      <c r="A14" s="760"/>
      <c r="B14" s="760"/>
      <c r="C14" s="762" t="s">
        <v>359</v>
      </c>
      <c r="D14" s="760"/>
      <c r="E14" s="760"/>
      <c r="F14" s="760"/>
      <c r="G14" s="762" t="s">
        <v>360</v>
      </c>
      <c r="H14" s="759"/>
      <c r="I14" s="760"/>
      <c r="J14" s="760"/>
    </row>
    <row r="15" spans="1:10" ht="15">
      <c r="A15" s="760"/>
      <c r="B15" s="760"/>
      <c r="C15" s="762" t="s">
        <v>452</v>
      </c>
      <c r="D15" s="760"/>
      <c r="E15" s="760"/>
      <c r="F15" s="760"/>
      <c r="G15" s="762" t="s">
        <v>451</v>
      </c>
      <c r="H15" s="759"/>
      <c r="I15" s="760"/>
      <c r="J15" s="760"/>
    </row>
    <row r="16" spans="1:10" ht="15">
      <c r="A16" s="760"/>
      <c r="B16" s="760"/>
      <c r="C16" s="762" t="s">
        <v>457</v>
      </c>
      <c r="D16" s="760"/>
      <c r="E16" s="760"/>
      <c r="F16" s="760"/>
      <c r="G16" s="762" t="s">
        <v>458</v>
      </c>
      <c r="H16" s="759"/>
      <c r="I16" s="760"/>
      <c r="J16" s="760"/>
    </row>
    <row r="17" spans="1:10" ht="15">
      <c r="A17" s="760"/>
      <c r="B17" s="760"/>
      <c r="C17" s="762" t="s">
        <v>487</v>
      </c>
      <c r="D17" s="760"/>
      <c r="E17" s="760"/>
      <c r="F17" s="760"/>
      <c r="G17" s="762" t="s">
        <v>488</v>
      </c>
      <c r="H17" s="759"/>
      <c r="I17" s="760"/>
      <c r="J17" s="760"/>
    </row>
    <row r="18" spans="1:10" ht="15">
      <c r="A18" s="760"/>
      <c r="B18" s="760"/>
      <c r="C18" s="762" t="s">
        <v>560</v>
      </c>
      <c r="D18" s="760"/>
      <c r="E18" s="760"/>
      <c r="F18" s="760"/>
      <c r="G18" s="762" t="s">
        <v>803</v>
      </c>
      <c r="H18" s="759"/>
      <c r="I18" s="760"/>
      <c r="J18" s="760"/>
    </row>
    <row r="19" spans="1:10" ht="15">
      <c r="A19" s="760"/>
      <c r="B19" s="760"/>
      <c r="C19" s="762" t="s">
        <v>596</v>
      </c>
      <c r="D19" s="760"/>
      <c r="E19" s="760"/>
      <c r="F19" s="760"/>
      <c r="G19" s="762" t="s">
        <v>597</v>
      </c>
      <c r="H19" s="759"/>
      <c r="I19" s="760"/>
      <c r="J19" s="760"/>
    </row>
    <row r="20" spans="1:10" ht="15">
      <c r="A20" s="760"/>
      <c r="B20" s="760"/>
      <c r="C20" s="762" t="s">
        <v>638</v>
      </c>
      <c r="D20" s="760"/>
      <c r="E20" s="760"/>
      <c r="F20" s="760"/>
      <c r="G20" s="762" t="s">
        <v>639</v>
      </c>
      <c r="H20" s="759"/>
      <c r="I20" s="760"/>
      <c r="J20" s="760"/>
    </row>
    <row r="21" spans="1:10" ht="15">
      <c r="A21" s="760"/>
      <c r="B21" s="760"/>
      <c r="C21" s="762" t="s">
        <v>671</v>
      </c>
      <c r="D21" s="760"/>
      <c r="E21" s="760"/>
      <c r="F21" s="760"/>
      <c r="G21" s="762" t="s">
        <v>672</v>
      </c>
      <c r="H21" s="759"/>
      <c r="I21" s="760"/>
      <c r="J21" s="760"/>
    </row>
    <row r="22" spans="1:10" ht="15">
      <c r="A22" s="760"/>
      <c r="B22" s="760"/>
      <c r="C22" s="762" t="s">
        <v>713</v>
      </c>
      <c r="D22" s="760"/>
      <c r="E22" s="760"/>
      <c r="F22" s="760"/>
      <c r="G22" s="762" t="s">
        <v>714</v>
      </c>
      <c r="H22" s="759"/>
      <c r="I22" s="760"/>
      <c r="J22" s="760"/>
    </row>
    <row r="23" spans="1:10" ht="15">
      <c r="A23" s="760"/>
      <c r="B23" s="760"/>
      <c r="C23" s="762" t="s">
        <v>754</v>
      </c>
      <c r="D23" s="760"/>
      <c r="E23" s="760"/>
      <c r="F23" s="760"/>
      <c r="G23" s="762" t="s">
        <v>755</v>
      </c>
      <c r="H23" s="759"/>
      <c r="I23" s="760"/>
      <c r="J23" s="760"/>
    </row>
    <row r="24" spans="1:10" ht="15">
      <c r="A24" s="760"/>
      <c r="B24" s="760"/>
      <c r="C24" s="762" t="s">
        <v>324</v>
      </c>
      <c r="D24" s="760"/>
      <c r="E24" s="760"/>
      <c r="F24" s="760"/>
      <c r="G24" s="762" t="s">
        <v>325</v>
      </c>
      <c r="H24" s="759"/>
      <c r="I24" s="760"/>
      <c r="J24" s="760"/>
    </row>
    <row r="25" spans="1:10" ht="15">
      <c r="A25" s="760"/>
      <c r="B25" s="760"/>
      <c r="C25" s="762" t="s">
        <v>776</v>
      </c>
      <c r="D25" s="760"/>
      <c r="E25" s="760"/>
      <c r="F25" s="760"/>
      <c r="G25" s="762" t="s">
        <v>804</v>
      </c>
      <c r="H25" s="759"/>
      <c r="I25" s="760"/>
      <c r="J25" s="760"/>
    </row>
    <row r="26" spans="1:10" ht="15">
      <c r="A26" s="760"/>
      <c r="B26" s="760"/>
      <c r="C26" s="760"/>
      <c r="D26" s="760"/>
      <c r="E26" s="760"/>
      <c r="F26" s="760"/>
      <c r="G26" s="760"/>
      <c r="H26" s="760"/>
      <c r="I26" s="760"/>
      <c r="J26" s="760"/>
    </row>
    <row r="27" spans="1:10" ht="15">
      <c r="A27" s="760"/>
      <c r="B27" s="760"/>
      <c r="C27" s="760"/>
      <c r="D27" s="760"/>
      <c r="E27" s="760"/>
      <c r="F27" s="760"/>
      <c r="G27" s="760"/>
      <c r="H27" s="760"/>
      <c r="I27" s="760"/>
      <c r="J27" s="760"/>
    </row>
    <row r="28" spans="1:10" ht="15">
      <c r="A28" s="761" t="s">
        <v>798</v>
      </c>
      <c r="B28" s="760"/>
      <c r="C28" s="760"/>
      <c r="D28" s="760"/>
      <c r="E28" s="760"/>
      <c r="F28" s="760"/>
      <c r="G28" s="760"/>
      <c r="H28" s="760"/>
      <c r="I28" s="761" t="s">
        <v>806</v>
      </c>
      <c r="J28" s="760"/>
    </row>
    <row r="29" spans="1:10" ht="15">
      <c r="A29" s="760"/>
      <c r="B29" s="774" t="s">
        <v>820</v>
      </c>
      <c r="C29" s="760"/>
      <c r="D29" s="760"/>
      <c r="E29" s="760"/>
      <c r="F29" s="760"/>
      <c r="G29" s="776"/>
      <c r="H29" s="776" t="s">
        <v>822</v>
      </c>
      <c r="I29" s="760"/>
      <c r="J29" s="760"/>
    </row>
    <row r="30" spans="1:10" ht="15">
      <c r="A30" s="760"/>
      <c r="B30" s="775" t="s">
        <v>821</v>
      </c>
      <c r="C30" s="760"/>
      <c r="D30" s="760"/>
      <c r="E30" s="760"/>
      <c r="F30" s="760"/>
      <c r="G30" s="776"/>
      <c r="H30" s="776" t="s">
        <v>823</v>
      </c>
      <c r="I30" s="760"/>
      <c r="J30" s="760"/>
    </row>
    <row r="31" spans="1:10" ht="15">
      <c r="A31" s="760"/>
      <c r="B31" s="760"/>
      <c r="C31" s="762" t="s">
        <v>2</v>
      </c>
      <c r="D31" s="760"/>
      <c r="E31" s="760"/>
      <c r="F31" s="760"/>
      <c r="G31" s="762" t="s">
        <v>3</v>
      </c>
      <c r="H31" s="760"/>
      <c r="I31" s="760"/>
      <c r="J31" s="760"/>
    </row>
    <row r="32" spans="1:10" ht="15">
      <c r="A32" s="760"/>
      <c r="B32" s="760"/>
      <c r="C32" s="762" t="s">
        <v>216</v>
      </c>
      <c r="D32" s="760"/>
      <c r="E32" s="760"/>
      <c r="F32" s="760"/>
      <c r="G32" s="762" t="s">
        <v>217</v>
      </c>
      <c r="H32" s="760"/>
      <c r="I32" s="760"/>
      <c r="J32" s="760"/>
    </row>
    <row r="33" spans="1:10" ht="15">
      <c r="A33" s="760"/>
      <c r="B33" s="760"/>
      <c r="C33" s="762" t="s">
        <v>359</v>
      </c>
      <c r="D33" s="760"/>
      <c r="E33" s="760"/>
      <c r="F33" s="760"/>
      <c r="G33" s="762" t="s">
        <v>360</v>
      </c>
      <c r="H33" s="759"/>
      <c r="I33" s="760"/>
      <c r="J33" s="760"/>
    </row>
    <row r="34" spans="1:10" ht="15">
      <c r="A34" s="760"/>
      <c r="B34" s="760"/>
      <c r="C34" s="762" t="s">
        <v>452</v>
      </c>
      <c r="D34" s="760"/>
      <c r="E34" s="760"/>
      <c r="F34" s="760"/>
      <c r="G34" s="762" t="s">
        <v>451</v>
      </c>
      <c r="H34" s="759"/>
      <c r="I34" s="760"/>
      <c r="J34" s="760"/>
    </row>
    <row r="35" spans="1:10" ht="15">
      <c r="A35" s="760"/>
      <c r="B35" s="760"/>
      <c r="C35" s="762" t="s">
        <v>457</v>
      </c>
      <c r="D35" s="760"/>
      <c r="E35" s="760"/>
      <c r="F35" s="760"/>
      <c r="G35" s="762" t="s">
        <v>458</v>
      </c>
      <c r="H35" s="759"/>
      <c r="I35" s="760"/>
      <c r="J35" s="760"/>
    </row>
    <row r="36" spans="1:10" ht="15">
      <c r="A36" s="760"/>
      <c r="B36" s="760"/>
      <c r="C36" s="762" t="s">
        <v>487</v>
      </c>
      <c r="D36" s="760"/>
      <c r="E36" s="760"/>
      <c r="F36" s="760"/>
      <c r="G36" s="762" t="s">
        <v>488</v>
      </c>
      <c r="H36" s="759"/>
      <c r="I36" s="760"/>
      <c r="J36" s="760"/>
    </row>
    <row r="37" spans="1:10" ht="15">
      <c r="A37" s="760"/>
      <c r="B37" s="760"/>
      <c r="C37" s="762" t="s">
        <v>560</v>
      </c>
      <c r="D37" s="760"/>
      <c r="E37" s="760"/>
      <c r="F37" s="760"/>
      <c r="G37" s="762" t="s">
        <v>803</v>
      </c>
      <c r="H37" s="759"/>
      <c r="I37" s="760"/>
      <c r="J37" s="760"/>
    </row>
    <row r="38" spans="1:10" ht="15">
      <c r="A38" s="760"/>
      <c r="B38" s="760"/>
      <c r="C38" s="762" t="s">
        <v>596</v>
      </c>
      <c r="D38" s="760"/>
      <c r="E38" s="760"/>
      <c r="F38" s="760"/>
      <c r="G38" s="762" t="s">
        <v>597</v>
      </c>
      <c r="H38" s="759"/>
      <c r="I38" s="760"/>
      <c r="J38" s="760"/>
    </row>
    <row r="39" spans="1:10" ht="15">
      <c r="A39" s="760"/>
      <c r="B39" s="760"/>
      <c r="C39" s="762" t="s">
        <v>638</v>
      </c>
      <c r="D39" s="760"/>
      <c r="E39" s="760"/>
      <c r="F39" s="760"/>
      <c r="G39" s="762" t="s">
        <v>639</v>
      </c>
      <c r="H39" s="759"/>
      <c r="I39" s="760"/>
      <c r="J39" s="760"/>
    </row>
    <row r="40" spans="1:10" ht="15">
      <c r="A40" s="760"/>
      <c r="B40" s="760"/>
      <c r="C40" s="762" t="s">
        <v>671</v>
      </c>
      <c r="D40" s="760"/>
      <c r="E40" s="760"/>
      <c r="F40" s="760"/>
      <c r="G40" s="762" t="s">
        <v>672</v>
      </c>
      <c r="H40" s="759"/>
      <c r="I40" s="760"/>
      <c r="J40" s="760"/>
    </row>
    <row r="41" spans="1:10" ht="15">
      <c r="A41" s="760"/>
      <c r="B41" s="760"/>
      <c r="C41" s="762" t="s">
        <v>713</v>
      </c>
      <c r="D41" s="760"/>
      <c r="E41" s="760"/>
      <c r="F41" s="760"/>
      <c r="G41" s="762" t="s">
        <v>714</v>
      </c>
      <c r="H41" s="759"/>
      <c r="I41" s="760"/>
      <c r="J41" s="760"/>
    </row>
    <row r="42" spans="1:10" ht="15">
      <c r="A42" s="760"/>
      <c r="B42" s="760"/>
      <c r="C42" s="762" t="s">
        <v>754</v>
      </c>
      <c r="D42" s="760"/>
      <c r="E42" s="760"/>
      <c r="F42" s="760"/>
      <c r="G42" s="762" t="s">
        <v>755</v>
      </c>
      <c r="H42" s="759"/>
      <c r="I42" s="760"/>
      <c r="J42" s="760"/>
    </row>
    <row r="43" spans="1:10">
      <c r="A43" s="759"/>
      <c r="B43" s="759"/>
      <c r="C43" s="762" t="s">
        <v>324</v>
      </c>
      <c r="D43" s="759"/>
      <c r="E43" s="759"/>
      <c r="F43" s="759"/>
      <c r="G43" s="762" t="s">
        <v>325</v>
      </c>
      <c r="H43" s="759"/>
      <c r="I43" s="759"/>
    </row>
    <row r="44" spans="1:10">
      <c r="A44" s="759"/>
      <c r="B44" s="759"/>
      <c r="C44" s="762" t="s">
        <v>776</v>
      </c>
      <c r="D44" s="759"/>
      <c r="E44" s="759"/>
      <c r="F44" s="759"/>
      <c r="G44" s="762" t="s">
        <v>804</v>
      </c>
      <c r="H44" s="759"/>
      <c r="I44" s="759"/>
    </row>
  </sheetData>
  <mergeCells count="7">
    <mergeCell ref="A3:D3"/>
    <mergeCell ref="A2:D2"/>
    <mergeCell ref="F2:I2"/>
    <mergeCell ref="F3:I3"/>
    <mergeCell ref="A5:C5"/>
    <mergeCell ref="F5:I5"/>
    <mergeCell ref="A4:I4"/>
  </mergeCells>
  <hyperlinks>
    <hyperlink ref="C12" location="Bahrain!A1" display="Bahrain"/>
    <hyperlink ref="G12" location="Bahrain!A1" display="البحرين"/>
    <hyperlink ref="C13" location="Egypt!A1" display="Egypt"/>
    <hyperlink ref="G13" location="Egypt!A1" display="مصر"/>
    <hyperlink ref="C14" location="Iraq!A1" display="Iraq"/>
    <hyperlink ref="G14" location="Iraq!A1" display="العراق"/>
    <hyperlink ref="C15" location="Jordan!A1" display="Jordan"/>
    <hyperlink ref="G15" location="Jordan!A1" display="الأردن"/>
    <hyperlink ref="G16" location="Kuwait!A1" display="الكويت"/>
    <hyperlink ref="C16" location="Kuwait!A1" display="Kuwait"/>
    <hyperlink ref="C17" location="Lebanon!A1" display="Lebanon"/>
    <hyperlink ref="G17" location="Lebanon!A1" display="لبنان"/>
    <hyperlink ref="G18" location="Oman!A1" display="عُمان"/>
    <hyperlink ref="C18" location="Oman!A1" display="Oman"/>
    <hyperlink ref="C19" location="Palestine!A1" display="Palestine"/>
    <hyperlink ref="G19" location="Palestine!A1" display="فلسطين"/>
    <hyperlink ref="C20" location="Qatar!A1" display="Qatar"/>
    <hyperlink ref="G20" location="Qatar!A1" display="قطر"/>
    <hyperlink ref="C21" location="'Saudi Arabia'!A1" display="Saudi Arabia"/>
    <hyperlink ref="G21" location="'Saudi Arabia'!A1" display="المملكة العربية السعودية"/>
    <hyperlink ref="C22" location="Sudan!A1" display="Sudan"/>
    <hyperlink ref="G22" location="Sudan!A1" display="السودان"/>
    <hyperlink ref="C23" location="Syria!A1" display="Syrian Arab Republic"/>
    <hyperlink ref="G23" location="Syria!A1" display="الجمهورية العربية السورية"/>
    <hyperlink ref="C24" location="UAE!A1" display="United Arab Emirates"/>
    <hyperlink ref="G24" location="UAE!A1" display="الإمارات العربية المتحدة"/>
    <hyperlink ref="C25" location="Yemen!A1" display="Yemen"/>
    <hyperlink ref="G25" location="Yemen!A1" display="اليمن"/>
    <hyperlink ref="G31" location="'Bahrain-G'!A1" display="البحرين"/>
    <hyperlink ref="C31" location="'Bahrain-G'!A1" display="Bahrain"/>
    <hyperlink ref="C32" location="'Egypt-G'!A1" display="Egypt"/>
    <hyperlink ref="G32" location="'Egypt-G'!A1" display="مصر"/>
    <hyperlink ref="G33" location="'Iraq-G'!A1" display="العراق"/>
    <hyperlink ref="C33" location="'Iraq-G'!A1" display="Iraq"/>
    <hyperlink ref="C34" location="'Jordan-G'!A1" display="Jordan"/>
    <hyperlink ref="G34" location="'Jordan-G'!A1" display="الأردن"/>
    <hyperlink ref="G35" location="'Kuwait-G'!A1" display="الكويت"/>
    <hyperlink ref="C35" location="'Kuwait-G'!A1" display="Kuwait"/>
    <hyperlink ref="C36" location="'Lebanon-G'!A1" display="Lebanon"/>
    <hyperlink ref="G36" location="'Lebanon-G'!A1" display="لبنان"/>
    <hyperlink ref="C37" location="'Oman-G'!A1" display="Oman"/>
    <hyperlink ref="G37" location="'Oman-G'!A1" display="عُمان"/>
    <hyperlink ref="G38" location="'Palestine-G'!A1" display="فلسطين"/>
    <hyperlink ref="C38" location="'Palestine-G'!A1" display="Palestine"/>
    <hyperlink ref="C39" location="'Qatar-G'!A1" display="Qatar"/>
    <hyperlink ref="G39" location="'Qatar-G'!A1" display="قطر"/>
    <hyperlink ref="G40" location="'Saudi Arabia-G'!A1" display="المملكة العربية السعودية"/>
    <hyperlink ref="C40" location="'Saudi Arabia-G'!A1" display="Saudi Arabia"/>
    <hyperlink ref="C41" location="'Sudan-G'!A1" display="Sudan"/>
    <hyperlink ref="G41" location="'Sudan-G'!A1" display="السودان"/>
    <hyperlink ref="G42" location="'Syria-G'!A1" display="الجمهورية العربية السورية"/>
    <hyperlink ref="C42" location="'Syria-G'!A1" display="Syria"/>
    <hyperlink ref="C43" location="'UAE-G'!A1" display="United Arab Emirates"/>
    <hyperlink ref="G43" location="'UAE-G'!A1" display="الإمارات العربية المتحدة"/>
    <hyperlink ref="G44" location="'Yemen-G'!A1" display="اليمن"/>
    <hyperlink ref="C44" location="'Yemen-G'!A1" display="Yemen"/>
    <hyperlink ref="A5:C5" location="Intro!A1" display="Introduction"/>
    <hyperlink ref="F5:I5" location="Intro!A1" display="المقدمة"/>
  </hyperlinks>
  <pageMargins left="0.7" right="0.7" top="0.75" bottom="0.75" header="0.3" footer="0.3"/>
  <pageSetup paperSize="9" scale="87" orientation="portrait" r:id="rId1"/>
</worksheet>
</file>

<file path=xl/worksheets/sheet10.xml><?xml version="1.0" encoding="utf-8"?>
<worksheet xmlns="http://schemas.openxmlformats.org/spreadsheetml/2006/main" xmlns:r="http://schemas.openxmlformats.org/officeDocument/2006/relationships">
  <dimension ref="A1:H3"/>
  <sheetViews>
    <sheetView view="pageBreakPreview" zoomScale="90" zoomScaleSheetLayoutView="90" workbookViewId="0">
      <pane ySplit="1" topLeftCell="A23" activePane="bottomLeft" state="frozen"/>
      <selection pane="bottomLeft" activeCell="L30" sqref="L30"/>
    </sheetView>
  </sheetViews>
  <sheetFormatPr defaultRowHeight="12.75"/>
  <sheetData>
    <row r="1" spans="1:8" s="764" customFormat="1" ht="17.25" customHeight="1">
      <c r="A1" s="791" t="s">
        <v>807</v>
      </c>
      <c r="B1" s="791"/>
      <c r="H1" s="765"/>
    </row>
    <row r="2" spans="1:8" ht="6.75" customHeight="1"/>
    <row r="3" spans="1:8" ht="2.25" customHeight="1"/>
  </sheetData>
  <mergeCells count="1">
    <mergeCell ref="A1:B1"/>
  </mergeCells>
  <hyperlinks>
    <hyperlink ref="A1" location="'List of tables'!A1" display="LIST OF TABLES"/>
  </hyperlinks>
  <pageMargins left="0.7" right="0.7" top="0.75" bottom="0.75" header="0.3" footer="0.3"/>
  <pageSetup paperSize="9" scale="81" orientation="portrait" r:id="rId1"/>
  <drawing r:id="rId2"/>
</worksheet>
</file>

<file path=xl/worksheets/sheet11.xml><?xml version="1.0" encoding="utf-8"?>
<worksheet xmlns="http://schemas.openxmlformats.org/spreadsheetml/2006/main" xmlns:r="http://schemas.openxmlformats.org/officeDocument/2006/relationships">
  <sheetPr transitionEvaluation="1" transitionEntry="1"/>
  <dimension ref="A1:Q174"/>
  <sheetViews>
    <sheetView showGridLines="0" view="pageBreakPreview" topLeftCell="B1" zoomScale="80" zoomScaleNormal="75" zoomScaleSheetLayoutView="80" workbookViewId="0">
      <pane ySplit="1" topLeftCell="A50" activePane="bottomLeft" state="frozen"/>
      <selection activeCell="B1" sqref="B1"/>
      <selection pane="bottomLeft" activeCell="C137" sqref="C137:G156"/>
    </sheetView>
  </sheetViews>
  <sheetFormatPr defaultColWidth="8.7109375" defaultRowHeight="12.75"/>
  <cols>
    <col min="1" max="1" width="9.140625" style="39" hidden="1" customWidth="1"/>
    <col min="2" max="2" width="36.140625" style="93" customWidth="1"/>
    <col min="3" max="7" width="11.42578125" style="5" customWidth="1"/>
    <col min="8" max="8" width="34.7109375" style="94" customWidth="1"/>
    <col min="9" max="9" width="3.5703125" style="5" customWidth="1"/>
    <col min="10" max="10" width="8.7109375" style="5" customWidth="1"/>
    <col min="11" max="11" width="10.28515625" style="5" customWidth="1"/>
    <col min="12" max="12" width="11.7109375" customWidth="1"/>
  </cols>
  <sheetData>
    <row r="1" spans="1:12" s="764" customFormat="1" ht="21.75" customHeight="1">
      <c r="A1" s="763"/>
      <c r="B1" s="766" t="s">
        <v>807</v>
      </c>
      <c r="H1" s="765"/>
    </row>
    <row r="2" spans="1:12" ht="20.100000000000001" customHeight="1">
      <c r="A2" s="1"/>
      <c r="B2" s="49" t="s">
        <v>455</v>
      </c>
      <c r="C2" s="50"/>
      <c r="D2" s="50"/>
      <c r="E2" s="50"/>
      <c r="F2" s="50"/>
      <c r="G2" s="50"/>
      <c r="H2" s="258"/>
    </row>
    <row r="3" spans="1:12" ht="20.100000000000001" customHeight="1">
      <c r="A3" s="1"/>
      <c r="B3" s="52" t="s">
        <v>456</v>
      </c>
      <c r="C3" s="50"/>
      <c r="D3" s="50"/>
      <c r="E3" s="50"/>
      <c r="F3" s="50"/>
      <c r="G3" s="50"/>
      <c r="H3" s="258"/>
    </row>
    <row r="4" spans="1:12" ht="20.100000000000001" customHeight="1">
      <c r="A4" s="1"/>
      <c r="B4" s="151" t="s">
        <v>457</v>
      </c>
      <c r="C4" s="50"/>
      <c r="D4" s="50"/>
      <c r="E4" s="50"/>
      <c r="F4" s="50"/>
      <c r="G4" s="50"/>
      <c r="H4" s="449" t="s">
        <v>458</v>
      </c>
    </row>
    <row r="5" spans="1:12" s="121" customFormat="1" ht="20.100000000000001" customHeight="1">
      <c r="A5" s="10"/>
      <c r="B5" s="153" t="s">
        <v>4</v>
      </c>
      <c r="C5" s="490"/>
      <c r="D5" s="490"/>
      <c r="E5" s="490"/>
      <c r="F5" s="490"/>
      <c r="G5" s="490"/>
      <c r="H5" s="448" t="s">
        <v>5</v>
      </c>
      <c r="I5" s="14"/>
      <c r="J5" s="14"/>
      <c r="K5" s="14"/>
    </row>
    <row r="6" spans="1:12" ht="24.95" customHeight="1">
      <c r="A6" s="1"/>
      <c r="B6" s="53"/>
      <c r="C6" s="18">
        <v>2007</v>
      </c>
      <c r="D6" s="18">
        <v>2008</v>
      </c>
      <c r="E6" s="18">
        <v>2009</v>
      </c>
      <c r="F6" s="18">
        <v>2010</v>
      </c>
      <c r="G6" s="492">
        <v>2011</v>
      </c>
      <c r="H6" s="54"/>
      <c r="K6" s="493"/>
      <c r="L6" s="493"/>
    </row>
    <row r="7" spans="1:12" ht="24.95" customHeight="1">
      <c r="A7" s="1" t="s">
        <v>6</v>
      </c>
      <c r="B7" s="21" t="s">
        <v>7</v>
      </c>
      <c r="C7" s="494">
        <v>7197.3</v>
      </c>
      <c r="D7" s="494">
        <v>8298.1</v>
      </c>
      <c r="E7" s="494">
        <v>8660.6</v>
      </c>
      <c r="F7" s="494">
        <v>9367.6</v>
      </c>
      <c r="G7" s="494">
        <v>10405.4</v>
      </c>
      <c r="H7" s="25" t="s">
        <v>8</v>
      </c>
      <c r="K7" s="493"/>
      <c r="L7" s="493"/>
    </row>
    <row r="8" spans="1:12" ht="24.95" customHeight="1">
      <c r="A8" s="1" t="s">
        <v>9</v>
      </c>
      <c r="B8" s="21" t="s">
        <v>10</v>
      </c>
      <c r="C8" s="494">
        <v>23194.6</v>
      </c>
      <c r="D8" s="494">
        <v>28983.200000000001</v>
      </c>
      <c r="E8" s="494">
        <v>19436.900000000001</v>
      </c>
      <c r="F8" s="494">
        <v>22989.4</v>
      </c>
      <c r="G8" s="494">
        <v>32474.6</v>
      </c>
      <c r="H8" s="25" t="s">
        <v>56</v>
      </c>
      <c r="K8" s="493"/>
      <c r="L8" s="493"/>
    </row>
    <row r="9" spans="1:12" ht="24.95" customHeight="1">
      <c r="A9" s="1" t="s">
        <v>12</v>
      </c>
      <c r="B9" s="21" t="s">
        <v>13</v>
      </c>
      <c r="C9" s="494">
        <v>2001.9</v>
      </c>
      <c r="D9" s="494">
        <v>2399.5</v>
      </c>
      <c r="E9" s="494">
        <v>2442.3000000000002</v>
      </c>
      <c r="F9" s="494">
        <v>2603.3000000000002</v>
      </c>
      <c r="G9" s="494">
        <v>2587.1999999999998</v>
      </c>
      <c r="H9" s="25" t="s">
        <v>14</v>
      </c>
      <c r="K9" s="493"/>
      <c r="L9" s="493"/>
    </row>
    <row r="10" spans="1:12" ht="24.95" customHeight="1">
      <c r="A10" s="1" t="s">
        <v>15</v>
      </c>
      <c r="B10" s="21" t="s">
        <v>220</v>
      </c>
      <c r="C10" s="494">
        <v>310.60000000000002</v>
      </c>
      <c r="D10" s="494">
        <v>306.39999999999998</v>
      </c>
      <c r="E10" s="494">
        <v>283.7</v>
      </c>
      <c r="F10" s="494">
        <v>302.2</v>
      </c>
      <c r="G10" s="494">
        <v>296.2</v>
      </c>
      <c r="H10" s="25" t="s">
        <v>231</v>
      </c>
      <c r="K10" s="493"/>
      <c r="L10" s="493"/>
    </row>
    <row r="11" spans="1:12" ht="24.95" customHeight="1">
      <c r="A11" s="1" t="s">
        <v>18</v>
      </c>
      <c r="B11" s="21" t="s">
        <v>222</v>
      </c>
      <c r="C11" s="494">
        <v>123.8</v>
      </c>
      <c r="D11" s="494">
        <v>367.4</v>
      </c>
      <c r="E11" s="494">
        <v>327.3</v>
      </c>
      <c r="F11" s="494">
        <v>893.3</v>
      </c>
      <c r="G11" s="494">
        <v>1354.1</v>
      </c>
      <c r="H11" s="25" t="s">
        <v>223</v>
      </c>
    </row>
    <row r="12" spans="1:12" ht="24.95" customHeight="1">
      <c r="A12" s="1" t="s">
        <v>21</v>
      </c>
      <c r="B12" s="31" t="s">
        <v>22</v>
      </c>
      <c r="C12" s="32">
        <v>32580.6</v>
      </c>
      <c r="D12" s="32">
        <v>39619.800000000003</v>
      </c>
      <c r="E12" s="32">
        <v>30496.2</v>
      </c>
      <c r="F12" s="32">
        <v>34369.199999999997</v>
      </c>
      <c r="G12" s="32">
        <v>44409.299999999996</v>
      </c>
      <c r="H12" s="33" t="s">
        <v>23</v>
      </c>
      <c r="I12" s="34"/>
      <c r="J12" s="34"/>
      <c r="K12" s="34"/>
      <c r="L12" s="495"/>
    </row>
    <row r="13" spans="1:12" ht="30" customHeight="1">
      <c r="A13" s="1" t="s">
        <v>24</v>
      </c>
      <c r="B13" s="21" t="s">
        <v>25</v>
      </c>
      <c r="C13" s="494">
        <v>4563.1000000000004</v>
      </c>
      <c r="D13" s="494">
        <v>5307.8</v>
      </c>
      <c r="E13" s="494">
        <v>5635.4</v>
      </c>
      <c r="F13" s="494">
        <v>5946.6</v>
      </c>
      <c r="G13" s="494">
        <v>6719.8</v>
      </c>
      <c r="H13" s="29" t="s">
        <v>26</v>
      </c>
      <c r="K13" s="493"/>
      <c r="L13" s="493"/>
    </row>
    <row r="14" spans="1:12" ht="30.75" customHeight="1">
      <c r="A14" s="1" t="s">
        <v>27</v>
      </c>
      <c r="B14" s="21" t="s">
        <v>28</v>
      </c>
      <c r="C14" s="494">
        <v>9917.6</v>
      </c>
      <c r="D14" s="494">
        <v>11148.1</v>
      </c>
      <c r="E14" s="494">
        <v>10215.9</v>
      </c>
      <c r="F14" s="494">
        <v>9444.5</v>
      </c>
      <c r="G14" s="494">
        <v>10125.4</v>
      </c>
      <c r="H14" s="25" t="s">
        <v>29</v>
      </c>
      <c r="K14" s="493"/>
      <c r="L14" s="493"/>
    </row>
    <row r="15" spans="1:12" ht="30.75" customHeight="1">
      <c r="A15" s="1" t="s">
        <v>30</v>
      </c>
      <c r="B15" s="21" t="s">
        <v>448</v>
      </c>
      <c r="C15" s="28">
        <v>858.4</v>
      </c>
      <c r="D15" s="28">
        <v>-338.1</v>
      </c>
      <c r="E15" s="28">
        <v>13.1</v>
      </c>
      <c r="F15" s="28">
        <v>526.20000000000005</v>
      </c>
      <c r="G15" s="28">
        <v>522.9</v>
      </c>
      <c r="H15" s="29" t="s">
        <v>459</v>
      </c>
      <c r="K15" s="493"/>
      <c r="L15" s="493"/>
    </row>
    <row r="16" spans="1:12" ht="30" customHeight="1">
      <c r="A16" s="1" t="s">
        <v>33</v>
      </c>
      <c r="B16" s="55" t="s">
        <v>224</v>
      </c>
      <c r="C16" s="494">
        <v>5806.5</v>
      </c>
      <c r="D16" s="494">
        <v>7323</v>
      </c>
      <c r="E16" s="494">
        <v>5465.8</v>
      </c>
      <c r="F16" s="494">
        <v>6437.9</v>
      </c>
      <c r="G16" s="494">
        <v>6398.2</v>
      </c>
      <c r="H16" s="29" t="s">
        <v>460</v>
      </c>
      <c r="K16" s="493"/>
      <c r="L16" s="493"/>
    </row>
    <row r="17" spans="1:12" ht="30" customHeight="1">
      <c r="A17" s="1" t="s">
        <v>36</v>
      </c>
      <c r="B17" s="37" t="s">
        <v>37</v>
      </c>
      <c r="C17" s="494">
        <v>20661</v>
      </c>
      <c r="D17" s="494">
        <v>26450</v>
      </c>
      <c r="E17" s="494">
        <v>18125</v>
      </c>
      <c r="F17" s="494">
        <v>22055</v>
      </c>
      <c r="G17" s="494">
        <v>31578</v>
      </c>
      <c r="H17" s="25" t="s">
        <v>38</v>
      </c>
      <c r="K17" s="493"/>
      <c r="L17" s="493"/>
    </row>
    <row r="18" spans="1:12" ht="30" customHeight="1">
      <c r="A18" s="1" t="s">
        <v>39</v>
      </c>
      <c r="B18" s="21" t="s">
        <v>40</v>
      </c>
      <c r="C18" s="494">
        <v>9226</v>
      </c>
      <c r="D18" s="494">
        <v>10271</v>
      </c>
      <c r="E18" s="494">
        <v>8959</v>
      </c>
      <c r="F18" s="494">
        <v>10041</v>
      </c>
      <c r="G18" s="494">
        <v>10935</v>
      </c>
      <c r="H18" s="38" t="s">
        <v>41</v>
      </c>
      <c r="I18" s="39"/>
      <c r="J18" s="39"/>
    </row>
    <row r="19" spans="1:12" ht="24.95" customHeight="1">
      <c r="A19" s="1" t="s">
        <v>42</v>
      </c>
      <c r="B19" s="31" t="s">
        <v>22</v>
      </c>
      <c r="C19" s="32">
        <v>32580.6</v>
      </c>
      <c r="D19" s="32">
        <v>39619.800000000003</v>
      </c>
      <c r="E19" s="32">
        <v>30496.199999999997</v>
      </c>
      <c r="F19" s="32">
        <v>34369.199999999997</v>
      </c>
      <c r="G19" s="32">
        <v>44409.3</v>
      </c>
      <c r="H19" s="33" t="s">
        <v>23</v>
      </c>
    </row>
    <row r="20" spans="1:12" s="358" customFormat="1" ht="17.25" hidden="1" customHeight="1">
      <c r="A20" s="85"/>
      <c r="B20" s="513" t="s">
        <v>461</v>
      </c>
      <c r="C20" s="793"/>
      <c r="D20" s="793"/>
      <c r="E20" s="793"/>
      <c r="F20" s="793"/>
      <c r="G20" s="793"/>
      <c r="H20" s="793"/>
      <c r="I20" s="110"/>
      <c r="J20" s="110"/>
      <c r="K20" s="110"/>
    </row>
    <row r="21" spans="1:12">
      <c r="B21" s="93" t="s">
        <v>462</v>
      </c>
      <c r="C21" s="479"/>
      <c r="D21" s="479"/>
      <c r="E21" s="479"/>
      <c r="F21" s="479"/>
      <c r="G21" s="479"/>
      <c r="H21" s="497" t="s">
        <v>334</v>
      </c>
    </row>
    <row r="22" spans="1:12" s="358" customFormat="1" ht="14.25" hidden="1" customHeight="1">
      <c r="A22" s="1"/>
      <c r="B22" s="46"/>
      <c r="C22" s="42"/>
      <c r="D22" s="42"/>
      <c r="E22" s="42"/>
      <c r="F22" s="42"/>
      <c r="G22" s="42"/>
      <c r="H22" s="47"/>
      <c r="I22" s="5"/>
      <c r="J22" s="5"/>
      <c r="K22" s="5"/>
    </row>
    <row r="23" spans="1:12" s="358" customFormat="1" ht="14.25" hidden="1" customHeight="1">
      <c r="A23" s="1"/>
      <c r="B23" s="46"/>
      <c r="C23" s="42"/>
      <c r="D23" s="42"/>
      <c r="E23" s="42"/>
      <c r="F23" s="42"/>
      <c r="G23" s="42"/>
      <c r="H23" s="47"/>
      <c r="I23" s="5"/>
      <c r="J23" s="5"/>
      <c r="K23" s="5"/>
    </row>
    <row r="24" spans="1:12" s="358" customFormat="1" ht="14.25" hidden="1" customHeight="1">
      <c r="A24" s="1"/>
      <c r="B24" s="46"/>
      <c r="C24" s="42"/>
      <c r="D24" s="42"/>
      <c r="E24" s="42"/>
      <c r="F24" s="42"/>
      <c r="G24" s="42"/>
      <c r="H24" s="47"/>
      <c r="I24" s="5"/>
      <c r="J24" s="5"/>
      <c r="K24" s="5"/>
    </row>
    <row r="25" spans="1:12" s="358" customFormat="1" ht="14.25" hidden="1" customHeight="1">
      <c r="A25" s="1"/>
      <c r="B25" s="46"/>
      <c r="C25" s="42"/>
      <c r="D25" s="42"/>
      <c r="E25" s="42"/>
      <c r="F25" s="42"/>
      <c r="G25" s="42"/>
      <c r="H25" s="47"/>
      <c r="I25" s="5"/>
      <c r="J25" s="5"/>
      <c r="K25" s="5"/>
    </row>
    <row r="26" spans="1:12" s="358" customFormat="1" ht="14.25" hidden="1" customHeight="1">
      <c r="A26" s="1"/>
      <c r="B26" s="46"/>
      <c r="C26" s="42"/>
      <c r="D26" s="42"/>
      <c r="E26" s="42"/>
      <c r="F26" s="42"/>
      <c r="G26" s="42"/>
      <c r="H26" s="47"/>
      <c r="I26" s="5"/>
      <c r="J26" s="5"/>
      <c r="K26" s="5"/>
    </row>
    <row r="27" spans="1:12" s="358" customFormat="1" ht="14.25" hidden="1" customHeight="1">
      <c r="A27" s="1"/>
      <c r="B27" s="46"/>
      <c r="C27" s="42"/>
      <c r="D27" s="42"/>
      <c r="E27" s="42"/>
      <c r="F27" s="42"/>
      <c r="G27" s="42"/>
      <c r="H27" s="47"/>
      <c r="I27" s="5"/>
      <c r="J27" s="5"/>
      <c r="K27" s="5"/>
    </row>
    <row r="28" spans="1:12" s="358" customFormat="1" ht="14.25" hidden="1" customHeight="1">
      <c r="A28" s="1"/>
      <c r="B28" s="46"/>
      <c r="C28" s="48"/>
      <c r="D28" s="48"/>
      <c r="E28" s="48"/>
      <c r="F28" s="48"/>
      <c r="G28" s="48"/>
      <c r="H28" s="47"/>
      <c r="I28" s="5"/>
      <c r="J28" s="5"/>
      <c r="K28" s="5"/>
    </row>
    <row r="29" spans="1:12" s="358" customFormat="1" ht="19.5" customHeight="1">
      <c r="A29" s="1"/>
      <c r="B29" s="46"/>
      <c r="C29" s="48"/>
      <c r="D29" s="48"/>
      <c r="E29" s="48"/>
      <c r="F29" s="48"/>
      <c r="G29" s="48"/>
      <c r="H29" s="47"/>
      <c r="I29" s="48"/>
      <c r="J29" s="48"/>
      <c r="K29" s="48"/>
    </row>
    <row r="30" spans="1:12" s="358" customFormat="1" ht="9" customHeight="1">
      <c r="A30" s="1"/>
      <c r="B30" s="46"/>
      <c r="C30" s="48"/>
      <c r="D30" s="48"/>
      <c r="E30" s="48"/>
      <c r="F30" s="48"/>
      <c r="G30" s="48"/>
      <c r="H30" s="47"/>
      <c r="I30" s="48"/>
      <c r="J30" s="48"/>
      <c r="K30" s="48"/>
    </row>
    <row r="31" spans="1:12" s="358" customFormat="1" ht="15" customHeight="1">
      <c r="A31" s="1"/>
      <c r="B31" s="46"/>
      <c r="C31" s="48"/>
      <c r="D31" s="48"/>
      <c r="E31" s="48"/>
      <c r="F31" s="48"/>
      <c r="G31" s="48"/>
      <c r="H31" s="47"/>
      <c r="I31" s="48"/>
      <c r="J31" s="48"/>
      <c r="K31" s="498"/>
    </row>
    <row r="32" spans="1:12" ht="20.100000000000001" customHeight="1" collapsed="1">
      <c r="A32" s="1"/>
      <c r="B32" s="49" t="s">
        <v>463</v>
      </c>
      <c r="C32" s="50"/>
      <c r="D32" s="50"/>
      <c r="E32" s="50"/>
      <c r="F32" s="50"/>
      <c r="G32" s="50"/>
      <c r="H32" s="258"/>
      <c r="K32" s="26"/>
    </row>
    <row r="33" spans="1:17" ht="20.100000000000001" customHeight="1">
      <c r="A33" s="1"/>
      <c r="B33" s="52" t="s">
        <v>464</v>
      </c>
      <c r="C33" s="50"/>
      <c r="D33" s="50"/>
      <c r="E33" s="50"/>
      <c r="F33" s="50"/>
      <c r="G33" s="50"/>
      <c r="H33" s="258"/>
    </row>
    <row r="34" spans="1:17" ht="20.100000000000001" customHeight="1">
      <c r="A34" s="1"/>
      <c r="B34" s="151" t="s">
        <v>457</v>
      </c>
      <c r="C34" s="50"/>
      <c r="D34" s="50"/>
      <c r="E34" s="50"/>
      <c r="F34" s="50"/>
      <c r="G34" s="50"/>
      <c r="H34" s="449" t="s">
        <v>458</v>
      </c>
    </row>
    <row r="35" spans="1:17" s="121" customFormat="1" ht="20.100000000000001" customHeight="1">
      <c r="A35" s="10"/>
      <c r="B35" s="153" t="s">
        <v>4</v>
      </c>
      <c r="C35" s="154"/>
      <c r="D35" s="154"/>
      <c r="E35" s="154"/>
      <c r="F35" s="154"/>
      <c r="G35" s="154"/>
      <c r="H35" s="448" t="s">
        <v>5</v>
      </c>
      <c r="I35" s="14"/>
      <c r="J35" s="14"/>
      <c r="K35" s="14"/>
    </row>
    <row r="36" spans="1:17" ht="24.95" customHeight="1">
      <c r="A36" s="1"/>
      <c r="B36" s="53"/>
      <c r="C36" s="18">
        <v>2007</v>
      </c>
      <c r="D36" s="18">
        <v>2008</v>
      </c>
      <c r="E36" s="18">
        <v>2009</v>
      </c>
      <c r="F36" s="18">
        <v>2010</v>
      </c>
      <c r="G36" s="492">
        <v>2011</v>
      </c>
      <c r="H36" s="54"/>
    </row>
    <row r="37" spans="1:17" ht="24" customHeight="1">
      <c r="A37" s="1" t="s">
        <v>50</v>
      </c>
      <c r="B37" s="21" t="s">
        <v>7</v>
      </c>
      <c r="C37" s="499">
        <v>7197.3</v>
      </c>
      <c r="D37" s="499">
        <v>8298.1</v>
      </c>
      <c r="E37" s="499">
        <v>8660.6</v>
      </c>
      <c r="F37" s="499">
        <v>9367.6</v>
      </c>
      <c r="G37" s="499">
        <v>10405.4</v>
      </c>
      <c r="H37" s="29" t="s">
        <v>8</v>
      </c>
    </row>
    <row r="38" spans="1:17" ht="37.5" customHeight="1">
      <c r="A38" s="1" t="s">
        <v>51</v>
      </c>
      <c r="B38" s="21" t="s">
        <v>52</v>
      </c>
      <c r="C38" s="500">
        <v>0</v>
      </c>
      <c r="D38" s="500">
        <v>0</v>
      </c>
      <c r="E38" s="499">
        <v>-28</v>
      </c>
      <c r="F38" s="499">
        <v>-24</v>
      </c>
      <c r="G38" s="499">
        <v>-20</v>
      </c>
      <c r="H38" s="29" t="s">
        <v>54</v>
      </c>
      <c r="I38" s="61"/>
    </row>
    <row r="39" spans="1:17" ht="16.5" customHeight="1">
      <c r="A39" s="1" t="s">
        <v>55</v>
      </c>
      <c r="B39" s="21" t="s">
        <v>10</v>
      </c>
      <c r="C39" s="499">
        <v>23194.6</v>
      </c>
      <c r="D39" s="499">
        <v>28983.200000000001</v>
      </c>
      <c r="E39" s="499">
        <v>19436.900000000001</v>
      </c>
      <c r="F39" s="499">
        <v>22989.4</v>
      </c>
      <c r="G39" s="499">
        <v>32474.6</v>
      </c>
      <c r="H39" s="29" t="s">
        <v>56</v>
      </c>
    </row>
    <row r="40" spans="1:17" ht="51" customHeight="1">
      <c r="A40" s="1" t="s">
        <v>57</v>
      </c>
      <c r="B40" s="21" t="s">
        <v>58</v>
      </c>
      <c r="C40" s="499">
        <v>3523</v>
      </c>
      <c r="D40" s="499">
        <v>2888</v>
      </c>
      <c r="E40" s="499">
        <v>2022</v>
      </c>
      <c r="F40" s="499">
        <v>2724</v>
      </c>
      <c r="G40" s="499">
        <v>3082</v>
      </c>
      <c r="H40" s="29" t="s">
        <v>59</v>
      </c>
      <c r="L40" s="149"/>
      <c r="M40" s="149"/>
      <c r="N40" s="149"/>
      <c r="O40" s="149"/>
      <c r="P40" s="149"/>
      <c r="Q40" s="149"/>
    </row>
    <row r="41" spans="1:17" ht="24.95" customHeight="1">
      <c r="A41" s="1" t="s">
        <v>60</v>
      </c>
      <c r="B41" s="21" t="s">
        <v>220</v>
      </c>
      <c r="C41" s="499">
        <v>310.60000000000002</v>
      </c>
      <c r="D41" s="499">
        <v>306.39999999999998</v>
      </c>
      <c r="E41" s="499">
        <v>283.7</v>
      </c>
      <c r="F41" s="499">
        <v>302.2</v>
      </c>
      <c r="G41" s="499">
        <v>296.2</v>
      </c>
      <c r="H41" s="29" t="s">
        <v>231</v>
      </c>
      <c r="L41" s="149"/>
      <c r="M41" s="149"/>
      <c r="N41" s="149"/>
      <c r="O41" s="149"/>
      <c r="P41" s="149"/>
    </row>
    <row r="42" spans="1:17" ht="24.95" customHeight="1">
      <c r="A42" s="1" t="s">
        <v>61</v>
      </c>
      <c r="B42" s="21" t="s">
        <v>222</v>
      </c>
      <c r="C42" s="499">
        <v>123.8</v>
      </c>
      <c r="D42" s="499">
        <v>367.4</v>
      </c>
      <c r="E42" s="499">
        <v>327.3</v>
      </c>
      <c r="F42" s="499">
        <v>893.3</v>
      </c>
      <c r="G42" s="499">
        <v>1354.1</v>
      </c>
      <c r="H42" s="25" t="s">
        <v>223</v>
      </c>
    </row>
    <row r="43" spans="1:17" ht="33.75" customHeight="1">
      <c r="A43" s="1" t="s">
        <v>62</v>
      </c>
      <c r="B43" s="21" t="s">
        <v>63</v>
      </c>
      <c r="C43" s="499">
        <v>-2971</v>
      </c>
      <c r="D43" s="499">
        <v>-2874</v>
      </c>
      <c r="E43" s="499">
        <v>-3741</v>
      </c>
      <c r="F43" s="499">
        <v>-3741</v>
      </c>
      <c r="G43" s="499">
        <v>-4174</v>
      </c>
      <c r="H43" s="29" t="s">
        <v>233</v>
      </c>
      <c r="L43" s="501"/>
    </row>
    <row r="44" spans="1:17" ht="30" customHeight="1">
      <c r="A44" s="1" t="s">
        <v>65</v>
      </c>
      <c r="B44" s="31" t="s">
        <v>66</v>
      </c>
      <c r="C44" s="68">
        <v>31130.69999999999</v>
      </c>
      <c r="D44" s="68">
        <v>37234.300000000003</v>
      </c>
      <c r="E44" s="68">
        <v>26306.9</v>
      </c>
      <c r="F44" s="68">
        <v>30724.899999999994</v>
      </c>
      <c r="G44" s="68">
        <v>40710.1</v>
      </c>
      <c r="H44" s="33" t="s">
        <v>67</v>
      </c>
    </row>
    <row r="45" spans="1:17" ht="30" customHeight="1">
      <c r="A45" s="1" t="s">
        <v>68</v>
      </c>
      <c r="B45" s="21" t="s">
        <v>25</v>
      </c>
      <c r="C45" s="502">
        <v>4563.1000000000004</v>
      </c>
      <c r="D45" s="502">
        <v>5307.8</v>
      </c>
      <c r="E45" s="502">
        <v>5635.4</v>
      </c>
      <c r="F45" s="502">
        <v>5946.6</v>
      </c>
      <c r="G45" s="502">
        <v>6719.8</v>
      </c>
      <c r="H45" s="29" t="s">
        <v>26</v>
      </c>
    </row>
    <row r="46" spans="1:17" ht="30" customHeight="1">
      <c r="A46" s="1" t="s">
        <v>69</v>
      </c>
      <c r="B46" s="21" t="s">
        <v>28</v>
      </c>
      <c r="C46" s="499">
        <v>9917.6</v>
      </c>
      <c r="D46" s="499">
        <v>11148.1</v>
      </c>
      <c r="E46" s="499">
        <v>10215.9</v>
      </c>
      <c r="F46" s="499">
        <v>9444.5</v>
      </c>
      <c r="G46" s="499">
        <v>10125.4</v>
      </c>
      <c r="H46" s="25" t="s">
        <v>29</v>
      </c>
    </row>
    <row r="47" spans="1:17" ht="30" customHeight="1">
      <c r="A47" s="1" t="s">
        <v>70</v>
      </c>
      <c r="B47" s="37" t="s">
        <v>71</v>
      </c>
      <c r="C47" s="499">
        <v>16649.999999999993</v>
      </c>
      <c r="D47" s="499">
        <v>20778.400000000001</v>
      </c>
      <c r="E47" s="499">
        <v>10455.6</v>
      </c>
      <c r="F47" s="499">
        <v>15333.799999999996</v>
      </c>
      <c r="G47" s="499">
        <v>23864.899999999994</v>
      </c>
      <c r="H47" s="25" t="s">
        <v>72</v>
      </c>
    </row>
    <row r="48" spans="1:17" ht="30" customHeight="1">
      <c r="A48" s="1" t="s">
        <v>73</v>
      </c>
      <c r="B48" s="31" t="s">
        <v>74</v>
      </c>
      <c r="C48" s="68">
        <v>31130.699999999993</v>
      </c>
      <c r="D48" s="68">
        <v>37234.300000000003</v>
      </c>
      <c r="E48" s="68">
        <v>26306.9</v>
      </c>
      <c r="F48" s="68">
        <v>30724.899999999994</v>
      </c>
      <c r="G48" s="68">
        <v>40710.099999999991</v>
      </c>
      <c r="H48" s="33" t="s">
        <v>75</v>
      </c>
      <c r="I48" s="503"/>
      <c r="J48" s="503"/>
      <c r="K48" s="503"/>
      <c r="L48" s="503"/>
      <c r="M48" s="503"/>
      <c r="N48" s="5"/>
    </row>
    <row r="49" spans="1:11" s="358" customFormat="1" ht="17.25" customHeight="1">
      <c r="A49" s="85"/>
      <c r="B49" s="93" t="s">
        <v>462</v>
      </c>
      <c r="C49" s="479"/>
      <c r="D49" s="479"/>
      <c r="E49" s="479"/>
      <c r="F49" s="479"/>
      <c r="G49" s="479"/>
      <c r="H49" s="497" t="s">
        <v>334</v>
      </c>
      <c r="I49" s="107"/>
      <c r="J49" s="43"/>
      <c r="K49" s="110"/>
    </row>
    <row r="50" spans="1:11" s="358" customFormat="1" ht="14.25" customHeight="1">
      <c r="A50" s="1"/>
      <c r="B50" s="73"/>
      <c r="C50" s="42"/>
      <c r="D50" s="42"/>
      <c r="E50" s="42"/>
      <c r="F50" s="42"/>
      <c r="G50" s="42"/>
      <c r="H50" s="47"/>
      <c r="I50" s="5"/>
      <c r="J50" s="5"/>
      <c r="K50" s="5"/>
    </row>
    <row r="51" spans="1:11" s="358" customFormat="1" ht="14.25" hidden="1" customHeight="1">
      <c r="A51" s="1"/>
      <c r="B51" s="73"/>
      <c r="C51" s="42"/>
      <c r="D51" s="42"/>
      <c r="E51" s="42"/>
      <c r="F51" s="42"/>
      <c r="G51" s="42"/>
      <c r="H51" s="47"/>
      <c r="I51" s="5"/>
      <c r="J51" s="5"/>
      <c r="K51" s="5"/>
    </row>
    <row r="52" spans="1:11" s="358" customFormat="1" ht="14.25" hidden="1" customHeight="1">
      <c r="A52" s="1"/>
      <c r="B52" s="73"/>
      <c r="C52" s="42"/>
      <c r="D52" s="42"/>
      <c r="E52" s="42"/>
      <c r="F52" s="42"/>
      <c r="G52" s="42"/>
      <c r="H52" s="47"/>
      <c r="I52" s="5"/>
      <c r="J52" s="5"/>
      <c r="K52" s="5"/>
    </row>
    <row r="53" spans="1:11" s="358" customFormat="1" ht="14.25" hidden="1" customHeight="1">
      <c r="A53" s="1"/>
      <c r="B53" s="73"/>
      <c r="C53" s="42"/>
      <c r="D53" s="42"/>
      <c r="E53" s="42"/>
      <c r="F53" s="42"/>
      <c r="G53" s="42"/>
      <c r="H53" s="47"/>
      <c r="I53" s="5"/>
      <c r="J53" s="5"/>
      <c r="K53" s="5"/>
    </row>
    <row r="54" spans="1:11" s="358" customFormat="1" ht="14.25" hidden="1" customHeight="1">
      <c r="A54" s="1"/>
      <c r="B54" s="73"/>
      <c r="C54" s="42"/>
      <c r="D54" s="42"/>
      <c r="E54" s="42"/>
      <c r="F54" s="42"/>
      <c r="G54" s="42"/>
      <c r="H54" s="47"/>
      <c r="I54" s="5"/>
      <c r="J54" s="5"/>
      <c r="K54" s="5"/>
    </row>
    <row r="55" spans="1:11" s="358" customFormat="1" ht="14.25" hidden="1" customHeight="1">
      <c r="A55" s="1"/>
      <c r="B55" s="73"/>
      <c r="C55" s="42"/>
      <c r="D55" s="42"/>
      <c r="E55" s="42"/>
      <c r="F55" s="42"/>
      <c r="G55" s="42"/>
      <c r="H55" s="47"/>
      <c r="I55" s="5"/>
      <c r="J55" s="5"/>
      <c r="K55" s="5"/>
    </row>
    <row r="56" spans="1:11" s="358" customFormat="1" ht="14.25" hidden="1" customHeight="1">
      <c r="A56" s="1"/>
      <c r="B56" s="73"/>
      <c r="C56" s="42"/>
      <c r="D56" s="42"/>
      <c r="E56" s="42"/>
      <c r="F56" s="42"/>
      <c r="G56" s="42"/>
      <c r="H56" s="47"/>
      <c r="I56" s="5"/>
      <c r="J56" s="5"/>
      <c r="K56" s="5"/>
    </row>
    <row r="57" spans="1:11" s="358" customFormat="1" ht="14.25" hidden="1" customHeight="1">
      <c r="A57" s="1"/>
      <c r="B57" s="73"/>
      <c r="C57" s="42"/>
      <c r="D57" s="42"/>
      <c r="E57" s="42"/>
      <c r="F57" s="42"/>
      <c r="G57" s="42"/>
      <c r="H57" s="47"/>
      <c r="I57" s="5"/>
      <c r="J57" s="5"/>
      <c r="K57" s="5"/>
    </row>
    <row r="58" spans="1:11" ht="24" hidden="1" customHeight="1" collapsed="1">
      <c r="A58" s="1"/>
      <c r="B58" s="74" t="s">
        <v>77</v>
      </c>
      <c r="C58" s="50"/>
      <c r="D58" s="50"/>
      <c r="E58" s="50"/>
      <c r="F58" s="50"/>
      <c r="G58" s="50"/>
      <c r="H58" s="258"/>
    </row>
    <row r="59" spans="1:11" ht="24" hidden="1" customHeight="1">
      <c r="A59" s="1"/>
      <c r="B59" s="52" t="s">
        <v>78</v>
      </c>
      <c r="C59" s="50"/>
      <c r="D59" s="50"/>
      <c r="E59" s="50"/>
      <c r="F59" s="50"/>
      <c r="G59" s="50"/>
      <c r="H59" s="258"/>
    </row>
    <row r="60" spans="1:11" ht="20.100000000000001" hidden="1" customHeight="1">
      <c r="A60" s="1"/>
      <c r="B60" s="151" t="s">
        <v>457</v>
      </c>
      <c r="C60" s="50"/>
      <c r="D60" s="50"/>
      <c r="E60" s="50"/>
      <c r="F60" s="50"/>
      <c r="G60" s="50"/>
      <c r="H60" s="449" t="str">
        <f>+$H$4</f>
        <v>الكويت</v>
      </c>
    </row>
    <row r="61" spans="1:11" s="121" customFormat="1" ht="20.100000000000001" hidden="1" customHeight="1">
      <c r="A61" s="10"/>
      <c r="B61" s="153" t="s">
        <v>465</v>
      </c>
      <c r="C61" s="154"/>
      <c r="D61" s="154"/>
      <c r="E61" s="154"/>
      <c r="F61" s="154"/>
      <c r="G61" s="154"/>
      <c r="H61" s="448" t="str">
        <f>+$H$5</f>
        <v>بملايين الدنانير</v>
      </c>
      <c r="I61" s="14"/>
      <c r="J61" s="14"/>
      <c r="K61" s="14"/>
    </row>
    <row r="62" spans="1:11" ht="24.95" hidden="1" customHeight="1">
      <c r="A62" s="1"/>
      <c r="B62" s="53"/>
      <c r="C62" s="491"/>
      <c r="D62" s="491"/>
      <c r="E62" s="491"/>
      <c r="F62" s="491"/>
      <c r="G62" s="491"/>
      <c r="H62" s="54"/>
    </row>
    <row r="63" spans="1:11" ht="27" hidden="1" customHeight="1">
      <c r="A63" s="1" t="s">
        <v>79</v>
      </c>
      <c r="B63" s="78" t="s">
        <v>80</v>
      </c>
      <c r="C63" s="56"/>
      <c r="D63" s="56"/>
      <c r="E63" s="56"/>
      <c r="F63" s="56"/>
      <c r="G63" s="56"/>
      <c r="H63" s="79" t="s">
        <v>72</v>
      </c>
    </row>
    <row r="64" spans="1:11" ht="27" hidden="1" customHeight="1">
      <c r="A64" s="1" t="s">
        <v>81</v>
      </c>
      <c r="B64" s="80" t="s">
        <v>13</v>
      </c>
      <c r="C64" s="56"/>
      <c r="D64" s="56"/>
      <c r="E64" s="56"/>
      <c r="F64" s="56"/>
      <c r="G64" s="56"/>
      <c r="H64" s="79" t="s">
        <v>14</v>
      </c>
    </row>
    <row r="65" spans="1:11" ht="40.5" hidden="1" customHeight="1">
      <c r="A65" s="1" t="s">
        <v>82</v>
      </c>
      <c r="B65" s="80" t="s">
        <v>83</v>
      </c>
      <c r="C65" s="100"/>
      <c r="D65" s="100"/>
      <c r="E65" s="100"/>
      <c r="F65" s="100"/>
      <c r="G65" s="100"/>
      <c r="H65" s="82" t="s">
        <v>84</v>
      </c>
    </row>
    <row r="66" spans="1:11" ht="30.95" hidden="1" customHeight="1">
      <c r="A66" s="1" t="s">
        <v>85</v>
      </c>
      <c r="B66" s="83" t="s">
        <v>86</v>
      </c>
      <c r="C66" s="67"/>
      <c r="D66" s="67"/>
      <c r="E66" s="67"/>
      <c r="F66" s="67"/>
      <c r="G66" s="67"/>
      <c r="H66" s="84" t="s">
        <v>87</v>
      </c>
    </row>
    <row r="67" spans="1:11" ht="27" hidden="1" customHeight="1">
      <c r="A67" s="1" t="s">
        <v>88</v>
      </c>
      <c r="B67" s="80" t="s">
        <v>466</v>
      </c>
      <c r="C67" s="226"/>
      <c r="D67" s="226"/>
      <c r="E67" s="226"/>
      <c r="F67" s="226"/>
      <c r="G67" s="226"/>
      <c r="H67" s="82" t="s">
        <v>380</v>
      </c>
    </row>
    <row r="68" spans="1:11" ht="15" hidden="1">
      <c r="A68" s="1" t="s">
        <v>91</v>
      </c>
      <c r="B68" s="80" t="s">
        <v>467</v>
      </c>
      <c r="C68" s="56"/>
      <c r="D68" s="56"/>
      <c r="E68" s="56"/>
      <c r="F68" s="56"/>
      <c r="G68" s="56"/>
      <c r="H68" s="82" t="s">
        <v>468</v>
      </c>
    </row>
    <row r="69" spans="1:11" ht="46.5" hidden="1" customHeight="1">
      <c r="A69" s="1" t="s">
        <v>93</v>
      </c>
      <c r="B69" s="80" t="s">
        <v>94</v>
      </c>
      <c r="C69" s="81"/>
      <c r="D69" s="81"/>
      <c r="E69" s="81"/>
      <c r="F69" s="81"/>
      <c r="G69" s="81"/>
      <c r="H69" s="79" t="s">
        <v>95</v>
      </c>
    </row>
    <row r="70" spans="1:11" ht="35.25" hidden="1" customHeight="1">
      <c r="A70" s="1" t="s">
        <v>98</v>
      </c>
      <c r="B70" s="80" t="s">
        <v>96</v>
      </c>
      <c r="C70" s="100"/>
      <c r="D70" s="100"/>
      <c r="E70" s="100"/>
      <c r="F70" s="100"/>
      <c r="G70" s="100"/>
      <c r="H70" s="79" t="s">
        <v>97</v>
      </c>
    </row>
    <row r="71" spans="1:11" ht="30.95" hidden="1" customHeight="1">
      <c r="A71" s="1" t="s">
        <v>244</v>
      </c>
      <c r="B71" s="83" t="s">
        <v>383</v>
      </c>
      <c r="C71" s="67"/>
      <c r="D71" s="67"/>
      <c r="E71" s="67"/>
      <c r="F71" s="67"/>
      <c r="G71" s="67"/>
      <c r="H71" s="84" t="s">
        <v>469</v>
      </c>
    </row>
    <row r="72" spans="1:11" ht="33" hidden="1" customHeight="1">
      <c r="A72" s="1" t="s">
        <v>247</v>
      </c>
      <c r="B72" s="80" t="s">
        <v>96</v>
      </c>
      <c r="C72" s="56"/>
      <c r="D72" s="56"/>
      <c r="E72" s="56"/>
      <c r="F72" s="56"/>
      <c r="G72" s="56"/>
      <c r="H72" s="79" t="s">
        <v>470</v>
      </c>
    </row>
    <row r="73" spans="1:11" ht="35.25" hidden="1" customHeight="1">
      <c r="A73" s="1" t="s">
        <v>248</v>
      </c>
      <c r="B73" s="80" t="s">
        <v>101</v>
      </c>
      <c r="C73" s="81"/>
      <c r="D73" s="81"/>
      <c r="E73" s="81"/>
      <c r="F73" s="81"/>
      <c r="G73" s="81"/>
      <c r="H73" s="79" t="s">
        <v>102</v>
      </c>
    </row>
    <row r="74" spans="1:11" ht="31.5" hidden="1" customHeight="1">
      <c r="A74" s="1" t="s">
        <v>249</v>
      </c>
      <c r="B74" s="83" t="s">
        <v>103</v>
      </c>
      <c r="C74" s="67"/>
      <c r="D74" s="67"/>
      <c r="E74" s="67"/>
      <c r="F74" s="67"/>
      <c r="G74" s="67"/>
      <c r="H74" s="90" t="s">
        <v>104</v>
      </c>
    </row>
    <row r="75" spans="1:11" s="358" customFormat="1" ht="17.25" hidden="1" customHeight="1">
      <c r="A75" s="1"/>
      <c r="B75" s="514" t="s">
        <v>461</v>
      </c>
      <c r="C75" s="793"/>
      <c r="D75" s="793"/>
      <c r="E75" s="793"/>
      <c r="F75" s="793"/>
      <c r="G75" s="793"/>
      <c r="H75" s="793"/>
      <c r="I75" s="110"/>
      <c r="J75" s="110"/>
      <c r="K75" s="110"/>
    </row>
    <row r="76" spans="1:11" s="358" customFormat="1" ht="12" hidden="1" customHeight="1">
      <c r="A76" s="1"/>
      <c r="B76" s="44"/>
      <c r="C76" s="42"/>
      <c r="D76" s="42"/>
      <c r="E76" s="42"/>
      <c r="F76" s="42"/>
      <c r="G76" s="42"/>
      <c r="H76" s="45"/>
      <c r="I76" s="5"/>
      <c r="J76" s="5"/>
      <c r="K76" s="5"/>
    </row>
    <row r="77" spans="1:11" s="358" customFormat="1" ht="14.25" hidden="1" customHeight="1">
      <c r="A77" s="1"/>
      <c r="B77" s="73"/>
      <c r="C77" s="42"/>
      <c r="D77" s="42"/>
      <c r="E77" s="42"/>
      <c r="F77" s="42"/>
      <c r="G77" s="42"/>
      <c r="H77" s="47"/>
      <c r="I77" s="5"/>
      <c r="J77" s="5"/>
      <c r="K77" s="5"/>
    </row>
    <row r="78" spans="1:11" s="358" customFormat="1" ht="14.25" hidden="1" customHeight="1">
      <c r="A78" s="1"/>
      <c r="B78" s="73"/>
      <c r="C78" s="42"/>
      <c r="D78" s="42"/>
      <c r="E78" s="42"/>
      <c r="F78" s="42"/>
      <c r="G78" s="42"/>
      <c r="H78" s="47"/>
      <c r="I78" s="5"/>
      <c r="J78" s="5"/>
      <c r="K78" s="5"/>
    </row>
    <row r="79" spans="1:11" s="358" customFormat="1" ht="14.25" hidden="1" customHeight="1">
      <c r="A79" s="1"/>
      <c r="B79" s="73"/>
      <c r="C79" s="42"/>
      <c r="D79" s="42"/>
      <c r="E79" s="42"/>
      <c r="F79" s="42"/>
      <c r="G79" s="42"/>
      <c r="H79" s="47"/>
      <c r="I79" s="5"/>
      <c r="J79" s="5"/>
      <c r="K79" s="5"/>
    </row>
    <row r="80" spans="1:11" s="358" customFormat="1" ht="14.25" hidden="1" customHeight="1">
      <c r="A80" s="1"/>
      <c r="B80" s="73"/>
      <c r="C80" s="42"/>
      <c r="D80" s="42"/>
      <c r="E80" s="42"/>
      <c r="F80" s="42"/>
      <c r="G80" s="42"/>
      <c r="H80" s="47"/>
      <c r="I80" s="5"/>
      <c r="J80" s="5"/>
      <c r="K80" s="5"/>
    </row>
    <row r="81" spans="1:11" s="358" customFormat="1" ht="14.25" hidden="1" customHeight="1">
      <c r="A81" s="1"/>
      <c r="B81" s="73"/>
      <c r="C81" s="42"/>
      <c r="D81" s="42"/>
      <c r="E81" s="42"/>
      <c r="F81" s="42"/>
      <c r="G81" s="42"/>
      <c r="H81" s="47"/>
      <c r="I81" s="5"/>
      <c r="J81" s="5"/>
      <c r="K81" s="5"/>
    </row>
    <row r="82" spans="1:11" s="358" customFormat="1" ht="14.25" hidden="1" customHeight="1">
      <c r="A82" s="1"/>
      <c r="B82" s="73"/>
      <c r="C82" s="42"/>
      <c r="D82" s="42"/>
      <c r="E82" s="42"/>
      <c r="F82" s="42"/>
      <c r="G82" s="42"/>
      <c r="H82" s="47"/>
      <c r="I82" s="5"/>
      <c r="J82" s="5"/>
      <c r="K82" s="5"/>
    </row>
    <row r="83" spans="1:11" s="358" customFormat="1" ht="11.25" hidden="1" customHeight="1">
      <c r="A83" s="1"/>
      <c r="B83" s="73"/>
      <c r="C83" s="42"/>
      <c r="D83" s="42"/>
      <c r="E83" s="42"/>
      <c r="F83" s="42"/>
      <c r="G83" s="42"/>
      <c r="H83" s="47"/>
      <c r="I83" s="5"/>
      <c r="J83" s="5"/>
      <c r="K83" s="5"/>
    </row>
    <row r="84" spans="1:11" s="358" customFormat="1" ht="18" hidden="1" customHeight="1">
      <c r="A84" s="1"/>
      <c r="B84" s="73"/>
      <c r="C84" s="42"/>
      <c r="D84" s="42"/>
      <c r="E84" s="42"/>
      <c r="F84" s="42"/>
      <c r="G84" s="42"/>
      <c r="H84" s="47"/>
      <c r="I84" s="5"/>
      <c r="J84" s="5"/>
      <c r="K84" s="5"/>
    </row>
    <row r="85" spans="1:11" ht="24" customHeight="1" collapsed="1">
      <c r="A85" s="1"/>
      <c r="B85" s="49" t="s">
        <v>471</v>
      </c>
      <c r="C85" s="50"/>
      <c r="D85" s="50"/>
      <c r="E85" s="50"/>
      <c r="F85" s="50"/>
      <c r="G85" s="50"/>
      <c r="H85" s="258"/>
    </row>
    <row r="86" spans="1:11" ht="20.100000000000001" customHeight="1">
      <c r="A86" s="1"/>
      <c r="B86" s="52" t="s">
        <v>472</v>
      </c>
      <c r="C86" s="50"/>
      <c r="D86" s="50"/>
      <c r="E86" s="50"/>
      <c r="F86" s="50"/>
      <c r="G86" s="50"/>
      <c r="H86" s="258"/>
      <c r="I86" s="34"/>
      <c r="J86" s="34"/>
      <c r="K86" s="34"/>
    </row>
    <row r="87" spans="1:11" ht="20.100000000000001" customHeight="1">
      <c r="A87" s="1"/>
      <c r="B87" s="151" t="s">
        <v>457</v>
      </c>
      <c r="C87" s="50"/>
      <c r="D87" s="50"/>
      <c r="E87" s="50"/>
      <c r="F87" s="50"/>
      <c r="G87" s="50"/>
      <c r="H87" s="449" t="s">
        <v>458</v>
      </c>
    </row>
    <row r="88" spans="1:11" s="121" customFormat="1" ht="19.5" customHeight="1">
      <c r="A88" s="10"/>
      <c r="B88" s="153" t="s">
        <v>4</v>
      </c>
      <c r="C88" s="154"/>
      <c r="D88" s="154"/>
      <c r="E88" s="154"/>
      <c r="F88" s="154"/>
      <c r="G88" s="154"/>
      <c r="H88" s="448" t="s">
        <v>5</v>
      </c>
      <c r="I88" s="14"/>
      <c r="J88" s="14"/>
      <c r="K88" s="14"/>
    </row>
    <row r="89" spans="1:11" ht="24.95" customHeight="1">
      <c r="A89" s="1"/>
      <c r="B89" s="53"/>
      <c r="C89" s="17">
        <v>2007</v>
      </c>
      <c r="D89" s="17">
        <v>2008</v>
      </c>
      <c r="E89" s="17">
        <v>2009</v>
      </c>
      <c r="F89" s="17">
        <v>2010</v>
      </c>
      <c r="G89" s="492">
        <v>2011</v>
      </c>
      <c r="H89" s="54"/>
    </row>
    <row r="90" spans="1:11" ht="30" customHeight="1">
      <c r="A90" s="1" t="s">
        <v>109</v>
      </c>
      <c r="B90" s="37" t="s">
        <v>37</v>
      </c>
      <c r="C90" s="504">
        <v>20661</v>
      </c>
      <c r="D90" s="504">
        <v>26450</v>
      </c>
      <c r="E90" s="504">
        <v>18125</v>
      </c>
      <c r="F90" s="504">
        <v>22055</v>
      </c>
      <c r="G90" s="504">
        <v>31578</v>
      </c>
      <c r="H90" s="25" t="s">
        <v>38</v>
      </c>
    </row>
    <row r="91" spans="1:11" ht="31.5">
      <c r="A91" s="1" t="s">
        <v>110</v>
      </c>
      <c r="B91" s="21" t="s">
        <v>111</v>
      </c>
      <c r="C91" s="28">
        <v>0</v>
      </c>
      <c r="D91" s="28">
        <v>0</v>
      </c>
      <c r="E91" s="28">
        <v>0</v>
      </c>
      <c r="F91" s="28">
        <v>0</v>
      </c>
      <c r="G91" s="28">
        <v>0</v>
      </c>
      <c r="H91" s="29" t="s">
        <v>440</v>
      </c>
    </row>
    <row r="92" spans="1:11" ht="35.25" customHeight="1">
      <c r="A92" s="1" t="s">
        <v>113</v>
      </c>
      <c r="B92" s="21" t="s">
        <v>114</v>
      </c>
      <c r="C92" s="28">
        <v>4640</v>
      </c>
      <c r="D92" s="28">
        <v>3754</v>
      </c>
      <c r="E92" s="28">
        <v>2474</v>
      </c>
      <c r="F92" s="28">
        <v>3044</v>
      </c>
      <c r="G92" s="28">
        <v>3151</v>
      </c>
      <c r="H92" s="29" t="s">
        <v>255</v>
      </c>
    </row>
    <row r="93" spans="1:11" ht="31.5">
      <c r="A93" s="1" t="s">
        <v>116</v>
      </c>
      <c r="B93" s="21" t="s">
        <v>256</v>
      </c>
      <c r="C93" s="494">
        <v>0</v>
      </c>
      <c r="D93" s="494">
        <v>0</v>
      </c>
      <c r="E93" s="494">
        <v>0</v>
      </c>
      <c r="F93" s="494">
        <v>0</v>
      </c>
      <c r="G93" s="494">
        <v>0</v>
      </c>
      <c r="H93" s="101" t="s">
        <v>473</v>
      </c>
    </row>
    <row r="94" spans="1:11" ht="23.25" customHeight="1">
      <c r="A94" s="1" t="s">
        <v>119</v>
      </c>
      <c r="B94" s="31" t="s">
        <v>120</v>
      </c>
      <c r="C94" s="69">
        <v>25301</v>
      </c>
      <c r="D94" s="69">
        <v>30204</v>
      </c>
      <c r="E94" s="69">
        <v>20599</v>
      </c>
      <c r="F94" s="69">
        <v>25099</v>
      </c>
      <c r="G94" s="69">
        <v>34729</v>
      </c>
      <c r="H94" s="33" t="s">
        <v>121</v>
      </c>
    </row>
    <row r="95" spans="1:11" ht="30" customHeight="1">
      <c r="A95" s="1" t="s">
        <v>122</v>
      </c>
      <c r="B95" s="21" t="s">
        <v>123</v>
      </c>
      <c r="C95" s="505">
        <v>9226</v>
      </c>
      <c r="D95" s="505">
        <v>10271</v>
      </c>
      <c r="E95" s="505">
        <v>8959</v>
      </c>
      <c r="F95" s="505">
        <v>10041</v>
      </c>
      <c r="G95" s="505">
        <v>10935</v>
      </c>
      <c r="H95" s="25" t="s">
        <v>124</v>
      </c>
    </row>
    <row r="96" spans="1:11" ht="30" customHeight="1">
      <c r="A96" s="1" t="s">
        <v>125</v>
      </c>
      <c r="B96" s="21" t="s">
        <v>126</v>
      </c>
      <c r="C96" s="28">
        <v>0</v>
      </c>
      <c r="D96" s="28">
        <v>0</v>
      </c>
      <c r="E96" s="28">
        <v>28</v>
      </c>
      <c r="F96" s="28">
        <v>24</v>
      </c>
      <c r="G96" s="28">
        <v>20</v>
      </c>
      <c r="H96" s="25" t="s">
        <v>127</v>
      </c>
    </row>
    <row r="97" spans="1:11" ht="30" customHeight="1">
      <c r="A97" s="1" t="s">
        <v>128</v>
      </c>
      <c r="B97" s="21" t="s">
        <v>258</v>
      </c>
      <c r="C97" s="28">
        <v>1117</v>
      </c>
      <c r="D97" s="28">
        <v>866</v>
      </c>
      <c r="E97" s="28">
        <v>452</v>
      </c>
      <c r="F97" s="28">
        <v>320</v>
      </c>
      <c r="G97" s="28">
        <v>69</v>
      </c>
      <c r="H97" s="101" t="s">
        <v>130</v>
      </c>
    </row>
    <row r="98" spans="1:11" ht="30" customHeight="1">
      <c r="A98" s="1" t="s">
        <v>131</v>
      </c>
      <c r="B98" s="37" t="s">
        <v>259</v>
      </c>
      <c r="C98" s="28">
        <v>2971</v>
      </c>
      <c r="D98" s="28">
        <v>2874</v>
      </c>
      <c r="E98" s="28">
        <v>3741</v>
      </c>
      <c r="F98" s="28">
        <v>3741</v>
      </c>
      <c r="G98" s="28">
        <v>4174</v>
      </c>
      <c r="H98" s="25" t="s">
        <v>133</v>
      </c>
    </row>
    <row r="99" spans="1:11" ht="30" customHeight="1">
      <c r="A99" s="1" t="s">
        <v>134</v>
      </c>
      <c r="B99" s="21" t="s">
        <v>135</v>
      </c>
      <c r="C99" s="506">
        <v>11987</v>
      </c>
      <c r="D99" s="506">
        <v>16193</v>
      </c>
      <c r="E99" s="506">
        <v>7419</v>
      </c>
      <c r="F99" s="506">
        <v>10973</v>
      </c>
      <c r="G99" s="506">
        <v>19531</v>
      </c>
      <c r="H99" s="25" t="s">
        <v>136</v>
      </c>
    </row>
    <row r="100" spans="1:11" ht="24.75" customHeight="1">
      <c r="A100" s="1" t="s">
        <v>137</v>
      </c>
      <c r="B100" s="105" t="s">
        <v>138</v>
      </c>
      <c r="C100" s="69">
        <v>25301</v>
      </c>
      <c r="D100" s="69">
        <v>30204</v>
      </c>
      <c r="E100" s="69">
        <v>20599</v>
      </c>
      <c r="F100" s="69">
        <v>25099</v>
      </c>
      <c r="G100" s="69">
        <v>34729</v>
      </c>
      <c r="H100" s="33" t="s">
        <v>139</v>
      </c>
    </row>
    <row r="101" spans="1:11" s="358" customFormat="1" ht="17.25" customHeight="1">
      <c r="A101" s="85"/>
      <c r="B101" s="93" t="s">
        <v>462</v>
      </c>
      <c r="C101" s="479"/>
      <c r="D101" s="479"/>
      <c r="E101" s="479"/>
      <c r="F101" s="479"/>
      <c r="G101" s="479"/>
      <c r="H101" s="497" t="s">
        <v>334</v>
      </c>
      <c r="I101" s="110"/>
      <c r="J101" s="110"/>
      <c r="K101" s="110"/>
    </row>
    <row r="102" spans="1:11" s="358" customFormat="1" ht="14.25" hidden="1" customHeight="1">
      <c r="A102" s="1"/>
      <c r="B102" s="109"/>
      <c r="C102" s="42"/>
      <c r="D102" s="42"/>
      <c r="E102" s="42"/>
      <c r="F102" s="42"/>
      <c r="G102" s="42"/>
      <c r="H102" s="45"/>
      <c r="I102" s="110"/>
      <c r="J102" s="110"/>
      <c r="K102" s="110"/>
    </row>
    <row r="103" spans="1:11" s="358" customFormat="1" ht="14.25" hidden="1" customHeight="1">
      <c r="A103" s="1"/>
      <c r="B103" s="109"/>
      <c r="C103" s="42"/>
      <c r="D103" s="42"/>
      <c r="E103" s="42"/>
      <c r="F103" s="42"/>
      <c r="G103" s="42"/>
      <c r="H103" s="111"/>
      <c r="I103" s="110"/>
      <c r="J103" s="110"/>
      <c r="K103" s="110"/>
    </row>
    <row r="104" spans="1:11" s="358" customFormat="1" ht="14.25" hidden="1" customHeight="1">
      <c r="A104" s="1"/>
      <c r="B104" s="109"/>
      <c r="C104" s="42"/>
      <c r="D104" s="42"/>
      <c r="E104" s="42"/>
      <c r="F104" s="42"/>
      <c r="G104" s="42"/>
      <c r="H104" s="111"/>
      <c r="I104" s="110"/>
      <c r="J104" s="110"/>
      <c r="K104" s="110"/>
    </row>
    <row r="105" spans="1:11" s="358" customFormat="1" ht="14.25" hidden="1" customHeight="1">
      <c r="A105" s="1"/>
      <c r="B105" s="112"/>
      <c r="C105" s="42"/>
      <c r="D105" s="42"/>
      <c r="E105" s="42"/>
      <c r="F105" s="42"/>
      <c r="G105" s="42"/>
      <c r="H105" s="113"/>
      <c r="I105" s="5"/>
      <c r="J105" s="5"/>
      <c r="K105" s="5"/>
    </row>
    <row r="106" spans="1:11" s="358" customFormat="1" ht="14.25" hidden="1" customHeight="1">
      <c r="A106" s="1"/>
      <c r="B106" s="112"/>
      <c r="C106" s="42"/>
      <c r="D106" s="42"/>
      <c r="E106" s="42"/>
      <c r="F106" s="42"/>
      <c r="G106" s="42"/>
      <c r="H106" s="113"/>
      <c r="I106" s="5"/>
      <c r="J106" s="5"/>
      <c r="K106" s="5"/>
    </row>
    <row r="107" spans="1:11" s="358" customFormat="1" ht="14.25" hidden="1" customHeight="1">
      <c r="A107" s="1"/>
      <c r="B107" s="112"/>
      <c r="C107" s="42"/>
      <c r="D107" s="42"/>
      <c r="E107" s="42"/>
      <c r="F107" s="42"/>
      <c r="G107" s="42"/>
      <c r="H107" s="113"/>
      <c r="I107" s="5"/>
      <c r="J107" s="5"/>
      <c r="K107" s="5"/>
    </row>
    <row r="108" spans="1:11" s="358" customFormat="1" ht="15" hidden="1" customHeight="1">
      <c r="A108" s="1"/>
      <c r="B108" s="112"/>
      <c r="C108" s="42"/>
      <c r="D108" s="42"/>
      <c r="E108" s="42"/>
      <c r="F108" s="42"/>
      <c r="G108" s="42"/>
      <c r="H108" s="113"/>
      <c r="I108" s="5"/>
      <c r="J108" s="5"/>
      <c r="K108" s="5"/>
    </row>
    <row r="109" spans="1:11" s="358" customFormat="1" ht="17.25" hidden="1" customHeight="1">
      <c r="A109" s="1"/>
      <c r="B109" s="112"/>
      <c r="C109" s="42"/>
      <c r="D109" s="42"/>
      <c r="E109" s="42"/>
      <c r="F109" s="42"/>
      <c r="G109" s="42"/>
      <c r="H109" s="113"/>
      <c r="I109" s="5"/>
      <c r="J109" s="5"/>
      <c r="K109" s="5"/>
    </row>
    <row r="110" spans="1:11" ht="24" hidden="1" customHeight="1" collapsed="1">
      <c r="A110" s="1"/>
      <c r="B110" s="74" t="s">
        <v>140</v>
      </c>
      <c r="C110" s="50"/>
      <c r="D110" s="50"/>
      <c r="E110" s="50"/>
      <c r="F110" s="50"/>
      <c r="G110" s="50"/>
      <c r="H110" s="258"/>
    </row>
    <row r="111" spans="1:11" ht="24" hidden="1" customHeight="1">
      <c r="A111" s="1"/>
      <c r="B111" s="52" t="s">
        <v>474</v>
      </c>
      <c r="C111" s="50"/>
      <c r="D111" s="50"/>
      <c r="E111" s="50"/>
      <c r="F111" s="50"/>
      <c r="G111" s="50"/>
    </row>
    <row r="112" spans="1:11" ht="20.100000000000001" hidden="1" customHeight="1">
      <c r="A112" s="1"/>
      <c r="B112" s="151" t="s">
        <v>457</v>
      </c>
      <c r="C112" s="50"/>
      <c r="D112" s="50"/>
      <c r="E112" s="50"/>
      <c r="F112" s="50"/>
      <c r="G112" s="50"/>
      <c r="H112" s="449" t="str">
        <f>+$H$4</f>
        <v>الكويت</v>
      </c>
    </row>
    <row r="113" spans="1:11" s="121" customFormat="1" ht="20.100000000000001" hidden="1" customHeight="1">
      <c r="A113" s="10"/>
      <c r="B113" s="153" t="s">
        <v>465</v>
      </c>
      <c r="C113" s="154"/>
      <c r="D113" s="154"/>
      <c r="E113" s="154"/>
      <c r="F113" s="154"/>
      <c r="G113" s="154"/>
      <c r="H113" s="448" t="str">
        <f>+$H$5</f>
        <v>بملايين الدنانير</v>
      </c>
      <c r="I113" s="14"/>
      <c r="J113" s="14"/>
      <c r="K113" s="14"/>
    </row>
    <row r="114" spans="1:11" ht="24.95" hidden="1" customHeight="1">
      <c r="A114" s="1"/>
      <c r="B114" s="53"/>
      <c r="C114" s="491"/>
      <c r="D114" s="491"/>
      <c r="E114" s="491"/>
      <c r="F114" s="491"/>
      <c r="G114" s="491"/>
      <c r="H114" s="54"/>
    </row>
    <row r="115" spans="1:11" ht="36" hidden="1" customHeight="1">
      <c r="A115" s="1" t="s">
        <v>262</v>
      </c>
      <c r="B115" s="80" t="s">
        <v>343</v>
      </c>
      <c r="C115" s="56"/>
      <c r="D115" s="56"/>
      <c r="E115" s="56"/>
      <c r="F115" s="56"/>
      <c r="G115" s="56"/>
      <c r="H115" s="79" t="s">
        <v>136</v>
      </c>
    </row>
    <row r="116" spans="1:11" ht="35.25" hidden="1" customHeight="1">
      <c r="A116" s="1" t="s">
        <v>264</v>
      </c>
      <c r="B116" s="80" t="s">
        <v>83</v>
      </c>
      <c r="C116" s="56"/>
      <c r="D116" s="56"/>
      <c r="E116" s="56"/>
      <c r="F116" s="56"/>
      <c r="G116" s="56"/>
      <c r="H116" s="79" t="s">
        <v>475</v>
      </c>
    </row>
    <row r="117" spans="1:11" ht="36.75" hidden="1" customHeight="1">
      <c r="A117" s="1" t="s">
        <v>265</v>
      </c>
      <c r="B117" s="78" t="s">
        <v>144</v>
      </c>
      <c r="C117" s="58"/>
      <c r="D117" s="58"/>
      <c r="E117" s="58"/>
      <c r="F117" s="58"/>
      <c r="G117" s="58"/>
      <c r="H117" s="79" t="s">
        <v>145</v>
      </c>
    </row>
    <row r="118" spans="1:11" ht="30" hidden="1" customHeight="1">
      <c r="A118" s="1" t="s">
        <v>266</v>
      </c>
      <c r="B118" s="89" t="s">
        <v>147</v>
      </c>
      <c r="C118" s="67"/>
      <c r="D118" s="67"/>
      <c r="E118" s="67"/>
      <c r="F118" s="67"/>
      <c r="G118" s="67"/>
      <c r="H118" s="84" t="s">
        <v>148</v>
      </c>
    </row>
    <row r="119" spans="1:11" ht="41.25" hidden="1" customHeight="1">
      <c r="A119" s="1" t="s">
        <v>269</v>
      </c>
      <c r="B119" s="80" t="s">
        <v>94</v>
      </c>
      <c r="C119" s="58"/>
      <c r="D119" s="58"/>
      <c r="E119" s="58"/>
      <c r="F119" s="58"/>
      <c r="G119" s="58"/>
      <c r="H119" s="79" t="s">
        <v>476</v>
      </c>
    </row>
    <row r="120" spans="1:11" ht="39" hidden="1" customHeight="1">
      <c r="A120" s="1" t="s">
        <v>270</v>
      </c>
      <c r="B120" s="80" t="s">
        <v>103</v>
      </c>
      <c r="C120" s="56"/>
      <c r="D120" s="56"/>
      <c r="E120" s="56"/>
      <c r="F120" s="56"/>
      <c r="G120" s="56"/>
      <c r="H120" s="82" t="s">
        <v>104</v>
      </c>
    </row>
    <row r="121" spans="1:11" ht="30" hidden="1" customHeight="1">
      <c r="A121" s="1" t="s">
        <v>271</v>
      </c>
      <c r="B121" s="89" t="s">
        <v>344</v>
      </c>
      <c r="C121" s="67"/>
      <c r="D121" s="67"/>
      <c r="E121" s="67"/>
      <c r="F121" s="67"/>
      <c r="G121" s="67"/>
      <c r="H121" s="84" t="s">
        <v>345</v>
      </c>
    </row>
    <row r="122" spans="1:11" s="358" customFormat="1" ht="12" hidden="1" customHeight="1">
      <c r="A122" s="1"/>
      <c r="B122" s="73"/>
      <c r="C122" s="794"/>
      <c r="D122" s="794"/>
      <c r="E122" s="794"/>
      <c r="F122" s="794"/>
      <c r="G122" s="794"/>
      <c r="H122" s="794"/>
      <c r="I122" s="5"/>
      <c r="J122" s="5"/>
      <c r="K122" s="5"/>
    </row>
    <row r="123" spans="1:11" s="358" customFormat="1" ht="14.25" hidden="1" customHeight="1">
      <c r="A123" s="1"/>
      <c r="B123" s="109"/>
      <c r="C123" s="42"/>
      <c r="D123" s="42"/>
      <c r="E123" s="42"/>
      <c r="F123" s="42"/>
      <c r="G123" s="42"/>
      <c r="H123" s="45"/>
      <c r="I123" s="5"/>
      <c r="J123" s="5"/>
      <c r="K123" s="5"/>
    </row>
    <row r="124" spans="1:11" s="358" customFormat="1" ht="14.25" hidden="1" customHeight="1">
      <c r="A124" s="1"/>
      <c r="B124" s="115"/>
      <c r="C124" s="5"/>
      <c r="D124" s="5"/>
      <c r="E124" s="5"/>
      <c r="F124" s="5"/>
      <c r="G124" s="5"/>
      <c r="H124" s="116"/>
      <c r="I124" s="5"/>
      <c r="J124" s="5"/>
      <c r="K124" s="5"/>
    </row>
    <row r="125" spans="1:11" s="358" customFormat="1" ht="14.25" hidden="1" customHeight="1">
      <c r="A125" s="1"/>
      <c r="B125" s="115"/>
      <c r="C125" s="5"/>
      <c r="D125" s="5"/>
      <c r="E125" s="5"/>
      <c r="F125" s="5"/>
      <c r="G125" s="5"/>
      <c r="H125" s="116"/>
      <c r="I125" s="5"/>
      <c r="J125" s="5"/>
      <c r="K125" s="5"/>
    </row>
    <row r="126" spans="1:11" s="358" customFormat="1" ht="14.25" hidden="1" customHeight="1">
      <c r="A126" s="1"/>
      <c r="B126" s="115"/>
      <c r="C126" s="5"/>
      <c r="D126" s="5"/>
      <c r="E126" s="5"/>
      <c r="F126" s="5"/>
      <c r="G126" s="5"/>
      <c r="H126" s="116"/>
      <c r="I126" s="5"/>
      <c r="J126" s="5"/>
      <c r="K126" s="5"/>
    </row>
    <row r="127" spans="1:11" s="358" customFormat="1" ht="14.25" hidden="1" customHeight="1">
      <c r="A127" s="1"/>
      <c r="B127" s="115"/>
      <c r="C127" s="5"/>
      <c r="D127" s="5"/>
      <c r="E127" s="5"/>
      <c r="F127" s="5"/>
      <c r="G127" s="5"/>
      <c r="H127" s="116"/>
      <c r="I127" s="5"/>
      <c r="J127" s="5"/>
      <c r="K127" s="5"/>
    </row>
    <row r="128" spans="1:11" s="358" customFormat="1" ht="14.25" hidden="1" customHeight="1">
      <c r="A128" s="1"/>
      <c r="B128" s="115"/>
      <c r="C128" s="5"/>
      <c r="D128" s="5"/>
      <c r="E128" s="5"/>
      <c r="F128" s="5"/>
      <c r="G128" s="5"/>
      <c r="H128" s="116"/>
      <c r="I128" s="5"/>
      <c r="J128" s="5"/>
      <c r="K128" s="5"/>
    </row>
    <row r="129" spans="1:11" s="358" customFormat="1" ht="6" customHeight="1">
      <c r="A129" s="1"/>
      <c r="B129" s="115"/>
      <c r="C129" s="5"/>
      <c r="D129" s="5"/>
      <c r="E129" s="5"/>
      <c r="F129" s="5"/>
      <c r="G129" s="5"/>
      <c r="H129" s="116"/>
      <c r="I129" s="5"/>
      <c r="J129" s="5"/>
      <c r="K129" s="5"/>
    </row>
    <row r="130" spans="1:11" s="358" customFormat="1" ht="6" customHeight="1">
      <c r="A130" s="1"/>
      <c r="B130" s="115"/>
      <c r="C130" s="5"/>
      <c r="D130" s="5"/>
      <c r="E130" s="5"/>
      <c r="F130" s="5"/>
      <c r="G130" s="5"/>
      <c r="H130" s="116"/>
      <c r="I130" s="5"/>
      <c r="J130" s="5"/>
      <c r="K130" s="5"/>
    </row>
    <row r="131" spans="1:11" s="358" customFormat="1" ht="0.75" customHeight="1">
      <c r="A131" s="1"/>
      <c r="B131" s="115"/>
      <c r="C131" s="5"/>
      <c r="D131" s="5"/>
      <c r="E131" s="5"/>
      <c r="F131" s="5"/>
      <c r="G131" s="5"/>
      <c r="H131" s="116"/>
      <c r="I131" s="5"/>
      <c r="J131" s="5"/>
      <c r="K131" s="5"/>
    </row>
    <row r="132" spans="1:11" s="358" customFormat="1" ht="4.5" customHeight="1">
      <c r="A132" s="85"/>
      <c r="B132" s="405"/>
      <c r="C132" s="5"/>
      <c r="D132" s="5"/>
      <c r="E132" s="5"/>
      <c r="F132" s="5"/>
      <c r="G132" s="5"/>
      <c r="H132" s="116"/>
      <c r="I132" s="5"/>
      <c r="J132" s="5"/>
      <c r="K132" s="5"/>
    </row>
    <row r="133" spans="1:11" ht="20.100000000000001" customHeight="1" collapsed="1">
      <c r="A133" s="1"/>
      <c r="B133" s="49" t="s">
        <v>477</v>
      </c>
      <c r="C133" s="52"/>
      <c r="D133" s="52"/>
      <c r="E133" s="52"/>
      <c r="F133" s="52"/>
      <c r="G133" s="52"/>
      <c r="H133" s="258"/>
    </row>
    <row r="134" spans="1:11" ht="20.100000000000001" customHeight="1">
      <c r="A134" s="1"/>
      <c r="B134" s="52" t="s">
        <v>478</v>
      </c>
      <c r="C134" s="52"/>
      <c r="D134" s="52"/>
      <c r="E134" s="52"/>
      <c r="F134" s="52"/>
      <c r="G134" s="52"/>
      <c r="H134" s="258"/>
      <c r="I134" s="110"/>
    </row>
    <row r="135" spans="1:11" ht="20.100000000000001" customHeight="1">
      <c r="A135" s="1"/>
      <c r="B135" s="151" t="s">
        <v>457</v>
      </c>
      <c r="C135" s="50"/>
      <c r="D135" s="50"/>
      <c r="E135" s="50"/>
      <c r="F135" s="50"/>
      <c r="G135" s="50"/>
      <c r="H135" s="449" t="s">
        <v>458</v>
      </c>
    </row>
    <row r="136" spans="1:11" s="179" customFormat="1" ht="20.100000000000001" customHeight="1">
      <c r="A136" s="507"/>
      <c r="B136" s="153" t="s">
        <v>4</v>
      </c>
      <c r="C136" s="154"/>
      <c r="D136" s="154"/>
      <c r="E136" s="154"/>
      <c r="F136" s="154"/>
      <c r="G136" s="154"/>
      <c r="H136" s="448" t="s">
        <v>5</v>
      </c>
      <c r="I136" s="508"/>
      <c r="J136" s="508"/>
      <c r="K136" s="508"/>
    </row>
    <row r="137" spans="1:11" ht="24.95" customHeight="1">
      <c r="A137" s="1"/>
      <c r="B137" s="53"/>
      <c r="C137" s="17">
        <v>2007</v>
      </c>
      <c r="D137" s="17">
        <v>2008</v>
      </c>
      <c r="E137" s="18">
        <v>2009</v>
      </c>
      <c r="F137" s="18">
        <v>2010</v>
      </c>
      <c r="G137" s="492">
        <v>2011</v>
      </c>
      <c r="H137" s="54"/>
    </row>
    <row r="138" spans="1:11" ht="21.95" customHeight="1">
      <c r="A138" s="1"/>
      <c r="B138" s="123" t="s">
        <v>159</v>
      </c>
      <c r="C138" s="409"/>
      <c r="D138" s="409"/>
      <c r="E138" s="408"/>
      <c r="F138" s="408"/>
      <c r="G138" s="408"/>
      <c r="H138" s="126" t="s">
        <v>160</v>
      </c>
    </row>
    <row r="139" spans="1:11" ht="32.25" customHeight="1">
      <c r="A139" s="1" t="s">
        <v>146</v>
      </c>
      <c r="B139" s="127" t="s">
        <v>161</v>
      </c>
      <c r="C139" s="24">
        <v>69.5</v>
      </c>
      <c r="D139" s="24">
        <v>63.4</v>
      </c>
      <c r="E139" s="24">
        <v>80</v>
      </c>
      <c r="F139" s="24">
        <v>80</v>
      </c>
      <c r="G139" s="24">
        <v>85.5</v>
      </c>
      <c r="H139" s="29" t="s">
        <v>162</v>
      </c>
    </row>
    <row r="140" spans="1:11" ht="34.5" customHeight="1">
      <c r="A140" s="1" t="s">
        <v>149</v>
      </c>
      <c r="B140" s="127" t="s">
        <v>163</v>
      </c>
      <c r="C140" s="24">
        <v>17094.400000000001</v>
      </c>
      <c r="D140" s="24">
        <v>23553.5</v>
      </c>
      <c r="E140" s="24">
        <v>15059.9</v>
      </c>
      <c r="F140" s="24">
        <v>18483.900000000001</v>
      </c>
      <c r="G140" s="24">
        <v>27575.4</v>
      </c>
      <c r="H140" s="29" t="s">
        <v>164</v>
      </c>
    </row>
    <row r="141" spans="1:11" ht="21.95" customHeight="1">
      <c r="A141" s="1" t="s">
        <v>151</v>
      </c>
      <c r="B141" s="130" t="s">
        <v>165</v>
      </c>
      <c r="C141" s="24">
        <v>1803</v>
      </c>
      <c r="D141" s="24">
        <v>1753.5</v>
      </c>
      <c r="E141" s="24">
        <v>1561.9</v>
      </c>
      <c r="F141" s="24">
        <v>1933</v>
      </c>
      <c r="G141" s="24">
        <v>2058.6999999999998</v>
      </c>
      <c r="H141" s="25" t="s">
        <v>166</v>
      </c>
    </row>
    <row r="142" spans="1:11" ht="21.95" customHeight="1">
      <c r="A142" s="1" t="s">
        <v>279</v>
      </c>
      <c r="B142" s="127" t="s">
        <v>167</v>
      </c>
      <c r="C142" s="24">
        <v>337</v>
      </c>
      <c r="D142" s="24">
        <v>362.8</v>
      </c>
      <c r="E142" s="24">
        <v>432.1</v>
      </c>
      <c r="F142" s="24">
        <v>510.1</v>
      </c>
      <c r="G142" s="24">
        <v>587.29999999999995</v>
      </c>
      <c r="H142" s="29" t="s">
        <v>168</v>
      </c>
    </row>
    <row r="143" spans="1:11" ht="21.95" customHeight="1">
      <c r="A143" s="1" t="s">
        <v>152</v>
      </c>
      <c r="B143" s="130" t="s">
        <v>169</v>
      </c>
      <c r="C143" s="24">
        <v>595.70000000000005</v>
      </c>
      <c r="D143" s="24">
        <v>656.3</v>
      </c>
      <c r="E143" s="24">
        <v>583</v>
      </c>
      <c r="F143" s="24">
        <v>730.2</v>
      </c>
      <c r="G143" s="24">
        <v>774.5</v>
      </c>
      <c r="H143" s="25" t="s">
        <v>170</v>
      </c>
    </row>
    <row r="144" spans="1:11" ht="39" customHeight="1">
      <c r="A144" s="1" t="s">
        <v>280</v>
      </c>
      <c r="B144" s="130" t="s">
        <v>171</v>
      </c>
      <c r="C144" s="24">
        <v>1371</v>
      </c>
      <c r="D144" s="24">
        <v>1406.2</v>
      </c>
      <c r="E144" s="24">
        <v>1413.4</v>
      </c>
      <c r="F144" s="24">
        <v>1545.9</v>
      </c>
      <c r="G144" s="24">
        <v>1623.1</v>
      </c>
      <c r="H144" s="29" t="s">
        <v>172</v>
      </c>
    </row>
    <row r="145" spans="1:11" ht="31.5" customHeight="1">
      <c r="A145" s="1" t="s">
        <v>281</v>
      </c>
      <c r="B145" s="127" t="s">
        <v>173</v>
      </c>
      <c r="C145" s="24">
        <v>2394.5</v>
      </c>
      <c r="D145" s="24">
        <v>2623.3</v>
      </c>
      <c r="E145" s="24">
        <v>2741.3</v>
      </c>
      <c r="F145" s="24">
        <v>2405.6</v>
      </c>
      <c r="G145" s="24">
        <v>2539.3000000000002</v>
      </c>
      <c r="H145" s="25" t="s">
        <v>174</v>
      </c>
    </row>
    <row r="146" spans="1:11" ht="28.5" customHeight="1">
      <c r="A146" s="1" t="s">
        <v>282</v>
      </c>
      <c r="B146" s="127" t="s">
        <v>175</v>
      </c>
      <c r="C146" s="24">
        <v>4698.3</v>
      </c>
      <c r="D146" s="24">
        <v>4407.3</v>
      </c>
      <c r="E146" s="24">
        <v>3470.4</v>
      </c>
      <c r="F146" s="24">
        <v>3092.2</v>
      </c>
      <c r="G146" s="24">
        <v>2859.4</v>
      </c>
      <c r="H146" s="29" t="s">
        <v>284</v>
      </c>
    </row>
    <row r="147" spans="1:11" ht="24.95" customHeight="1">
      <c r="A147" s="1" t="s">
        <v>285</v>
      </c>
      <c r="B147" s="127" t="s">
        <v>177</v>
      </c>
      <c r="C147" s="24">
        <v>1608.8</v>
      </c>
      <c r="D147" s="24">
        <v>1616.3</v>
      </c>
      <c r="E147" s="24">
        <v>1588.3</v>
      </c>
      <c r="F147" s="24">
        <v>1557.6</v>
      </c>
      <c r="G147" s="24">
        <v>1584.9</v>
      </c>
      <c r="H147" s="29" t="s">
        <v>178</v>
      </c>
    </row>
    <row r="148" spans="1:11" ht="34.5" customHeight="1">
      <c r="A148" s="1" t="s">
        <v>287</v>
      </c>
      <c r="B148" s="127" t="s">
        <v>179</v>
      </c>
      <c r="C148" s="24">
        <v>281.8</v>
      </c>
      <c r="D148" s="24">
        <v>315.39999999999998</v>
      </c>
      <c r="E148" s="24">
        <v>346.9</v>
      </c>
      <c r="F148" s="24">
        <v>381.4</v>
      </c>
      <c r="G148" s="24">
        <v>396.2</v>
      </c>
      <c r="H148" s="303" t="s">
        <v>180</v>
      </c>
    </row>
    <row r="149" spans="1:11" ht="22.5" customHeight="1">
      <c r="A149" s="1" t="s">
        <v>289</v>
      </c>
      <c r="B149" s="75" t="s">
        <v>181</v>
      </c>
      <c r="C149" s="132">
        <v>30254</v>
      </c>
      <c r="D149" s="132">
        <v>36758.000000000007</v>
      </c>
      <c r="E149" s="132">
        <v>27277.200000000001</v>
      </c>
      <c r="F149" s="132">
        <v>30719.9</v>
      </c>
      <c r="G149" s="132">
        <v>40084.300000000003</v>
      </c>
      <c r="H149" s="33" t="s">
        <v>182</v>
      </c>
    </row>
    <row r="150" spans="1:11" ht="27.75" customHeight="1">
      <c r="A150" s="1" t="s">
        <v>290</v>
      </c>
      <c r="B150" s="133" t="s">
        <v>479</v>
      </c>
      <c r="C150" s="24">
        <v>3424.9</v>
      </c>
      <c r="D150" s="24">
        <v>4039.3</v>
      </c>
      <c r="E150" s="24">
        <v>4344.8999999999996</v>
      </c>
      <c r="F150" s="24">
        <v>4764.8999999999996</v>
      </c>
      <c r="G150" s="24">
        <v>5420.9</v>
      </c>
      <c r="H150" s="134" t="s">
        <v>480</v>
      </c>
    </row>
    <row r="151" spans="1:11" ht="33" customHeight="1">
      <c r="A151" s="1" t="s">
        <v>291</v>
      </c>
      <c r="B151" s="133" t="s">
        <v>185</v>
      </c>
      <c r="C151" s="24">
        <v>23.6</v>
      </c>
      <c r="D151" s="24">
        <v>26.6</v>
      </c>
      <c r="E151" s="24">
        <v>26.099999999999998</v>
      </c>
      <c r="F151" s="24">
        <v>27.6</v>
      </c>
      <c r="G151" s="24">
        <v>28.9</v>
      </c>
      <c r="H151" s="134" t="s">
        <v>409</v>
      </c>
    </row>
    <row r="152" spans="1:11" ht="27.75" customHeight="1">
      <c r="A152" s="1" t="s">
        <v>292</v>
      </c>
      <c r="B152" s="133" t="s">
        <v>187</v>
      </c>
      <c r="C152" s="24">
        <v>359.3</v>
      </c>
      <c r="D152" s="24">
        <v>360.8</v>
      </c>
      <c r="E152" s="24">
        <v>373.9</v>
      </c>
      <c r="F152" s="24">
        <v>410</v>
      </c>
      <c r="G152" s="24">
        <v>441.3</v>
      </c>
      <c r="H152" s="134" t="s">
        <v>188</v>
      </c>
    </row>
    <row r="153" spans="1:11" ht="30.75" customHeight="1">
      <c r="A153" s="1" t="s">
        <v>293</v>
      </c>
      <c r="B153" s="127" t="s">
        <v>189</v>
      </c>
      <c r="C153" s="24">
        <v>1696.9</v>
      </c>
      <c r="D153" s="24">
        <v>1782</v>
      </c>
      <c r="E153" s="24">
        <v>1722.7</v>
      </c>
      <c r="F153" s="24">
        <v>1764.7</v>
      </c>
      <c r="G153" s="24">
        <v>1772.5</v>
      </c>
      <c r="H153" s="29" t="s">
        <v>190</v>
      </c>
    </row>
    <row r="154" spans="1:11" ht="21" customHeight="1">
      <c r="A154" s="1"/>
      <c r="B154" s="75" t="s">
        <v>351</v>
      </c>
      <c r="C154" s="136">
        <v>32364.9</v>
      </c>
      <c r="D154" s="136">
        <v>39402.700000000012</v>
      </c>
      <c r="E154" s="136">
        <v>30299.399999999998</v>
      </c>
      <c r="F154" s="136">
        <v>34157.700000000004</v>
      </c>
      <c r="G154" s="136">
        <v>44202.900000000009</v>
      </c>
      <c r="H154" s="33" t="s">
        <v>481</v>
      </c>
    </row>
    <row r="155" spans="1:11" ht="31.5">
      <c r="A155" s="1" t="s">
        <v>296</v>
      </c>
      <c r="B155" s="223" t="s">
        <v>482</v>
      </c>
      <c r="C155" s="509">
        <v>215.7</v>
      </c>
      <c r="D155" s="509">
        <v>217.1</v>
      </c>
      <c r="E155" s="24">
        <v>196.8</v>
      </c>
      <c r="F155" s="24">
        <v>211.5</v>
      </c>
      <c r="G155" s="24">
        <v>206.4</v>
      </c>
      <c r="H155" s="29" t="s">
        <v>353</v>
      </c>
    </row>
    <row r="156" spans="1:11" ht="21.75" customHeight="1">
      <c r="A156" s="1" t="s">
        <v>299</v>
      </c>
      <c r="B156" s="135" t="s">
        <v>483</v>
      </c>
      <c r="C156" s="68">
        <v>32580.600000000002</v>
      </c>
      <c r="D156" s="68">
        <v>39619.80000000001</v>
      </c>
      <c r="E156" s="68">
        <v>30496.199999999997</v>
      </c>
      <c r="F156" s="68">
        <v>34369.200000000004</v>
      </c>
      <c r="G156" s="68">
        <v>44409.30000000001</v>
      </c>
      <c r="H156" s="33" t="s">
        <v>484</v>
      </c>
    </row>
    <row r="157" spans="1:11" ht="16.5" customHeight="1">
      <c r="B157" s="93" t="s">
        <v>462</v>
      </c>
      <c r="C157" s="479"/>
      <c r="D157" s="479"/>
      <c r="E157" s="479"/>
      <c r="F157" s="479"/>
      <c r="G157" s="479"/>
      <c r="H157" s="497" t="s">
        <v>334</v>
      </c>
    </row>
    <row r="158" spans="1:11" s="358" customFormat="1" ht="14.25" customHeight="1">
      <c r="A158" s="1"/>
      <c r="B158" s="109"/>
      <c r="C158" s="42"/>
      <c r="D158" s="510"/>
      <c r="E158" s="510"/>
      <c r="F158" s="510"/>
      <c r="G158" s="510"/>
      <c r="H158" s="111"/>
      <c r="I158" s="5"/>
      <c r="J158" s="5"/>
      <c r="K158" s="5"/>
    </row>
    <row r="159" spans="1:11" s="358" customFormat="1" ht="12" customHeight="1">
      <c r="A159" s="1"/>
      <c r="B159" s="109"/>
      <c r="C159" s="512"/>
      <c r="D159" s="512"/>
      <c r="E159" s="512"/>
      <c r="F159" s="512"/>
      <c r="G159" s="512"/>
      <c r="H159" s="45"/>
      <c r="I159" s="5"/>
      <c r="J159" s="5"/>
      <c r="K159" s="5"/>
    </row>
    <row r="160" spans="1:11" s="358" customFormat="1" ht="17.25" customHeight="1">
      <c r="A160" s="1"/>
      <c r="B160" s="40"/>
      <c r="C160" s="206"/>
      <c r="D160" s="206"/>
      <c r="E160" s="206"/>
      <c r="F160" s="206"/>
      <c r="G160" s="206"/>
      <c r="H160" s="47"/>
      <c r="I160" s="5"/>
      <c r="J160" s="5"/>
      <c r="K160" s="5"/>
    </row>
    <row r="161" spans="1:11" s="358" customFormat="1" ht="14.25" customHeight="1">
      <c r="A161" s="1"/>
      <c r="B161" s="46"/>
      <c r="C161" s="5"/>
      <c r="D161" s="5"/>
      <c r="E161" s="5"/>
      <c r="F161" s="5"/>
      <c r="G161" s="5"/>
      <c r="H161" s="47"/>
      <c r="I161" s="5"/>
      <c r="J161" s="5"/>
      <c r="K161" s="5"/>
    </row>
    <row r="162" spans="1:11" s="358" customFormat="1" ht="14.25" customHeight="1">
      <c r="A162" s="1"/>
      <c r="B162" s="46"/>
      <c r="C162" s="5"/>
      <c r="D162" s="5"/>
      <c r="E162" s="5"/>
      <c r="F162" s="5"/>
      <c r="G162" s="5"/>
      <c r="H162" s="47"/>
      <c r="I162" s="5"/>
      <c r="J162" s="5"/>
      <c r="K162" s="5"/>
    </row>
    <row r="163" spans="1:11" s="358" customFormat="1" ht="15" customHeight="1">
      <c r="A163" s="1"/>
      <c r="B163" s="46"/>
      <c r="C163" s="5"/>
      <c r="D163" s="5"/>
      <c r="E163" s="5"/>
      <c r="F163" s="5"/>
      <c r="G163" s="5"/>
      <c r="H163" s="47"/>
      <c r="I163" s="5"/>
      <c r="J163" s="5"/>
      <c r="K163" s="5"/>
    </row>
    <row r="167" spans="1:11" collapsed="1"/>
    <row r="170" spans="1:11" ht="15" customHeight="1"/>
    <row r="171" spans="1:11" ht="15" customHeight="1"/>
    <row r="172" spans="1:11" ht="15" customHeight="1"/>
    <row r="173" spans="1:11" ht="15" customHeight="1"/>
    <row r="174" spans="1:11" ht="15" customHeight="1"/>
  </sheetData>
  <dataConsolidate/>
  <mergeCells count="3">
    <mergeCell ref="C20:H20"/>
    <mergeCell ref="C75:H75"/>
    <mergeCell ref="C122:H122"/>
  </mergeCells>
  <hyperlinks>
    <hyperlink ref="B1" location="'List of tables'!A1" display="LIST OF TABLES"/>
  </hyperlinks>
  <printOptions horizontalCentered="1"/>
  <pageMargins left="0.78740157480314998" right="0.78740157480314998" top="0.98425196850393704" bottom="0.627952756" header="0.511811023622047" footer="0.87"/>
  <pageSetup paperSize="9" scale="60" firstPageNumber="55" orientation="portrait" horizontalDpi="1200" verticalDpi="1200" r:id="rId1"/>
  <headerFooter alignWithMargins="0"/>
  <rowBreaks count="1" manualBreakCount="1">
    <brk id="57" min="1" max="7" man="1"/>
  </rowBreaks>
</worksheet>
</file>

<file path=xl/worksheets/sheet12.xml><?xml version="1.0" encoding="utf-8"?>
<worksheet xmlns="http://schemas.openxmlformats.org/spreadsheetml/2006/main" xmlns:r="http://schemas.openxmlformats.org/officeDocument/2006/relationships">
  <dimension ref="A1:H1"/>
  <sheetViews>
    <sheetView view="pageBreakPreview" zoomScaleSheetLayoutView="100" workbookViewId="0">
      <pane ySplit="1" topLeftCell="A41" activePane="bottomLeft" state="frozen"/>
      <selection pane="bottomLeft" activeCell="A34" sqref="A34"/>
    </sheetView>
  </sheetViews>
  <sheetFormatPr defaultRowHeight="12.75"/>
  <sheetData>
    <row r="1" spans="1:8" s="764" customFormat="1" ht="17.25" customHeight="1">
      <c r="A1" s="791" t="s">
        <v>807</v>
      </c>
      <c r="B1" s="791"/>
      <c r="H1" s="765"/>
    </row>
  </sheetData>
  <mergeCells count="1">
    <mergeCell ref="A1:B1"/>
  </mergeCells>
  <hyperlinks>
    <hyperlink ref="A1" location="'List of tables'!A1" display="LIST OF TABLES"/>
  </hyperlinks>
  <pageMargins left="0.7" right="0.7" top="0.75" bottom="0.75" header="0.3" footer="0.3"/>
  <pageSetup paperSize="9" scale="88" orientation="portrait" r:id="rId1"/>
  <drawing r:id="rId2"/>
</worksheet>
</file>

<file path=xl/worksheets/sheet13.xml><?xml version="1.0" encoding="utf-8"?>
<worksheet xmlns="http://schemas.openxmlformats.org/spreadsheetml/2006/main" xmlns:r="http://schemas.openxmlformats.org/officeDocument/2006/relationships">
  <dimension ref="A1:AA148"/>
  <sheetViews>
    <sheetView view="pageBreakPreview" topLeftCell="B1" zoomScale="80" zoomScaleSheetLayoutView="80" workbookViewId="0">
      <pane ySplit="1" topLeftCell="A80" activePane="bottomLeft" state="frozen"/>
      <selection activeCell="B1" sqref="B1"/>
      <selection pane="bottomLeft" activeCell="F112" sqref="F112"/>
    </sheetView>
  </sheetViews>
  <sheetFormatPr defaultRowHeight="12.75"/>
  <cols>
    <col min="1" max="1" width="0" style="39" hidden="1" customWidth="1"/>
    <col min="2" max="2" width="37.140625" style="93" customWidth="1"/>
    <col min="3" max="7" width="14.85546875" style="5" bestFit="1" customWidth="1"/>
    <col min="8" max="8" width="34.140625" style="584" customWidth="1"/>
    <col min="10" max="10" width="9.85546875" bestFit="1" customWidth="1"/>
    <col min="28" max="16384" width="9.140625" style="5"/>
  </cols>
  <sheetData>
    <row r="1" spans="1:27" s="764" customFormat="1" ht="21.75" customHeight="1">
      <c r="A1" s="763"/>
      <c r="B1" s="766" t="s">
        <v>807</v>
      </c>
      <c r="H1" s="765"/>
    </row>
    <row r="2" spans="1:27" ht="24" customHeight="1">
      <c r="A2" s="1"/>
      <c r="B2" s="49" t="s">
        <v>485</v>
      </c>
      <c r="C2" s="50"/>
      <c r="D2" s="50"/>
      <c r="E2" s="50"/>
      <c r="F2" s="50"/>
      <c r="G2" s="50"/>
      <c r="H2" s="515"/>
    </row>
    <row r="3" spans="1:27" ht="24" customHeight="1">
      <c r="A3" s="1"/>
      <c r="B3" s="52" t="s">
        <v>486</v>
      </c>
      <c r="C3" s="50"/>
      <c r="D3" s="50"/>
      <c r="E3" s="50"/>
      <c r="F3" s="50"/>
      <c r="G3" s="50"/>
      <c r="H3" s="515"/>
    </row>
    <row r="4" spans="1:27" ht="20.100000000000001" customHeight="1">
      <c r="A4" s="1"/>
      <c r="B4" s="151" t="s">
        <v>487</v>
      </c>
      <c r="C4" s="50"/>
      <c r="D4" s="50"/>
      <c r="E4" s="50"/>
      <c r="F4" s="50"/>
      <c r="G4" s="50"/>
      <c r="H4" s="516" t="s">
        <v>488</v>
      </c>
    </row>
    <row r="5" spans="1:27" s="14" customFormat="1" ht="24.75" customHeight="1">
      <c r="A5" s="10"/>
      <c r="B5" s="153" t="s">
        <v>218</v>
      </c>
      <c r="C5" s="154"/>
      <c r="D5" s="154"/>
      <c r="E5" s="154"/>
      <c r="F5" s="154"/>
      <c r="G5" s="154"/>
      <c r="H5" s="517" t="s">
        <v>489</v>
      </c>
      <c r="I5" s="121"/>
      <c r="J5" s="121"/>
      <c r="K5" s="121"/>
      <c r="L5" s="121"/>
      <c r="M5" s="121"/>
      <c r="N5" s="121"/>
      <c r="O5" s="121"/>
      <c r="P5" s="121"/>
      <c r="Q5" s="121"/>
      <c r="R5" s="121"/>
      <c r="S5" s="121"/>
      <c r="T5" s="121"/>
      <c r="U5" s="121"/>
      <c r="V5" s="121"/>
      <c r="W5" s="121"/>
      <c r="X5" s="121"/>
      <c r="Y5" s="121"/>
      <c r="Z5" s="121"/>
      <c r="AA5" s="121"/>
    </row>
    <row r="6" spans="1:27" ht="24.95" customHeight="1">
      <c r="A6" s="1"/>
      <c r="B6" s="518"/>
      <c r="C6" s="520">
        <v>2007</v>
      </c>
      <c r="D6" s="520">
        <v>2008</v>
      </c>
      <c r="E6" s="520">
        <v>2009</v>
      </c>
      <c r="F6" s="520">
        <v>2010</v>
      </c>
      <c r="G6" s="520">
        <v>2011</v>
      </c>
      <c r="H6" s="521"/>
    </row>
    <row r="7" spans="1:27" ht="30" customHeight="1">
      <c r="A7" s="1" t="s">
        <v>6</v>
      </c>
      <c r="B7" s="191" t="s">
        <v>7</v>
      </c>
      <c r="C7" s="367">
        <v>24923000</v>
      </c>
      <c r="D7" s="367">
        <v>30277000</v>
      </c>
      <c r="E7" s="367">
        <v>34408000</v>
      </c>
      <c r="F7" s="367">
        <v>36391000</v>
      </c>
      <c r="G7" s="522">
        <v>0</v>
      </c>
      <c r="H7" s="523" t="s">
        <v>8</v>
      </c>
      <c r="J7" s="524"/>
      <c r="S7" s="524"/>
    </row>
    <row r="8" spans="1:27" ht="22.5" customHeight="1">
      <c r="A8" s="1" t="s">
        <v>9</v>
      </c>
      <c r="B8" s="191" t="s">
        <v>10</v>
      </c>
      <c r="C8" s="367">
        <v>3631000</v>
      </c>
      <c r="D8" s="367">
        <v>2740000</v>
      </c>
      <c r="E8" s="367">
        <v>3837000</v>
      </c>
      <c r="F8" s="367">
        <v>4632000</v>
      </c>
      <c r="G8" s="522">
        <v>0</v>
      </c>
      <c r="H8" s="525" t="s">
        <v>56</v>
      </c>
    </row>
    <row r="9" spans="1:27" ht="24" customHeight="1">
      <c r="A9" s="1" t="s">
        <v>12</v>
      </c>
      <c r="B9" s="191" t="s">
        <v>13</v>
      </c>
      <c r="C9" s="367">
        <v>4788000</v>
      </c>
      <c r="D9" s="367">
        <v>6952000</v>
      </c>
      <c r="E9" s="367">
        <v>7276000</v>
      </c>
      <c r="F9" s="367">
        <v>6728000</v>
      </c>
      <c r="G9" s="522">
        <v>0</v>
      </c>
      <c r="H9" s="523" t="s">
        <v>14</v>
      </c>
    </row>
    <row r="10" spans="1:27" ht="21" customHeight="1">
      <c r="A10" s="1" t="s">
        <v>15</v>
      </c>
      <c r="B10" s="191" t="s">
        <v>220</v>
      </c>
      <c r="C10" s="367">
        <v>5784000</v>
      </c>
      <c r="D10" s="367">
        <v>7257000</v>
      </c>
      <c r="E10" s="367">
        <v>9047000</v>
      </c>
      <c r="F10" s="367">
        <v>10105000</v>
      </c>
      <c r="G10" s="522">
        <v>0</v>
      </c>
      <c r="H10" s="523" t="s">
        <v>231</v>
      </c>
    </row>
    <row r="11" spans="1:27" ht="22.5" customHeight="1">
      <c r="A11" s="1" t="s">
        <v>18</v>
      </c>
      <c r="B11" s="191" t="s">
        <v>222</v>
      </c>
      <c r="C11" s="367">
        <v>1501000</v>
      </c>
      <c r="D11" s="367">
        <v>2478000</v>
      </c>
      <c r="E11" s="367">
        <v>2333000</v>
      </c>
      <c r="F11" s="367">
        <v>1891000</v>
      </c>
      <c r="G11" s="522">
        <v>0</v>
      </c>
      <c r="H11" s="523" t="s">
        <v>223</v>
      </c>
    </row>
    <row r="12" spans="1:27" s="34" customFormat="1" ht="24.75" customHeight="1">
      <c r="A12" s="1" t="s">
        <v>21</v>
      </c>
      <c r="B12" s="194" t="s">
        <v>22</v>
      </c>
      <c r="C12" s="526">
        <v>37625000</v>
      </c>
      <c r="D12" s="526">
        <v>44748000</v>
      </c>
      <c r="E12" s="526">
        <v>52235000</v>
      </c>
      <c r="F12" s="526">
        <v>55965000</v>
      </c>
      <c r="G12" s="527">
        <v>65358009.298312947</v>
      </c>
      <c r="H12" s="528" t="s">
        <v>23</v>
      </c>
      <c r="I12"/>
      <c r="J12"/>
      <c r="K12"/>
      <c r="L12"/>
      <c r="M12"/>
      <c r="N12"/>
      <c r="O12"/>
      <c r="P12"/>
      <c r="Q12"/>
      <c r="R12"/>
      <c r="S12"/>
      <c r="T12"/>
      <c r="U12"/>
      <c r="V12"/>
      <c r="W12"/>
      <c r="X12"/>
      <c r="Y12"/>
      <c r="Z12"/>
      <c r="AA12"/>
    </row>
    <row r="13" spans="1:27" ht="34.5" customHeight="1">
      <c r="A13" s="1" t="s">
        <v>24</v>
      </c>
      <c r="B13" s="191" t="s">
        <v>25</v>
      </c>
      <c r="C13" s="367">
        <v>5625000</v>
      </c>
      <c r="D13" s="367">
        <v>6686000</v>
      </c>
      <c r="E13" s="367">
        <v>7399000</v>
      </c>
      <c r="F13" s="367">
        <v>7999000</v>
      </c>
      <c r="G13" s="522">
        <v>0</v>
      </c>
      <c r="H13" s="525" t="s">
        <v>26</v>
      </c>
    </row>
    <row r="14" spans="1:27" ht="34.5" customHeight="1">
      <c r="A14" s="1" t="s">
        <v>27</v>
      </c>
      <c r="B14" s="191" t="s">
        <v>28</v>
      </c>
      <c r="C14" s="367">
        <v>30971000</v>
      </c>
      <c r="D14" s="367">
        <v>37539000</v>
      </c>
      <c r="E14" s="367">
        <v>41215000</v>
      </c>
      <c r="F14" s="367">
        <v>44672000</v>
      </c>
      <c r="G14" s="522">
        <v>0</v>
      </c>
      <c r="H14" s="523" t="s">
        <v>29</v>
      </c>
    </row>
    <row r="15" spans="1:27" ht="26.25" customHeight="1">
      <c r="A15" s="1" t="s">
        <v>30</v>
      </c>
      <c r="B15" s="191" t="s">
        <v>31</v>
      </c>
      <c r="C15" s="367">
        <v>335000</v>
      </c>
      <c r="D15" s="367">
        <v>401000</v>
      </c>
      <c r="E15" s="367">
        <v>685000</v>
      </c>
      <c r="F15" s="367">
        <v>-150000</v>
      </c>
      <c r="G15" s="522">
        <v>0</v>
      </c>
      <c r="H15" s="29" t="s">
        <v>32</v>
      </c>
    </row>
    <row r="16" spans="1:27" ht="32.25" customHeight="1">
      <c r="A16" s="1" t="s">
        <v>33</v>
      </c>
      <c r="B16" s="191" t="s">
        <v>34</v>
      </c>
      <c r="C16" s="367">
        <v>10127000</v>
      </c>
      <c r="D16" s="367">
        <v>13363000</v>
      </c>
      <c r="E16" s="367">
        <v>17429000</v>
      </c>
      <c r="F16" s="367">
        <v>19136000</v>
      </c>
      <c r="G16" s="522">
        <v>0</v>
      </c>
      <c r="H16" s="29" t="s">
        <v>35</v>
      </c>
    </row>
    <row r="17" spans="1:27" ht="27" customHeight="1">
      <c r="A17" s="1" t="s">
        <v>36</v>
      </c>
      <c r="B17" s="214" t="s">
        <v>37</v>
      </c>
      <c r="C17" s="367">
        <v>8833000</v>
      </c>
      <c r="D17" s="367">
        <v>11076000</v>
      </c>
      <c r="E17" s="367">
        <v>10772000</v>
      </c>
      <c r="F17" s="367">
        <v>12410000</v>
      </c>
      <c r="G17" s="522">
        <v>0</v>
      </c>
      <c r="H17" s="523" t="s">
        <v>38</v>
      </c>
    </row>
    <row r="18" spans="1:27" ht="39.950000000000003" customHeight="1">
      <c r="A18" s="1" t="s">
        <v>39</v>
      </c>
      <c r="B18" s="191" t="s">
        <v>40</v>
      </c>
      <c r="C18" s="367">
        <v>18266000</v>
      </c>
      <c r="D18" s="367">
        <v>24317000</v>
      </c>
      <c r="E18" s="367">
        <v>25265000</v>
      </c>
      <c r="F18" s="367">
        <v>28102000</v>
      </c>
      <c r="G18" s="522">
        <v>0</v>
      </c>
      <c r="H18" s="529" t="s">
        <v>41</v>
      </c>
    </row>
    <row r="19" spans="1:27" ht="28.5" customHeight="1">
      <c r="A19" s="1" t="s">
        <v>42</v>
      </c>
      <c r="B19" s="194" t="s">
        <v>22</v>
      </c>
      <c r="C19" s="526">
        <v>37625000</v>
      </c>
      <c r="D19" s="526">
        <v>44748000</v>
      </c>
      <c r="E19" s="526">
        <v>52235000</v>
      </c>
      <c r="F19" s="526">
        <v>55965000</v>
      </c>
      <c r="G19" s="527">
        <v>65358009.298312947</v>
      </c>
      <c r="H19" s="528" t="s">
        <v>23</v>
      </c>
    </row>
    <row r="20" spans="1:27">
      <c r="B20" s="530" t="s">
        <v>490</v>
      </c>
      <c r="C20" s="305"/>
      <c r="D20" s="305"/>
      <c r="E20" s="305"/>
      <c r="F20" s="305"/>
      <c r="G20" s="305"/>
      <c r="H20" s="347" t="s">
        <v>491</v>
      </c>
      <c r="V20" s="5"/>
      <c r="W20" s="5"/>
      <c r="X20" s="5"/>
      <c r="Y20" s="5"/>
      <c r="Z20" s="5"/>
      <c r="AA20" s="5"/>
    </row>
    <row r="21" spans="1:27" s="358" customFormat="1" ht="15" customHeight="1">
      <c r="A21" s="85"/>
      <c r="B21" s="531"/>
      <c r="C21" s="532"/>
      <c r="D21" s="532"/>
      <c r="E21" s="532"/>
      <c r="F21" s="532"/>
      <c r="G21" s="532"/>
      <c r="H21" s="533"/>
      <c r="I21"/>
      <c r="J21"/>
      <c r="K21"/>
      <c r="L21"/>
      <c r="M21"/>
      <c r="N21"/>
      <c r="O21"/>
      <c r="P21"/>
      <c r="Q21"/>
      <c r="R21"/>
      <c r="S21"/>
      <c r="T21"/>
      <c r="U21"/>
      <c r="V21"/>
      <c r="W21"/>
      <c r="X21"/>
      <c r="Y21"/>
      <c r="Z21"/>
      <c r="AA21"/>
    </row>
    <row r="22" spans="1:27" ht="15" customHeight="1">
      <c r="A22" s="1"/>
      <c r="B22" s="534"/>
      <c r="C22" s="535"/>
      <c r="D22" s="535"/>
      <c r="E22" s="535"/>
      <c r="F22" s="535"/>
      <c r="G22" s="535"/>
      <c r="H22" s="282"/>
    </row>
    <row r="23" spans="1:27" ht="24" customHeight="1" collapsed="1">
      <c r="A23" s="1"/>
      <c r="B23" s="49" t="s">
        <v>492</v>
      </c>
      <c r="C23" s="50"/>
      <c r="D23" s="50"/>
      <c r="E23" s="50"/>
      <c r="F23" s="50"/>
      <c r="G23" s="50"/>
      <c r="H23" s="515"/>
    </row>
    <row r="24" spans="1:27" ht="24" customHeight="1">
      <c r="A24" s="1"/>
      <c r="B24" s="52" t="s">
        <v>493</v>
      </c>
      <c r="C24" s="50"/>
      <c r="D24" s="50"/>
      <c r="E24" s="50"/>
      <c r="F24" s="50"/>
      <c r="G24" s="50"/>
      <c r="H24" s="515"/>
    </row>
    <row r="25" spans="1:27" ht="20.100000000000001" customHeight="1">
      <c r="A25" s="1"/>
      <c r="B25" s="151" t="s">
        <v>487</v>
      </c>
      <c r="C25" s="50"/>
      <c r="D25" s="50"/>
      <c r="E25" s="50"/>
      <c r="F25" s="50"/>
      <c r="G25" s="50"/>
      <c r="H25" s="516" t="s">
        <v>488</v>
      </c>
    </row>
    <row r="26" spans="1:27" s="14" customFormat="1" ht="20.100000000000001" customHeight="1">
      <c r="A26" s="10"/>
      <c r="B26" s="153" t="s">
        <v>218</v>
      </c>
      <c r="C26" s="154"/>
      <c r="D26" s="154"/>
      <c r="E26" s="154"/>
      <c r="F26" s="154"/>
      <c r="G26" s="154"/>
      <c r="H26" s="517" t="s">
        <v>489</v>
      </c>
      <c r="I26" s="121"/>
      <c r="J26" s="121"/>
      <c r="K26" s="121"/>
      <c r="L26" s="121"/>
      <c r="M26" s="121"/>
      <c r="N26" s="121"/>
      <c r="O26" s="121"/>
      <c r="P26" s="121"/>
      <c r="Q26" s="121"/>
      <c r="R26" s="121"/>
      <c r="S26" s="121"/>
      <c r="T26" s="121"/>
      <c r="U26" s="121"/>
      <c r="V26" s="121"/>
      <c r="W26" s="121"/>
      <c r="X26" s="121"/>
      <c r="Y26" s="121"/>
      <c r="Z26" s="121"/>
      <c r="AA26" s="121"/>
    </row>
    <row r="27" spans="1:27" ht="24.95" customHeight="1">
      <c r="A27" s="1"/>
      <c r="B27" s="518"/>
      <c r="C27" s="537">
        <v>2007</v>
      </c>
      <c r="D27" s="537">
        <v>2008</v>
      </c>
      <c r="E27" s="537">
        <v>2009</v>
      </c>
      <c r="F27" s="537">
        <v>2010</v>
      </c>
      <c r="G27" s="537"/>
      <c r="H27" s="521"/>
    </row>
    <row r="28" spans="1:27" ht="15">
      <c r="A28" s="1" t="s">
        <v>50</v>
      </c>
      <c r="B28" s="191" t="s">
        <v>7</v>
      </c>
      <c r="C28" s="538">
        <v>24923000</v>
      </c>
      <c r="D28" s="538">
        <v>30277000</v>
      </c>
      <c r="E28" s="538">
        <v>34408000</v>
      </c>
      <c r="F28" s="538">
        <v>36391000</v>
      </c>
      <c r="G28" s="367" t="s">
        <v>53</v>
      </c>
      <c r="H28" s="525" t="s">
        <v>8</v>
      </c>
    </row>
    <row r="29" spans="1:27" ht="30">
      <c r="A29" s="1" t="s">
        <v>51</v>
      </c>
      <c r="B29" s="191" t="s">
        <v>52</v>
      </c>
      <c r="C29" s="339">
        <v>-446000</v>
      </c>
      <c r="D29" s="315">
        <v>734000</v>
      </c>
      <c r="E29" s="315">
        <v>488000</v>
      </c>
      <c r="F29" s="315">
        <v>-133000</v>
      </c>
      <c r="G29" s="367" t="s">
        <v>53</v>
      </c>
      <c r="H29" s="525" t="s">
        <v>54</v>
      </c>
    </row>
    <row r="30" spans="1:27" ht="24.75" customHeight="1">
      <c r="A30" s="1" t="s">
        <v>55</v>
      </c>
      <c r="B30" s="191" t="s">
        <v>494</v>
      </c>
      <c r="C30" s="367">
        <v>3631000</v>
      </c>
      <c r="D30" s="367">
        <v>2740000</v>
      </c>
      <c r="E30" s="367">
        <v>3837000</v>
      </c>
      <c r="F30" s="367">
        <v>4632000</v>
      </c>
      <c r="G30" s="367" t="s">
        <v>53</v>
      </c>
      <c r="H30" s="525" t="s">
        <v>11</v>
      </c>
    </row>
    <row r="31" spans="1:27" ht="30">
      <c r="A31" s="1" t="s">
        <v>57</v>
      </c>
      <c r="B31" s="191" t="s">
        <v>58</v>
      </c>
      <c r="C31" s="339">
        <v>221000</v>
      </c>
      <c r="D31" s="339">
        <v>9000</v>
      </c>
      <c r="E31" s="339">
        <v>-358000</v>
      </c>
      <c r="F31" s="339">
        <v>-63000</v>
      </c>
      <c r="G31" s="367" t="s">
        <v>53</v>
      </c>
      <c r="H31" s="523" t="s">
        <v>255</v>
      </c>
    </row>
    <row r="32" spans="1:27" ht="21.75" customHeight="1">
      <c r="A32" s="1" t="s">
        <v>60</v>
      </c>
      <c r="B32" s="214" t="s">
        <v>220</v>
      </c>
      <c r="C32" s="339">
        <v>5784000</v>
      </c>
      <c r="D32" s="339">
        <v>7257000</v>
      </c>
      <c r="E32" s="339">
        <v>9047000</v>
      </c>
      <c r="F32" s="339">
        <v>10105000</v>
      </c>
      <c r="G32" s="367" t="s">
        <v>53</v>
      </c>
      <c r="H32" s="525" t="s">
        <v>231</v>
      </c>
    </row>
    <row r="33" spans="1:27" ht="21.75" customHeight="1">
      <c r="A33" s="1" t="s">
        <v>61</v>
      </c>
      <c r="B33" s="191" t="s">
        <v>222</v>
      </c>
      <c r="C33" s="339">
        <v>1501000</v>
      </c>
      <c r="D33" s="339">
        <v>2478000</v>
      </c>
      <c r="E33" s="339">
        <v>2333000</v>
      </c>
      <c r="F33" s="339">
        <v>1891000</v>
      </c>
      <c r="G33" s="367" t="s">
        <v>53</v>
      </c>
      <c r="H33" s="523" t="s">
        <v>495</v>
      </c>
    </row>
    <row r="34" spans="1:27" ht="36.75" customHeight="1">
      <c r="A34" s="1" t="s">
        <v>62</v>
      </c>
      <c r="B34" s="191" t="s">
        <v>63</v>
      </c>
      <c r="C34" s="339">
        <v>11317000</v>
      </c>
      <c r="D34" s="339">
        <v>18794000</v>
      </c>
      <c r="E34" s="339">
        <v>22431000</v>
      </c>
      <c r="F34" s="339">
        <v>22263000</v>
      </c>
      <c r="G34" s="367" t="s">
        <v>53</v>
      </c>
      <c r="H34" s="523" t="s">
        <v>64</v>
      </c>
    </row>
    <row r="35" spans="1:27" ht="24.75" customHeight="1">
      <c r="A35" s="1" t="s">
        <v>65</v>
      </c>
      <c r="B35" s="194" t="s">
        <v>66</v>
      </c>
      <c r="C35" s="181">
        <v>43929000</v>
      </c>
      <c r="D35" s="181">
        <v>57333000</v>
      </c>
      <c r="E35" s="181">
        <v>67520000</v>
      </c>
      <c r="F35" s="181">
        <v>71304000</v>
      </c>
      <c r="G35" s="181">
        <v>83271464.218831539</v>
      </c>
      <c r="H35" s="540" t="s">
        <v>496</v>
      </c>
    </row>
    <row r="36" spans="1:27" ht="32.25" customHeight="1">
      <c r="A36" s="1" t="s">
        <v>68</v>
      </c>
      <c r="B36" s="191" t="s">
        <v>25</v>
      </c>
      <c r="C36" s="339">
        <v>5625000</v>
      </c>
      <c r="D36" s="339">
        <v>6686000</v>
      </c>
      <c r="E36" s="339">
        <v>7399000</v>
      </c>
      <c r="F36" s="339">
        <v>7999000</v>
      </c>
      <c r="G36" s="367" t="s">
        <v>53</v>
      </c>
      <c r="H36" s="525" t="s">
        <v>497</v>
      </c>
    </row>
    <row r="37" spans="1:27" ht="30.75" customHeight="1">
      <c r="A37" s="1" t="s">
        <v>69</v>
      </c>
      <c r="B37" s="191" t="s">
        <v>28</v>
      </c>
      <c r="C37" s="339">
        <v>30971000</v>
      </c>
      <c r="D37" s="339">
        <v>37539000</v>
      </c>
      <c r="E37" s="339">
        <v>41215000</v>
      </c>
      <c r="F37" s="339">
        <v>44672000</v>
      </c>
      <c r="G37" s="367" t="s">
        <v>53</v>
      </c>
      <c r="H37" s="523" t="s">
        <v>498</v>
      </c>
    </row>
    <row r="38" spans="1:27" ht="19.5" customHeight="1" collapsed="1">
      <c r="A38" s="1" t="s">
        <v>70</v>
      </c>
      <c r="B38" s="191" t="s">
        <v>71</v>
      </c>
      <c r="C38" s="339">
        <v>7333000</v>
      </c>
      <c r="D38" s="315">
        <v>13108000</v>
      </c>
      <c r="E38" s="315">
        <v>18906000</v>
      </c>
      <c r="F38" s="315">
        <v>18633000</v>
      </c>
      <c r="G38" s="367" t="s">
        <v>53</v>
      </c>
      <c r="H38" s="525" t="s">
        <v>72</v>
      </c>
    </row>
    <row r="39" spans="1:27" ht="30" customHeight="1">
      <c r="A39" s="85" t="s">
        <v>73</v>
      </c>
      <c r="B39" s="194" t="s">
        <v>499</v>
      </c>
      <c r="C39" s="181">
        <v>43929000</v>
      </c>
      <c r="D39" s="181">
        <v>57333000</v>
      </c>
      <c r="E39" s="181">
        <v>67520000</v>
      </c>
      <c r="F39" s="181">
        <v>71304000</v>
      </c>
      <c r="G39" s="181">
        <v>83271464.218831539</v>
      </c>
      <c r="H39" s="540" t="s">
        <v>500</v>
      </c>
    </row>
    <row r="40" spans="1:27" s="358" customFormat="1" ht="16.5" customHeight="1">
      <c r="A40" s="85"/>
      <c r="B40" s="346"/>
      <c r="C40" s="199"/>
      <c r="D40" s="199"/>
      <c r="E40" s="199"/>
      <c r="F40" s="199"/>
      <c r="G40" s="199"/>
      <c r="H40" s="331"/>
      <c r="I40"/>
      <c r="J40"/>
      <c r="K40"/>
      <c r="L40"/>
      <c r="M40"/>
      <c r="N40"/>
      <c r="O40"/>
      <c r="P40"/>
      <c r="Q40"/>
      <c r="R40"/>
      <c r="S40"/>
      <c r="T40"/>
      <c r="U40"/>
      <c r="V40"/>
      <c r="W40"/>
      <c r="X40"/>
      <c r="Y40"/>
      <c r="Z40"/>
      <c r="AA40"/>
    </row>
    <row r="41" spans="1:27" ht="12" customHeight="1">
      <c r="A41" s="85"/>
      <c r="B41" s="585"/>
      <c r="C41" s="535"/>
      <c r="D41" s="535"/>
      <c r="E41" s="535"/>
      <c r="F41" s="535"/>
      <c r="G41" s="535"/>
      <c r="H41" s="347"/>
    </row>
    <row r="42" spans="1:27" ht="12" customHeight="1">
      <c r="A42" s="1"/>
      <c r="B42" s="534"/>
      <c r="C42" s="199"/>
      <c r="D42" s="199"/>
      <c r="E42" s="199"/>
      <c r="F42" s="199"/>
      <c r="G42" s="199"/>
      <c r="H42" s="541"/>
    </row>
    <row r="43" spans="1:27" ht="14.25" hidden="1" customHeight="1">
      <c r="A43" s="1"/>
      <c r="B43" s="542"/>
      <c r="C43" s="199"/>
      <c r="D43" s="199"/>
      <c r="E43" s="199"/>
      <c r="F43" s="199"/>
      <c r="G43" s="199"/>
      <c r="H43" s="294"/>
    </row>
    <row r="44" spans="1:27" ht="24" hidden="1" customHeight="1">
      <c r="A44" s="1"/>
      <c r="B44" s="349"/>
      <c r="C44" s="42"/>
      <c r="D44" s="42"/>
      <c r="E44" s="42"/>
      <c r="F44" s="42"/>
      <c r="G44" s="42"/>
      <c r="H44" s="543"/>
    </row>
    <row r="45" spans="1:27" ht="24" hidden="1" customHeight="1">
      <c r="A45" s="1"/>
      <c r="B45" s="74" t="s">
        <v>501</v>
      </c>
      <c r="C45" s="50"/>
      <c r="D45" s="50"/>
      <c r="E45" s="50"/>
      <c r="F45" s="50"/>
      <c r="G45" s="50"/>
      <c r="H45" s="515"/>
    </row>
    <row r="46" spans="1:27" ht="20.100000000000001" hidden="1" customHeight="1">
      <c r="A46" s="1"/>
      <c r="B46" s="52" t="s">
        <v>502</v>
      </c>
      <c r="C46" s="50"/>
      <c r="D46" s="50"/>
      <c r="E46" s="50"/>
      <c r="F46" s="50"/>
      <c r="G46" s="50"/>
      <c r="H46" s="515"/>
    </row>
    <row r="47" spans="1:27" s="14" customFormat="1" ht="20.100000000000001" hidden="1" customHeight="1">
      <c r="A47" s="10"/>
      <c r="B47" s="151" t="str">
        <f>+$B$4</f>
        <v>Lebanon</v>
      </c>
      <c r="C47" s="50"/>
      <c r="D47" s="50"/>
      <c r="E47" s="50"/>
      <c r="F47" s="50"/>
      <c r="G47" s="50"/>
      <c r="H47" s="516" t="str">
        <f>+$H$4</f>
        <v>لبنان</v>
      </c>
      <c r="I47" s="121"/>
      <c r="J47" s="121"/>
      <c r="K47" s="121"/>
      <c r="L47" s="121"/>
      <c r="M47" s="121"/>
      <c r="N47" s="121"/>
      <c r="O47" s="121"/>
      <c r="P47" s="121"/>
      <c r="Q47" s="121"/>
      <c r="R47" s="121"/>
      <c r="S47" s="121"/>
      <c r="T47" s="121"/>
      <c r="U47" s="121"/>
      <c r="V47" s="121"/>
      <c r="W47" s="121"/>
      <c r="X47" s="121"/>
      <c r="Y47" s="121"/>
      <c r="Z47" s="121"/>
      <c r="AA47" s="121"/>
    </row>
    <row r="48" spans="1:27" ht="24.95" hidden="1" customHeight="1">
      <c r="A48" s="1"/>
      <c r="B48" s="153" t="str">
        <f>+$B$5</f>
        <v>In millions of pounds</v>
      </c>
      <c r="C48" s="154"/>
      <c r="D48" s="154"/>
      <c r="E48" s="154"/>
      <c r="F48" s="154"/>
      <c r="G48" s="154"/>
      <c r="H48" s="517" t="str">
        <f>+$H$5</f>
        <v>بملايين الليرات</v>
      </c>
    </row>
    <row r="49" spans="1:27" ht="27" hidden="1" customHeight="1">
      <c r="A49" s="1" t="s">
        <v>79</v>
      </c>
      <c r="B49" s="221"/>
      <c r="C49" s="268"/>
      <c r="D49" s="268"/>
      <c r="E49" s="268"/>
      <c r="F49" s="268"/>
      <c r="G49" s="268"/>
      <c r="H49" s="544"/>
    </row>
    <row r="50" spans="1:27" ht="27" hidden="1" customHeight="1">
      <c r="A50" s="1" t="s">
        <v>81</v>
      </c>
      <c r="B50" s="191" t="s">
        <v>503</v>
      </c>
      <c r="C50" s="340"/>
      <c r="D50" s="340"/>
      <c r="E50" s="340"/>
      <c r="F50" s="340"/>
      <c r="G50" s="340"/>
      <c r="H50" s="525" t="s">
        <v>504</v>
      </c>
    </row>
    <row r="51" spans="1:27" ht="40.5" hidden="1" customHeight="1">
      <c r="A51" s="1" t="s">
        <v>82</v>
      </c>
      <c r="B51" s="191" t="s">
        <v>505</v>
      </c>
      <c r="C51" s="338"/>
      <c r="D51" s="338"/>
      <c r="E51" s="338"/>
      <c r="F51" s="338"/>
      <c r="G51" s="338"/>
      <c r="H51" s="523" t="s">
        <v>506</v>
      </c>
    </row>
    <row r="52" spans="1:27" ht="30.95" hidden="1" customHeight="1">
      <c r="A52" s="1" t="s">
        <v>85</v>
      </c>
      <c r="B52" s="191" t="s">
        <v>83</v>
      </c>
      <c r="C52" s="338"/>
      <c r="D52" s="338"/>
      <c r="E52" s="338"/>
      <c r="F52" s="338"/>
      <c r="G52" s="338"/>
      <c r="H52" s="525" t="s">
        <v>84</v>
      </c>
    </row>
    <row r="53" spans="1:27" ht="27" hidden="1" customHeight="1">
      <c r="A53" s="1" t="s">
        <v>88</v>
      </c>
      <c r="B53" s="194" t="s">
        <v>507</v>
      </c>
      <c r="C53" s="539"/>
      <c r="D53" s="539"/>
      <c r="E53" s="539"/>
      <c r="F53" s="539"/>
      <c r="G53" s="539"/>
      <c r="H53" s="540" t="s">
        <v>508</v>
      </c>
    </row>
    <row r="54" spans="1:27" ht="25.5" hidden="1" customHeight="1">
      <c r="A54" s="1" t="s">
        <v>91</v>
      </c>
      <c r="B54" s="191" t="s">
        <v>509</v>
      </c>
      <c r="C54" s="338"/>
      <c r="D54" s="338"/>
      <c r="E54" s="338"/>
      <c r="F54" s="338"/>
      <c r="G54" s="338"/>
      <c r="H54" s="545" t="s">
        <v>510</v>
      </c>
    </row>
    <row r="55" spans="1:27" ht="46.5" hidden="1" customHeight="1">
      <c r="A55" s="1" t="s">
        <v>93</v>
      </c>
      <c r="B55" s="191" t="s">
        <v>511</v>
      </c>
      <c r="C55" s="340"/>
      <c r="D55" s="340"/>
      <c r="E55" s="340"/>
      <c r="F55" s="340"/>
      <c r="G55" s="340"/>
      <c r="H55" s="525" t="s">
        <v>512</v>
      </c>
    </row>
    <row r="56" spans="1:27" ht="35.25" hidden="1" customHeight="1">
      <c r="A56" s="1" t="s">
        <v>98</v>
      </c>
      <c r="B56" s="191" t="s">
        <v>94</v>
      </c>
      <c r="C56" s="338"/>
      <c r="D56" s="338"/>
      <c r="E56" s="338"/>
      <c r="F56" s="338"/>
      <c r="G56" s="338"/>
      <c r="H56" s="523" t="s">
        <v>513</v>
      </c>
    </row>
    <row r="57" spans="1:27" ht="30.95" hidden="1" customHeight="1">
      <c r="A57" s="1" t="s">
        <v>244</v>
      </c>
      <c r="B57" s="191" t="s">
        <v>96</v>
      </c>
      <c r="C57" s="340"/>
      <c r="D57" s="340"/>
      <c r="E57" s="340"/>
      <c r="F57" s="340"/>
      <c r="G57" s="340"/>
      <c r="H57" s="523" t="s">
        <v>97</v>
      </c>
    </row>
    <row r="58" spans="1:27" ht="30.95" hidden="1" customHeight="1">
      <c r="A58" s="1"/>
      <c r="B58" s="194" t="s">
        <v>514</v>
      </c>
      <c r="C58" s="539"/>
      <c r="D58" s="539"/>
      <c r="E58" s="539"/>
      <c r="F58" s="539"/>
      <c r="G58" s="539"/>
      <c r="H58" s="528" t="s">
        <v>100</v>
      </c>
    </row>
    <row r="59" spans="1:27" ht="30.95" hidden="1" customHeight="1">
      <c r="A59" s="1"/>
      <c r="B59" s="191" t="s">
        <v>96</v>
      </c>
      <c r="C59" s="340"/>
      <c r="D59" s="340"/>
      <c r="E59" s="340"/>
      <c r="F59" s="340"/>
      <c r="G59" s="340"/>
      <c r="H59" s="523" t="s">
        <v>97</v>
      </c>
    </row>
    <row r="60" spans="1:27" ht="30.95" hidden="1" customHeight="1">
      <c r="A60" s="1"/>
      <c r="B60" s="191" t="s">
        <v>101</v>
      </c>
      <c r="C60" s="338"/>
      <c r="D60" s="338"/>
      <c r="E60" s="338"/>
      <c r="F60" s="338"/>
      <c r="G60" s="338"/>
      <c r="H60" s="523" t="s">
        <v>102</v>
      </c>
    </row>
    <row r="61" spans="1:27" s="110" customFormat="1" ht="12" hidden="1" customHeight="1">
      <c r="A61" s="1"/>
      <c r="B61" s="194" t="s">
        <v>103</v>
      </c>
      <c r="C61" s="539"/>
      <c r="D61" s="539"/>
      <c r="E61" s="539"/>
      <c r="F61" s="539"/>
      <c r="G61" s="539"/>
      <c r="H61" s="540" t="s">
        <v>104</v>
      </c>
      <c r="I61"/>
      <c r="J61"/>
      <c r="K61"/>
      <c r="L61"/>
      <c r="M61"/>
      <c r="N61"/>
      <c r="O61"/>
      <c r="P61"/>
      <c r="Q61"/>
      <c r="R61"/>
      <c r="S61"/>
      <c r="T61"/>
      <c r="U61"/>
      <c r="V61"/>
      <c r="W61"/>
      <c r="X61"/>
      <c r="Y61"/>
      <c r="Z61"/>
      <c r="AA61"/>
    </row>
    <row r="62" spans="1:27" s="110" customFormat="1" ht="12" hidden="1" customHeight="1">
      <c r="A62" s="1"/>
      <c r="B62" s="546" t="s">
        <v>366</v>
      </c>
      <c r="C62" s="42"/>
      <c r="D62" s="42"/>
      <c r="E62" s="42"/>
      <c r="F62" s="42"/>
      <c r="G62" s="42"/>
      <c r="H62" s="277" t="s">
        <v>515</v>
      </c>
      <c r="I62"/>
      <c r="J62"/>
      <c r="K62"/>
      <c r="L62"/>
      <c r="M62"/>
      <c r="N62"/>
      <c r="O62"/>
      <c r="P62"/>
      <c r="Q62"/>
      <c r="R62"/>
      <c r="S62"/>
      <c r="T62"/>
      <c r="U62"/>
      <c r="V62"/>
      <c r="W62"/>
      <c r="X62"/>
      <c r="Y62"/>
      <c r="Z62"/>
      <c r="AA62"/>
    </row>
    <row r="63" spans="1:27" s="110" customFormat="1" ht="12" hidden="1" customHeight="1">
      <c r="A63" s="1"/>
      <c r="B63" s="547" t="s">
        <v>516</v>
      </c>
      <c r="C63" s="199"/>
      <c r="D63" s="199"/>
      <c r="E63" s="199"/>
      <c r="F63" s="199"/>
      <c r="G63" s="199"/>
      <c r="H63" s="356" t="s">
        <v>517</v>
      </c>
      <c r="I63"/>
      <c r="J63"/>
      <c r="K63"/>
      <c r="L63"/>
      <c r="M63"/>
      <c r="N63"/>
      <c r="O63"/>
      <c r="P63"/>
      <c r="Q63"/>
      <c r="R63"/>
      <c r="S63"/>
      <c r="T63"/>
      <c r="U63"/>
      <c r="V63"/>
      <c r="W63"/>
      <c r="X63"/>
      <c r="Y63"/>
      <c r="Z63"/>
      <c r="AA63"/>
    </row>
    <row r="64" spans="1:27" ht="21" customHeight="1">
      <c r="A64" s="1"/>
      <c r="B64" s="547"/>
      <c r="C64" s="199"/>
      <c r="D64" s="199"/>
      <c r="E64" s="199"/>
      <c r="F64" s="199"/>
      <c r="G64" s="199"/>
      <c r="H64" s="356"/>
    </row>
    <row r="65" spans="1:27" s="34" customFormat="1" ht="20.25" customHeight="1">
      <c r="A65" s="1"/>
      <c r="B65" s="49" t="s">
        <v>518</v>
      </c>
      <c r="C65" s="50"/>
      <c r="D65" s="50"/>
      <c r="E65" s="50"/>
      <c r="F65" s="50"/>
      <c r="G65" s="50"/>
      <c r="H65" s="515"/>
      <c r="I65"/>
      <c r="J65"/>
      <c r="K65"/>
      <c r="L65"/>
      <c r="M65"/>
      <c r="N65"/>
      <c r="O65"/>
      <c r="P65"/>
      <c r="Q65"/>
      <c r="R65"/>
      <c r="S65"/>
      <c r="T65"/>
      <c r="U65"/>
      <c r="V65"/>
      <c r="W65"/>
      <c r="X65"/>
      <c r="Y65"/>
      <c r="Z65"/>
      <c r="AA65"/>
    </row>
    <row r="66" spans="1:27" ht="18.75" customHeight="1">
      <c r="A66" s="1"/>
      <c r="B66" s="52" t="s">
        <v>519</v>
      </c>
      <c r="C66" s="50"/>
      <c r="D66" s="50"/>
      <c r="E66" s="50"/>
      <c r="F66" s="50"/>
      <c r="G66" s="50"/>
      <c r="H66" s="515"/>
    </row>
    <row r="67" spans="1:27" s="14" customFormat="1" ht="20.25" customHeight="1">
      <c r="A67" s="10"/>
      <c r="B67" s="151" t="s">
        <v>487</v>
      </c>
      <c r="C67" s="50"/>
      <c r="D67" s="50"/>
      <c r="E67" s="50"/>
      <c r="F67" s="50"/>
      <c r="G67" s="50"/>
      <c r="H67" s="516" t="s">
        <v>488</v>
      </c>
      <c r="I67" s="121"/>
      <c r="J67" s="121"/>
      <c r="K67" s="121"/>
      <c r="L67" s="121"/>
      <c r="M67" s="121"/>
      <c r="N67" s="121"/>
      <c r="O67" s="121"/>
      <c r="P67" s="121"/>
      <c r="Q67" s="121"/>
      <c r="R67" s="121"/>
      <c r="S67" s="121"/>
      <c r="T67" s="121"/>
      <c r="U67" s="121"/>
      <c r="V67" s="121"/>
      <c r="W67" s="121"/>
      <c r="X67" s="121"/>
      <c r="Y67" s="121"/>
      <c r="Z67" s="121"/>
      <c r="AA67" s="121"/>
    </row>
    <row r="68" spans="1:27" ht="22.5" customHeight="1">
      <c r="A68" s="1"/>
      <c r="B68" s="153" t="s">
        <v>218</v>
      </c>
      <c r="C68" s="154"/>
      <c r="D68" s="154"/>
      <c r="E68" s="154"/>
      <c r="F68" s="154"/>
      <c r="G68" s="154"/>
      <c r="H68" s="517" t="s">
        <v>489</v>
      </c>
    </row>
    <row r="69" spans="1:27" ht="21.75" customHeight="1">
      <c r="A69" s="1" t="s">
        <v>109</v>
      </c>
      <c r="B69" s="518"/>
      <c r="C69" s="537">
        <v>2007</v>
      </c>
      <c r="D69" s="537">
        <v>2008</v>
      </c>
      <c r="E69" s="537">
        <v>2009</v>
      </c>
      <c r="F69" s="537">
        <v>2010</v>
      </c>
      <c r="G69" s="537">
        <v>2011</v>
      </c>
      <c r="H69" s="521"/>
    </row>
    <row r="70" spans="1:27" ht="24.75" customHeight="1">
      <c r="A70" s="1" t="s">
        <v>110</v>
      </c>
      <c r="B70" s="214" t="s">
        <v>37</v>
      </c>
      <c r="C70" s="367">
        <v>8832000</v>
      </c>
      <c r="D70" s="367">
        <v>11076000</v>
      </c>
      <c r="E70" s="367">
        <v>10772000</v>
      </c>
      <c r="F70" s="367">
        <v>12410000</v>
      </c>
      <c r="G70" s="522">
        <v>0</v>
      </c>
      <c r="H70" s="523" t="s">
        <v>38</v>
      </c>
    </row>
    <row r="71" spans="1:27" ht="30" customHeight="1">
      <c r="A71" s="1" t="s">
        <v>113</v>
      </c>
      <c r="B71" s="191" t="s">
        <v>520</v>
      </c>
      <c r="C71" s="367">
        <v>755000</v>
      </c>
      <c r="D71" s="367">
        <v>1421000</v>
      </c>
      <c r="E71" s="367">
        <v>1186000</v>
      </c>
      <c r="F71" s="367">
        <v>576000</v>
      </c>
      <c r="G71" s="522">
        <v>0</v>
      </c>
      <c r="H71" s="523" t="s">
        <v>54</v>
      </c>
    </row>
    <row r="72" spans="1:27" ht="42" customHeight="1">
      <c r="A72" s="1" t="s">
        <v>116</v>
      </c>
      <c r="B72" s="191" t="s">
        <v>521</v>
      </c>
      <c r="C72" s="367">
        <v>2883000</v>
      </c>
      <c r="D72" s="367">
        <v>2500000</v>
      </c>
      <c r="E72" s="367">
        <v>1724000</v>
      </c>
      <c r="F72" s="367">
        <v>1636000</v>
      </c>
      <c r="G72" s="522">
        <v>0</v>
      </c>
      <c r="H72" s="525" t="s">
        <v>59</v>
      </c>
    </row>
    <row r="73" spans="1:27" ht="32.25" customHeight="1">
      <c r="A73" s="1" t="s">
        <v>119</v>
      </c>
      <c r="B73" s="191" t="s">
        <v>63</v>
      </c>
      <c r="C73" s="367">
        <v>11317000</v>
      </c>
      <c r="D73" s="367">
        <v>18794000</v>
      </c>
      <c r="E73" s="367">
        <v>22431000</v>
      </c>
      <c r="F73" s="367">
        <v>22263000</v>
      </c>
      <c r="G73" s="522">
        <v>0</v>
      </c>
      <c r="H73" s="548" t="s">
        <v>233</v>
      </c>
    </row>
    <row r="74" spans="1:27" ht="26.25" customHeight="1">
      <c r="A74" s="1" t="s">
        <v>122</v>
      </c>
      <c r="B74" s="194" t="s">
        <v>522</v>
      </c>
      <c r="C74" s="549">
        <v>23787000</v>
      </c>
      <c r="D74" s="549">
        <v>33791000</v>
      </c>
      <c r="E74" s="549">
        <v>36113000</v>
      </c>
      <c r="F74" s="549">
        <v>36885000</v>
      </c>
      <c r="G74" s="550">
        <v>0</v>
      </c>
      <c r="H74" s="540" t="s">
        <v>523</v>
      </c>
    </row>
    <row r="75" spans="1:27" ht="31.5" customHeight="1">
      <c r="A75" s="1" t="s">
        <v>125</v>
      </c>
      <c r="B75" s="191" t="s">
        <v>123</v>
      </c>
      <c r="C75" s="367">
        <v>18266000</v>
      </c>
      <c r="D75" s="367">
        <v>24318000</v>
      </c>
      <c r="E75" s="367">
        <v>25265000</v>
      </c>
      <c r="F75" s="367">
        <v>28102000</v>
      </c>
      <c r="G75" s="522">
        <v>0</v>
      </c>
      <c r="H75" s="523" t="s">
        <v>124</v>
      </c>
    </row>
    <row r="76" spans="1:27" ht="33" customHeight="1">
      <c r="A76" s="1" t="s">
        <v>128</v>
      </c>
      <c r="B76" s="191" t="s">
        <v>126</v>
      </c>
      <c r="C76" s="367">
        <v>1201000</v>
      </c>
      <c r="D76" s="367">
        <v>687000</v>
      </c>
      <c r="E76" s="367">
        <v>698000</v>
      </c>
      <c r="F76" s="367">
        <v>709000</v>
      </c>
      <c r="G76" s="522">
        <v>0</v>
      </c>
      <c r="H76" s="523" t="s">
        <v>127</v>
      </c>
    </row>
    <row r="77" spans="1:27" ht="33" customHeight="1">
      <c r="A77" s="1" t="s">
        <v>131</v>
      </c>
      <c r="B77" s="191" t="s">
        <v>258</v>
      </c>
      <c r="C77" s="367">
        <v>2662000</v>
      </c>
      <c r="D77" s="367">
        <v>2491000</v>
      </c>
      <c r="E77" s="367">
        <v>2082000</v>
      </c>
      <c r="F77" s="367">
        <v>1699000</v>
      </c>
      <c r="G77" s="522">
        <v>0</v>
      </c>
      <c r="H77" s="548" t="s">
        <v>130</v>
      </c>
    </row>
    <row r="78" spans="1:27" ht="33.75" customHeight="1">
      <c r="A78" s="1" t="s">
        <v>134</v>
      </c>
      <c r="B78" s="214" t="s">
        <v>259</v>
      </c>
      <c r="C78" s="367">
        <v>0</v>
      </c>
      <c r="D78" s="367">
        <v>0</v>
      </c>
      <c r="E78" s="367">
        <v>0</v>
      </c>
      <c r="F78" s="367">
        <v>0</v>
      </c>
      <c r="G78" s="522">
        <v>0</v>
      </c>
      <c r="H78" s="523" t="s">
        <v>133</v>
      </c>
    </row>
    <row r="79" spans="1:27" ht="30" customHeight="1">
      <c r="A79" s="1" t="s">
        <v>137</v>
      </c>
      <c r="B79" s="191" t="s">
        <v>524</v>
      </c>
      <c r="C79" s="367">
        <v>1658000</v>
      </c>
      <c r="D79" s="367">
        <v>6295000</v>
      </c>
      <c r="E79" s="367">
        <v>8068000</v>
      </c>
      <c r="F79" s="367">
        <v>6375000</v>
      </c>
      <c r="G79" s="522">
        <v>0</v>
      </c>
      <c r="H79" s="523" t="s">
        <v>143</v>
      </c>
    </row>
    <row r="80" spans="1:27" s="358" customFormat="1" ht="24" customHeight="1">
      <c r="A80" s="1"/>
      <c r="B80" s="551" t="s">
        <v>138</v>
      </c>
      <c r="C80" s="552">
        <v>23787000</v>
      </c>
      <c r="D80" s="552">
        <v>33791000</v>
      </c>
      <c r="E80" s="552">
        <v>36113000</v>
      </c>
      <c r="F80" s="552">
        <v>36885000</v>
      </c>
      <c r="G80" s="550">
        <v>0</v>
      </c>
      <c r="H80" s="540" t="s">
        <v>525</v>
      </c>
      <c r="I80"/>
      <c r="J80"/>
      <c r="K80"/>
      <c r="L80"/>
      <c r="M80"/>
      <c r="N80"/>
      <c r="O80"/>
      <c r="P80"/>
      <c r="Q80"/>
      <c r="R80"/>
      <c r="S80"/>
      <c r="T80"/>
      <c r="U80"/>
      <c r="V80"/>
      <c r="W80"/>
      <c r="X80"/>
      <c r="Y80"/>
      <c r="Z80"/>
      <c r="AA80"/>
    </row>
    <row r="81" spans="1:27" s="110" customFormat="1" ht="12" hidden="1" customHeight="1">
      <c r="A81" s="1"/>
      <c r="B81" s="553"/>
      <c r="C81" s="535"/>
      <c r="D81" s="535"/>
      <c r="E81" s="535"/>
      <c r="F81" s="535"/>
      <c r="G81" s="535"/>
      <c r="H81" s="554" t="s">
        <v>252</v>
      </c>
      <c r="I81"/>
      <c r="J81"/>
      <c r="K81"/>
      <c r="L81"/>
      <c r="M81"/>
      <c r="N81"/>
      <c r="O81"/>
      <c r="P81"/>
      <c r="Q81"/>
      <c r="R81"/>
      <c r="S81"/>
      <c r="T81"/>
      <c r="U81"/>
      <c r="V81"/>
      <c r="W81"/>
      <c r="X81"/>
      <c r="Y81"/>
      <c r="Z81"/>
      <c r="AA81"/>
    </row>
    <row r="82" spans="1:27" s="110" customFormat="1" ht="15.75" hidden="1" customHeight="1">
      <c r="A82" s="1"/>
      <c r="B82" s="555" t="s">
        <v>526</v>
      </c>
      <c r="C82" s="459"/>
      <c r="D82" s="459"/>
      <c r="E82" s="459"/>
      <c r="F82" s="459"/>
      <c r="G82" s="459"/>
      <c r="H82" s="294" t="s">
        <v>527</v>
      </c>
      <c r="I82"/>
      <c r="J82"/>
      <c r="K82"/>
      <c r="L82"/>
      <c r="M82"/>
      <c r="N82"/>
      <c r="O82"/>
      <c r="P82"/>
      <c r="Q82"/>
      <c r="R82"/>
      <c r="S82"/>
      <c r="T82"/>
      <c r="U82"/>
      <c r="V82"/>
      <c r="W82"/>
      <c r="X82"/>
      <c r="Y82"/>
      <c r="Z82"/>
      <c r="AA82"/>
    </row>
    <row r="83" spans="1:27" ht="20.85" hidden="1" customHeight="1">
      <c r="A83" s="1"/>
      <c r="B83" s="556" t="s">
        <v>528</v>
      </c>
      <c r="C83" s="110"/>
      <c r="D83" s="110"/>
      <c r="E83" s="110"/>
      <c r="F83" s="110"/>
      <c r="G83" s="110"/>
      <c r="H83" s="376" t="s">
        <v>529</v>
      </c>
    </row>
    <row r="84" spans="1:27" ht="20.85" hidden="1" customHeight="1">
      <c r="A84" s="1"/>
      <c r="B84" s="74" t="s">
        <v>140</v>
      </c>
      <c r="C84" s="50"/>
      <c r="D84" s="50"/>
      <c r="E84" s="50"/>
      <c r="F84" s="50"/>
      <c r="G84" s="50"/>
      <c r="H84" s="515"/>
    </row>
    <row r="85" spans="1:27" ht="20.85" hidden="1" customHeight="1">
      <c r="A85" s="1"/>
      <c r="B85" s="52" t="s">
        <v>530</v>
      </c>
      <c r="C85" s="50"/>
      <c r="D85" s="50"/>
      <c r="E85" s="50"/>
      <c r="F85" s="50"/>
      <c r="G85" s="50"/>
      <c r="H85" s="515"/>
    </row>
    <row r="86" spans="1:27" s="14" customFormat="1" ht="20.85" hidden="1" customHeight="1">
      <c r="A86" s="10"/>
      <c r="B86" s="151" t="str">
        <f>+$B$4</f>
        <v>Lebanon</v>
      </c>
      <c r="C86" s="50"/>
      <c r="D86" s="50"/>
      <c r="E86" s="50"/>
      <c r="F86" s="50"/>
      <c r="G86" s="50"/>
      <c r="H86" s="516" t="str">
        <f>+$H$4</f>
        <v>لبنان</v>
      </c>
      <c r="I86" s="121"/>
      <c r="J86" s="121"/>
      <c r="K86" s="121"/>
      <c r="L86" s="121"/>
      <c r="M86" s="121"/>
      <c r="N86" s="121"/>
      <c r="O86" s="121"/>
      <c r="P86" s="121"/>
      <c r="Q86" s="121"/>
      <c r="R86" s="121"/>
      <c r="S86" s="121"/>
      <c r="T86" s="121"/>
      <c r="U86" s="121"/>
      <c r="V86" s="121"/>
      <c r="W86" s="121"/>
      <c r="X86" s="121"/>
      <c r="Y86" s="121"/>
      <c r="Z86" s="121"/>
      <c r="AA86" s="121"/>
    </row>
    <row r="87" spans="1:27" ht="24.95" hidden="1" customHeight="1">
      <c r="A87" s="1"/>
      <c r="B87" s="153" t="str">
        <f>+$B$5</f>
        <v>In millions of pounds</v>
      </c>
      <c r="C87" s="154"/>
      <c r="D87" s="154"/>
      <c r="E87" s="154"/>
      <c r="F87" s="154"/>
      <c r="G87" s="154"/>
      <c r="H87" s="517" t="str">
        <f>+$H$5</f>
        <v>بملايين الليرات</v>
      </c>
    </row>
    <row r="88" spans="1:27" ht="41.25" hidden="1" customHeight="1">
      <c r="A88" s="1"/>
      <c r="B88" s="221"/>
      <c r="C88" s="268"/>
      <c r="D88" s="268"/>
      <c r="E88" s="268"/>
      <c r="F88" s="268"/>
      <c r="G88" s="268"/>
      <c r="H88" s="544"/>
    </row>
    <row r="89" spans="1:27" ht="47.25" hidden="1" customHeight="1">
      <c r="A89" s="1"/>
      <c r="B89" s="191" t="s">
        <v>531</v>
      </c>
      <c r="C89" s="298"/>
      <c r="D89" s="298"/>
      <c r="E89" s="298"/>
      <c r="F89" s="298"/>
      <c r="G89" s="298"/>
      <c r="H89" s="523" t="s">
        <v>532</v>
      </c>
    </row>
    <row r="90" spans="1:27" ht="38.25" hidden="1" customHeight="1">
      <c r="A90" s="1"/>
      <c r="B90" s="191" t="s">
        <v>83</v>
      </c>
      <c r="C90" s="196"/>
      <c r="D90" s="196"/>
      <c r="E90" s="196"/>
      <c r="F90" s="196"/>
      <c r="G90" s="196"/>
      <c r="H90" s="523" t="s">
        <v>84</v>
      </c>
    </row>
    <row r="91" spans="1:27" ht="30" hidden="1" customHeight="1">
      <c r="A91" s="1"/>
      <c r="B91" s="214" t="s">
        <v>144</v>
      </c>
      <c r="C91" s="196"/>
      <c r="D91" s="196"/>
      <c r="E91" s="196"/>
      <c r="F91" s="196"/>
      <c r="G91" s="196"/>
      <c r="H91" s="523" t="s">
        <v>145</v>
      </c>
    </row>
    <row r="92" spans="1:27" ht="45.75" hidden="1" customHeight="1">
      <c r="A92" s="1"/>
      <c r="B92" s="299" t="s">
        <v>533</v>
      </c>
      <c r="C92" s="300"/>
      <c r="D92" s="300"/>
      <c r="E92" s="300"/>
      <c r="F92" s="300"/>
      <c r="G92" s="300"/>
      <c r="H92" s="528" t="s">
        <v>534</v>
      </c>
    </row>
    <row r="93" spans="1:27" ht="30.75" hidden="1" customHeight="1">
      <c r="A93" s="1"/>
      <c r="B93" s="191" t="s">
        <v>94</v>
      </c>
      <c r="C93" s="196"/>
      <c r="D93" s="196"/>
      <c r="E93" s="196"/>
      <c r="F93" s="196"/>
      <c r="G93" s="196"/>
      <c r="H93" s="523" t="s">
        <v>150</v>
      </c>
    </row>
    <row r="94" spans="1:27" ht="30" hidden="1" customHeight="1">
      <c r="A94" s="1"/>
      <c r="B94" s="191" t="s">
        <v>103</v>
      </c>
      <c r="C94" s="298"/>
      <c r="D94" s="298"/>
      <c r="E94" s="298"/>
      <c r="F94" s="298"/>
      <c r="G94" s="298"/>
      <c r="H94" s="525" t="s">
        <v>251</v>
      </c>
    </row>
    <row r="95" spans="1:27" ht="12" hidden="1" customHeight="1">
      <c r="A95" s="1"/>
      <c r="B95" s="299" t="s">
        <v>535</v>
      </c>
      <c r="C95" s="300"/>
      <c r="D95" s="300"/>
      <c r="E95" s="300"/>
      <c r="F95" s="300"/>
      <c r="G95" s="300"/>
      <c r="H95" s="528" t="s">
        <v>536</v>
      </c>
    </row>
    <row r="96" spans="1:27" ht="12" hidden="1" customHeight="1">
      <c r="A96" s="1"/>
      <c r="B96" s="274" t="s">
        <v>366</v>
      </c>
      <c r="C96" s="42"/>
      <c r="D96" s="42"/>
      <c r="E96" s="42"/>
      <c r="F96" s="42"/>
      <c r="G96" s="42"/>
      <c r="H96" s="557" t="s">
        <v>515</v>
      </c>
    </row>
    <row r="97" spans="1:27" ht="15" hidden="1" customHeight="1">
      <c r="A97" s="1"/>
      <c r="B97" s="558" t="s">
        <v>537</v>
      </c>
      <c r="C97" s="50"/>
      <c r="D97" s="50"/>
      <c r="E97" s="50"/>
      <c r="F97" s="50"/>
      <c r="G97" s="50"/>
      <c r="H97" s="94" t="s">
        <v>538</v>
      </c>
    </row>
    <row r="98" spans="1:27" ht="24" customHeight="1">
      <c r="A98" s="1"/>
      <c r="B98" s="328"/>
      <c r="C98" s="535"/>
      <c r="D98" s="795"/>
      <c r="E98" s="795"/>
      <c r="F98" s="795"/>
      <c r="G98" s="795"/>
      <c r="H98" s="796"/>
    </row>
    <row r="99" spans="1:27" ht="20.25" customHeight="1">
      <c r="A99" s="1"/>
      <c r="B99" s="558"/>
      <c r="C99" s="50"/>
      <c r="D99" s="50"/>
      <c r="E99" s="50"/>
      <c r="F99" s="50"/>
      <c r="G99" s="50"/>
      <c r="H99" s="94"/>
    </row>
    <row r="100" spans="1:27" ht="19.5" customHeight="1">
      <c r="A100" s="1"/>
      <c r="B100" s="49" t="s">
        <v>539</v>
      </c>
      <c r="C100" s="50"/>
      <c r="D100" s="50"/>
      <c r="E100" s="50"/>
      <c r="F100" s="50"/>
      <c r="G100" s="50"/>
      <c r="H100" s="515"/>
    </row>
    <row r="101" spans="1:27" ht="18" customHeight="1">
      <c r="A101" s="1"/>
      <c r="B101" s="52" t="s">
        <v>540</v>
      </c>
      <c r="C101" s="50"/>
      <c r="D101" s="50"/>
      <c r="E101" s="50"/>
      <c r="F101" s="50"/>
      <c r="G101" s="50"/>
      <c r="H101" s="515"/>
    </row>
    <row r="102" spans="1:27" s="14" customFormat="1" ht="20.25" customHeight="1">
      <c r="A102" s="10"/>
      <c r="B102" s="151" t="s">
        <v>487</v>
      </c>
      <c r="C102" s="50"/>
      <c r="D102" s="50"/>
      <c r="E102" s="50"/>
      <c r="F102" s="50"/>
      <c r="G102" s="50"/>
      <c r="H102" s="516" t="s">
        <v>488</v>
      </c>
      <c r="I102" s="121"/>
      <c r="J102" s="121"/>
      <c r="K102" s="121"/>
      <c r="L102" s="121"/>
      <c r="M102" s="121"/>
      <c r="N102" s="121"/>
      <c r="O102" s="121"/>
      <c r="P102" s="121"/>
      <c r="Q102" s="121"/>
      <c r="R102" s="121"/>
      <c r="S102" s="121"/>
      <c r="T102" s="121"/>
      <c r="U102" s="121"/>
      <c r="V102" s="121"/>
      <c r="W102" s="121"/>
      <c r="X102" s="121"/>
      <c r="Y102" s="121"/>
      <c r="Z102" s="121"/>
      <c r="AA102" s="121"/>
    </row>
    <row r="103" spans="1:27" ht="22.5" customHeight="1">
      <c r="A103" s="1"/>
      <c r="B103" s="153" t="s">
        <v>218</v>
      </c>
      <c r="C103" s="154"/>
      <c r="D103" s="154"/>
      <c r="E103" s="154"/>
      <c r="F103" s="154"/>
      <c r="G103" s="154"/>
      <c r="H103" s="517" t="s">
        <v>489</v>
      </c>
    </row>
    <row r="104" spans="1:27" ht="21.75" customHeight="1">
      <c r="A104" s="1"/>
      <c r="B104" s="518"/>
      <c r="C104" s="537">
        <v>2007</v>
      </c>
      <c r="D104" s="537">
        <v>2008</v>
      </c>
      <c r="E104" s="537">
        <v>2009</v>
      </c>
      <c r="F104" s="537">
        <v>2010</v>
      </c>
      <c r="G104" s="537">
        <v>2011</v>
      </c>
      <c r="H104" s="521"/>
    </row>
    <row r="105" spans="1:27" ht="18.75" customHeight="1">
      <c r="A105" s="1" t="s">
        <v>146</v>
      </c>
      <c r="B105" s="216" t="s">
        <v>159</v>
      </c>
      <c r="C105" s="124"/>
      <c r="D105" s="124"/>
      <c r="E105" s="124"/>
      <c r="F105" s="124"/>
      <c r="G105" s="124"/>
      <c r="H105" s="559" t="s">
        <v>160</v>
      </c>
    </row>
    <row r="106" spans="1:27" ht="31.5" customHeight="1">
      <c r="A106" s="1" t="s">
        <v>149</v>
      </c>
      <c r="B106" s="218" t="s">
        <v>161</v>
      </c>
      <c r="C106" s="561">
        <v>2347000</v>
      </c>
      <c r="D106" s="561">
        <v>2609000</v>
      </c>
      <c r="E106" s="561">
        <v>2660000</v>
      </c>
      <c r="F106" s="561">
        <v>2650000</v>
      </c>
      <c r="G106" s="560" t="s">
        <v>53</v>
      </c>
      <c r="H106" s="562" t="s">
        <v>162</v>
      </c>
    </row>
    <row r="107" spans="1:27" ht="22.5" customHeight="1">
      <c r="A107" s="1" t="s">
        <v>151</v>
      </c>
      <c r="B107" s="218" t="s">
        <v>163</v>
      </c>
      <c r="C107" s="561"/>
      <c r="D107" s="561"/>
      <c r="E107" s="561"/>
      <c r="F107" s="561"/>
      <c r="G107" s="561"/>
      <c r="H107" s="562" t="s">
        <v>164</v>
      </c>
    </row>
    <row r="108" spans="1:27" ht="21" customHeight="1">
      <c r="A108" s="1" t="s">
        <v>279</v>
      </c>
      <c r="B108" s="220" t="s">
        <v>165</v>
      </c>
      <c r="C108" s="561">
        <v>3236000</v>
      </c>
      <c r="D108" s="561">
        <v>3693000</v>
      </c>
      <c r="E108" s="561">
        <v>3982000</v>
      </c>
      <c r="F108" s="561">
        <v>4002000</v>
      </c>
      <c r="G108" s="560" t="s">
        <v>53</v>
      </c>
      <c r="H108" s="563" t="s">
        <v>166</v>
      </c>
    </row>
    <row r="109" spans="1:27" ht="17.25" customHeight="1">
      <c r="A109" s="1" t="s">
        <v>152</v>
      </c>
      <c r="B109" s="218" t="s">
        <v>167</v>
      </c>
      <c r="C109" s="561">
        <v>-555000</v>
      </c>
      <c r="D109" s="561">
        <v>-1468000</v>
      </c>
      <c r="E109" s="561">
        <v>-867000</v>
      </c>
      <c r="F109" s="561">
        <v>-1473000</v>
      </c>
      <c r="G109" s="560" t="s">
        <v>53</v>
      </c>
      <c r="H109" s="562" t="s">
        <v>168</v>
      </c>
    </row>
    <row r="110" spans="1:27" ht="21.75" customHeight="1">
      <c r="A110" s="1" t="s">
        <v>280</v>
      </c>
      <c r="B110" s="220" t="s">
        <v>169</v>
      </c>
      <c r="C110" s="561">
        <v>4375000</v>
      </c>
      <c r="D110" s="561">
        <v>6052000</v>
      </c>
      <c r="E110" s="561">
        <v>7018000</v>
      </c>
      <c r="F110" s="561">
        <v>8515000</v>
      </c>
      <c r="G110" s="560" t="s">
        <v>53</v>
      </c>
      <c r="H110" s="563" t="s">
        <v>170</v>
      </c>
    </row>
    <row r="111" spans="1:27" ht="34.5" customHeight="1">
      <c r="A111" s="1" t="s">
        <v>281</v>
      </c>
      <c r="B111" s="220" t="s">
        <v>171</v>
      </c>
      <c r="C111" s="561">
        <v>8717000</v>
      </c>
      <c r="D111" s="561">
        <v>11796000</v>
      </c>
      <c r="E111" s="561">
        <v>14658000</v>
      </c>
      <c r="F111" s="561">
        <v>15396000</v>
      </c>
      <c r="G111" s="560" t="s">
        <v>53</v>
      </c>
      <c r="H111" s="562" t="s">
        <v>172</v>
      </c>
    </row>
    <row r="112" spans="1:27" ht="36.75" customHeight="1">
      <c r="A112" s="1" t="s">
        <v>282</v>
      </c>
      <c r="B112" s="218" t="s">
        <v>173</v>
      </c>
      <c r="C112" s="561">
        <v>2595000</v>
      </c>
      <c r="D112" s="561">
        <v>2811000</v>
      </c>
      <c r="E112" s="561">
        <v>3426000</v>
      </c>
      <c r="F112" s="561">
        <v>3084000</v>
      </c>
      <c r="G112" s="560" t="s">
        <v>53</v>
      </c>
      <c r="H112" s="563" t="s">
        <v>174</v>
      </c>
    </row>
    <row r="113" spans="1:27" ht="30" customHeight="1">
      <c r="A113" s="1" t="s">
        <v>285</v>
      </c>
      <c r="B113" s="218" t="s">
        <v>541</v>
      </c>
      <c r="C113" s="561">
        <v>13137000</v>
      </c>
      <c r="D113" s="561">
        <v>14985000</v>
      </c>
      <c r="E113" s="561">
        <v>16578000</v>
      </c>
      <c r="F113" s="561">
        <v>18720000</v>
      </c>
      <c r="G113" s="560" t="s">
        <v>53</v>
      </c>
      <c r="H113" s="562" t="s">
        <v>542</v>
      </c>
    </row>
    <row r="114" spans="1:27" ht="20.25" customHeight="1">
      <c r="A114" s="1" t="s">
        <v>287</v>
      </c>
      <c r="B114" s="218" t="s">
        <v>543</v>
      </c>
      <c r="C114" s="561"/>
      <c r="D114" s="561"/>
      <c r="E114" s="561"/>
      <c r="F114" s="561"/>
      <c r="G114" s="561"/>
      <c r="H114" s="562" t="s">
        <v>544</v>
      </c>
    </row>
    <row r="115" spans="1:27" ht="36" customHeight="1" collapsed="1">
      <c r="A115" s="1" t="s">
        <v>289</v>
      </c>
      <c r="B115" s="218" t="s">
        <v>545</v>
      </c>
      <c r="C115" s="561"/>
      <c r="D115" s="561"/>
      <c r="E115" s="561"/>
      <c r="F115" s="561"/>
      <c r="G115" s="561"/>
      <c r="H115" s="563" t="s">
        <v>546</v>
      </c>
    </row>
    <row r="116" spans="1:27" ht="27" customHeight="1">
      <c r="A116" s="1" t="s">
        <v>290</v>
      </c>
      <c r="B116" s="221" t="s">
        <v>181</v>
      </c>
      <c r="C116" s="564">
        <v>33852000</v>
      </c>
      <c r="D116" s="564">
        <v>40478000</v>
      </c>
      <c r="E116" s="564">
        <v>47455000</v>
      </c>
      <c r="F116" s="564">
        <v>50894000</v>
      </c>
      <c r="G116" s="564"/>
      <c r="H116" s="544" t="s">
        <v>182</v>
      </c>
    </row>
    <row r="117" spans="1:27" ht="28.5" customHeight="1">
      <c r="A117" s="1" t="s">
        <v>291</v>
      </c>
      <c r="B117" s="223" t="s">
        <v>183</v>
      </c>
      <c r="C117" s="560">
        <v>3773000</v>
      </c>
      <c r="D117" s="560">
        <v>4270000</v>
      </c>
      <c r="E117" s="560">
        <v>4780000</v>
      </c>
      <c r="F117" s="560">
        <v>5071000</v>
      </c>
      <c r="G117" s="560" t="s">
        <v>53</v>
      </c>
      <c r="H117" s="565" t="s">
        <v>184</v>
      </c>
      <c r="V117" s="5"/>
      <c r="W117" s="5"/>
      <c r="X117" s="5"/>
      <c r="Y117" s="5"/>
      <c r="Z117" s="5"/>
      <c r="AA117" s="5"/>
    </row>
    <row r="118" spans="1:27" ht="30.75" customHeight="1">
      <c r="A118" s="1" t="s">
        <v>292</v>
      </c>
      <c r="B118" s="223" t="s">
        <v>185</v>
      </c>
      <c r="C118" s="560" t="s">
        <v>53</v>
      </c>
      <c r="D118" s="560" t="s">
        <v>53</v>
      </c>
      <c r="E118" s="560" t="s">
        <v>53</v>
      </c>
      <c r="F118" s="560" t="s">
        <v>53</v>
      </c>
      <c r="G118" s="560" t="s">
        <v>53</v>
      </c>
      <c r="H118" s="565" t="s">
        <v>186</v>
      </c>
      <c r="V118" s="5"/>
      <c r="W118" s="5"/>
      <c r="X118" s="5"/>
      <c r="Y118" s="5"/>
      <c r="Z118" s="5"/>
      <c r="AA118" s="5"/>
    </row>
    <row r="119" spans="1:27" ht="25.5" customHeight="1">
      <c r="A119" s="1" t="s">
        <v>293</v>
      </c>
      <c r="B119" s="223" t="s">
        <v>187</v>
      </c>
      <c r="C119" s="560" t="s">
        <v>53</v>
      </c>
      <c r="D119" s="560" t="s">
        <v>53</v>
      </c>
      <c r="E119" s="560" t="s">
        <v>53</v>
      </c>
      <c r="F119" s="560" t="s">
        <v>53</v>
      </c>
      <c r="G119" s="560" t="s">
        <v>53</v>
      </c>
      <c r="H119" s="565" t="s">
        <v>188</v>
      </c>
      <c r="V119" s="5"/>
      <c r="W119" s="5"/>
      <c r="X119" s="5"/>
      <c r="Y119" s="5"/>
      <c r="Z119" s="5"/>
      <c r="AA119" s="5"/>
    </row>
    <row r="120" spans="1:27" ht="15" customHeight="1" collapsed="1">
      <c r="A120" s="1"/>
      <c r="B120" s="218" t="s">
        <v>189</v>
      </c>
      <c r="C120" s="560" t="s">
        <v>53</v>
      </c>
      <c r="D120" s="560" t="s">
        <v>53</v>
      </c>
      <c r="E120" s="560" t="s">
        <v>53</v>
      </c>
      <c r="F120" s="560" t="s">
        <v>53</v>
      </c>
      <c r="G120" s="560" t="s">
        <v>53</v>
      </c>
      <c r="H120" s="562" t="s">
        <v>547</v>
      </c>
      <c r="V120" s="5"/>
      <c r="W120" s="5"/>
      <c r="X120" s="5"/>
      <c r="Y120" s="5"/>
      <c r="Z120" s="5"/>
      <c r="AA120" s="5"/>
    </row>
    <row r="121" spans="1:27" ht="24" customHeight="1">
      <c r="A121" s="1" t="s">
        <v>296</v>
      </c>
      <c r="B121" s="221" t="s">
        <v>351</v>
      </c>
      <c r="C121" s="566" t="s">
        <v>53</v>
      </c>
      <c r="D121" s="566" t="s">
        <v>53</v>
      </c>
      <c r="E121" s="566" t="s">
        <v>53</v>
      </c>
      <c r="F121" s="566" t="s">
        <v>53</v>
      </c>
      <c r="G121" s="566" t="s">
        <v>53</v>
      </c>
      <c r="H121" s="544" t="s">
        <v>295</v>
      </c>
      <c r="V121" s="5"/>
      <c r="W121" s="5"/>
      <c r="X121" s="5"/>
      <c r="Y121" s="5"/>
      <c r="Z121" s="5"/>
      <c r="AA121" s="5"/>
    </row>
    <row r="122" spans="1:27" ht="30" customHeight="1">
      <c r="A122" s="1" t="s">
        <v>299</v>
      </c>
      <c r="B122" s="223" t="s">
        <v>424</v>
      </c>
      <c r="C122" s="561" t="s">
        <v>53</v>
      </c>
      <c r="D122" s="561" t="s">
        <v>53</v>
      </c>
      <c r="E122" s="561" t="s">
        <v>53</v>
      </c>
      <c r="F122" s="561" t="s">
        <v>53</v>
      </c>
      <c r="G122" s="561" t="s">
        <v>53</v>
      </c>
      <c r="H122" s="29" t="s">
        <v>353</v>
      </c>
      <c r="J122" s="567"/>
      <c r="V122" s="5"/>
      <c r="W122" s="5"/>
      <c r="X122" s="5"/>
      <c r="Y122" s="5"/>
      <c r="Z122" s="5"/>
      <c r="AA122" s="5"/>
    </row>
    <row r="123" spans="1:27" ht="23.25" customHeight="1" collapsed="1">
      <c r="A123" s="1"/>
      <c r="B123" s="135" t="s">
        <v>22</v>
      </c>
      <c r="C123" s="564">
        <v>37625000</v>
      </c>
      <c r="D123" s="564">
        <v>44748000</v>
      </c>
      <c r="E123" s="564">
        <v>52235000</v>
      </c>
      <c r="F123" s="564">
        <v>55965000</v>
      </c>
      <c r="G123" s="568">
        <v>65358009.298312947</v>
      </c>
      <c r="H123" s="33" t="s">
        <v>23</v>
      </c>
      <c r="V123" s="5"/>
      <c r="W123" s="5"/>
      <c r="X123" s="5"/>
      <c r="Y123" s="5"/>
      <c r="Z123" s="5"/>
      <c r="AA123" s="5"/>
    </row>
    <row r="124" spans="1:27" ht="20.25" hidden="1" customHeight="1">
      <c r="A124" s="1"/>
      <c r="B124" s="569" t="s">
        <v>548</v>
      </c>
      <c r="C124" s="50"/>
      <c r="D124" s="50"/>
      <c r="E124" s="50"/>
      <c r="F124" s="50"/>
      <c r="G124" s="50"/>
      <c r="H124" s="515"/>
      <c r="V124" s="5"/>
      <c r="W124" s="5"/>
      <c r="X124" s="5"/>
      <c r="Y124" s="5"/>
      <c r="Z124" s="5"/>
      <c r="AA124" s="5"/>
    </row>
    <row r="125" spans="1:27" ht="20.25" hidden="1" customHeight="1">
      <c r="A125" s="1"/>
      <c r="B125" s="570" t="s">
        <v>549</v>
      </c>
      <c r="C125" s="50"/>
      <c r="D125" s="50"/>
      <c r="E125" s="50"/>
      <c r="F125" s="50"/>
      <c r="G125" s="50"/>
      <c r="H125" s="515"/>
      <c r="V125" s="5"/>
      <c r="W125" s="5"/>
      <c r="X125" s="5"/>
      <c r="Y125" s="5"/>
      <c r="Z125" s="5"/>
      <c r="AA125" s="5"/>
    </row>
    <row r="126" spans="1:27" s="14" customFormat="1" ht="20.25" hidden="1" customHeight="1">
      <c r="A126" s="10"/>
      <c r="B126" s="571" t="str">
        <f>+$B$4</f>
        <v>Lebanon</v>
      </c>
      <c r="C126" s="50"/>
      <c r="D126" s="50"/>
      <c r="E126" s="50"/>
      <c r="F126" s="50"/>
      <c r="G126" s="50"/>
      <c r="H126" s="516" t="str">
        <f>+$H$4</f>
        <v>لبنان</v>
      </c>
      <c r="I126" s="121"/>
      <c r="J126" s="121"/>
      <c r="K126" s="121"/>
      <c r="L126" s="121"/>
      <c r="M126" s="121"/>
      <c r="N126" s="121"/>
      <c r="O126" s="121"/>
      <c r="P126" s="121"/>
      <c r="Q126" s="121"/>
      <c r="R126" s="121"/>
      <c r="S126" s="121"/>
      <c r="T126" s="121"/>
      <c r="U126" s="121"/>
    </row>
    <row r="127" spans="1:27" ht="24.95" hidden="1" customHeight="1">
      <c r="A127" s="1"/>
      <c r="B127" s="572" t="str">
        <f>+$B$5</f>
        <v>In millions of pounds</v>
      </c>
      <c r="C127" s="154"/>
      <c r="D127" s="50"/>
      <c r="E127" s="50"/>
      <c r="F127" s="50"/>
      <c r="G127" s="50"/>
      <c r="H127" s="516" t="str">
        <f>+$H$5</f>
        <v>بملايين الليرات</v>
      </c>
      <c r="V127" s="5"/>
      <c r="W127" s="5"/>
      <c r="X127" s="5"/>
      <c r="Y127" s="5"/>
      <c r="Z127" s="5"/>
      <c r="AA127" s="5"/>
    </row>
    <row r="128" spans="1:27" ht="20.25" hidden="1" customHeight="1">
      <c r="A128" s="1"/>
      <c r="B128" s="573"/>
      <c r="C128" s="268"/>
      <c r="D128" s="268"/>
      <c r="E128" s="268"/>
      <c r="F128" s="268"/>
      <c r="G128" s="268"/>
      <c r="H128" s="544"/>
      <c r="V128" s="5"/>
      <c r="W128" s="5"/>
      <c r="X128" s="5"/>
      <c r="Y128" s="5"/>
      <c r="Z128" s="5"/>
      <c r="AA128" s="5"/>
    </row>
    <row r="129" spans="1:27" ht="30" hidden="1" customHeight="1">
      <c r="A129" s="1" t="s">
        <v>300</v>
      </c>
      <c r="B129" s="574" t="s">
        <v>159</v>
      </c>
      <c r="C129" s="64"/>
      <c r="D129" s="64"/>
      <c r="E129" s="64"/>
      <c r="F129" s="64"/>
      <c r="G129" s="64"/>
      <c r="H129" s="523" t="s">
        <v>160</v>
      </c>
      <c r="V129" s="5"/>
      <c r="W129" s="5"/>
      <c r="X129" s="5"/>
      <c r="Y129" s="5"/>
      <c r="Z129" s="5"/>
      <c r="AA129" s="5"/>
    </row>
    <row r="130" spans="1:27" ht="20.25" hidden="1" customHeight="1">
      <c r="A130" s="1" t="s">
        <v>301</v>
      </c>
      <c r="B130" s="575" t="s">
        <v>161</v>
      </c>
      <c r="C130" s="352"/>
      <c r="D130" s="352"/>
      <c r="E130" s="352"/>
      <c r="F130" s="352"/>
      <c r="G130" s="352"/>
      <c r="H130" s="525" t="s">
        <v>198</v>
      </c>
      <c r="V130" s="5"/>
      <c r="W130" s="5"/>
      <c r="X130" s="5"/>
      <c r="Y130" s="5"/>
      <c r="Z130" s="5"/>
      <c r="AA130" s="5"/>
    </row>
    <row r="131" spans="1:27" ht="20.25" hidden="1" customHeight="1">
      <c r="A131" s="1" t="s">
        <v>302</v>
      </c>
      <c r="B131" s="575" t="s">
        <v>163</v>
      </c>
      <c r="C131" s="352"/>
      <c r="D131" s="352"/>
      <c r="E131" s="352"/>
      <c r="F131" s="352"/>
      <c r="G131" s="352"/>
      <c r="H131" s="525" t="s">
        <v>199</v>
      </c>
      <c r="V131" s="5"/>
      <c r="W131" s="5"/>
      <c r="X131" s="5"/>
      <c r="Y131" s="5"/>
      <c r="Z131" s="5"/>
      <c r="AA131" s="5"/>
    </row>
    <row r="132" spans="1:27" ht="20.25" hidden="1" customHeight="1">
      <c r="A132" s="1" t="s">
        <v>303</v>
      </c>
      <c r="B132" s="574" t="s">
        <v>165</v>
      </c>
      <c r="C132" s="352"/>
      <c r="D132" s="352"/>
      <c r="E132" s="352"/>
      <c r="F132" s="352"/>
      <c r="G132" s="352"/>
      <c r="H132" s="523" t="s">
        <v>166</v>
      </c>
      <c r="V132" s="5"/>
      <c r="W132" s="5"/>
      <c r="X132" s="5"/>
      <c r="Y132" s="5"/>
      <c r="Z132" s="5"/>
      <c r="AA132" s="5"/>
    </row>
    <row r="133" spans="1:27" ht="20.25" hidden="1" customHeight="1">
      <c r="A133" s="1" t="s">
        <v>304</v>
      </c>
      <c r="B133" s="575" t="s">
        <v>167</v>
      </c>
      <c r="C133" s="352"/>
      <c r="D133" s="352"/>
      <c r="E133" s="352"/>
      <c r="F133" s="352"/>
      <c r="G133" s="352"/>
      <c r="H133" s="525" t="s">
        <v>168</v>
      </c>
      <c r="V133" s="5"/>
      <c r="W133" s="5"/>
      <c r="X133" s="5"/>
      <c r="Y133" s="5"/>
      <c r="Z133" s="5"/>
      <c r="AA133" s="5"/>
    </row>
    <row r="134" spans="1:27" ht="30" hidden="1" customHeight="1">
      <c r="A134" s="1" t="s">
        <v>305</v>
      </c>
      <c r="B134" s="574" t="s">
        <v>169</v>
      </c>
      <c r="C134" s="352"/>
      <c r="D134" s="352"/>
      <c r="E134" s="352"/>
      <c r="F134" s="352"/>
      <c r="G134" s="352"/>
      <c r="H134" s="523" t="s">
        <v>200</v>
      </c>
      <c r="V134" s="5"/>
      <c r="W134" s="5"/>
      <c r="X134" s="5"/>
      <c r="Y134" s="5"/>
      <c r="Z134" s="5"/>
      <c r="AA134" s="5"/>
    </row>
    <row r="135" spans="1:27" ht="30" hidden="1" customHeight="1">
      <c r="A135" s="1" t="s">
        <v>306</v>
      </c>
      <c r="B135" s="574" t="s">
        <v>171</v>
      </c>
      <c r="C135" s="352"/>
      <c r="D135" s="352"/>
      <c r="E135" s="352"/>
      <c r="F135" s="352"/>
      <c r="G135" s="352"/>
      <c r="H135" s="525" t="s">
        <v>201</v>
      </c>
      <c r="V135" s="5"/>
      <c r="W135" s="5"/>
      <c r="X135" s="5"/>
      <c r="Y135" s="5"/>
      <c r="Z135" s="5"/>
      <c r="AA135" s="5"/>
    </row>
    <row r="136" spans="1:27" ht="28.5" hidden="1" customHeight="1">
      <c r="A136" s="1" t="s">
        <v>307</v>
      </c>
      <c r="B136" s="575" t="s">
        <v>173</v>
      </c>
      <c r="C136" s="352"/>
      <c r="D136" s="352"/>
      <c r="E136" s="352"/>
      <c r="F136" s="352"/>
      <c r="G136" s="352"/>
      <c r="H136" s="523" t="s">
        <v>202</v>
      </c>
      <c r="V136" s="5"/>
      <c r="W136" s="5"/>
      <c r="X136" s="5"/>
      <c r="Y136" s="5"/>
      <c r="Z136" s="5"/>
      <c r="AA136" s="5"/>
    </row>
    <row r="137" spans="1:27" ht="28.5" hidden="1" customHeight="1">
      <c r="A137" s="1" t="s">
        <v>308</v>
      </c>
      <c r="B137" s="575" t="s">
        <v>175</v>
      </c>
      <c r="C137" s="352"/>
      <c r="D137" s="352"/>
      <c r="E137" s="352"/>
      <c r="F137" s="352"/>
      <c r="G137" s="352"/>
      <c r="H137" s="576" t="s">
        <v>176</v>
      </c>
      <c r="V137" s="5"/>
      <c r="W137" s="5"/>
      <c r="X137" s="5"/>
      <c r="Y137" s="5"/>
      <c r="Z137" s="5"/>
      <c r="AA137" s="5"/>
    </row>
    <row r="138" spans="1:27" ht="30" hidden="1" customHeight="1">
      <c r="A138" s="1" t="s">
        <v>310</v>
      </c>
      <c r="B138" s="575" t="s">
        <v>203</v>
      </c>
      <c r="C138" s="352"/>
      <c r="D138" s="352"/>
      <c r="E138" s="352"/>
      <c r="F138" s="352"/>
      <c r="G138" s="352"/>
      <c r="H138" s="576" t="s">
        <v>204</v>
      </c>
      <c r="V138" s="5"/>
      <c r="W138" s="5"/>
      <c r="X138" s="5"/>
      <c r="Y138" s="5"/>
      <c r="Z138" s="5"/>
      <c r="AA138" s="5"/>
    </row>
    <row r="139" spans="1:27" ht="28.5" hidden="1" customHeight="1">
      <c r="A139" s="1" t="s">
        <v>311</v>
      </c>
      <c r="B139" s="575" t="s">
        <v>205</v>
      </c>
      <c r="C139" s="352"/>
      <c r="D139" s="352"/>
      <c r="E139" s="352"/>
      <c r="F139" s="352"/>
      <c r="G139" s="352"/>
      <c r="H139" s="525" t="s">
        <v>206</v>
      </c>
      <c r="V139" s="5"/>
      <c r="W139" s="5"/>
      <c r="X139" s="5"/>
      <c r="Y139" s="5"/>
      <c r="Z139" s="5"/>
      <c r="AA139" s="5"/>
    </row>
    <row r="140" spans="1:27" ht="22.5" hidden="1" customHeight="1" collapsed="1">
      <c r="A140" s="1" t="s">
        <v>312</v>
      </c>
      <c r="B140" s="575" t="s">
        <v>189</v>
      </c>
      <c r="C140" s="352"/>
      <c r="D140" s="352"/>
      <c r="E140" s="352"/>
      <c r="F140" s="352"/>
      <c r="G140" s="352"/>
      <c r="H140" s="525" t="s">
        <v>207</v>
      </c>
      <c r="V140" s="5"/>
      <c r="W140" s="5"/>
      <c r="X140" s="5"/>
      <c r="Y140" s="5"/>
      <c r="Z140" s="5"/>
      <c r="AA140" s="5"/>
    </row>
    <row r="141" spans="1:27" ht="30" hidden="1" customHeight="1">
      <c r="A141" s="1" t="s">
        <v>314</v>
      </c>
      <c r="B141" s="574" t="s">
        <v>181</v>
      </c>
      <c r="C141" s="577"/>
      <c r="D141" s="577"/>
      <c r="E141" s="577"/>
      <c r="F141" s="577"/>
      <c r="G141" s="577"/>
      <c r="H141" s="528" t="s">
        <v>313</v>
      </c>
      <c r="V141" s="5"/>
      <c r="W141" s="5"/>
      <c r="X141" s="5"/>
      <c r="Y141" s="5"/>
      <c r="Z141" s="5"/>
      <c r="AA141" s="5"/>
    </row>
    <row r="142" spans="1:27" ht="30" hidden="1" customHeight="1">
      <c r="A142" s="1" t="s">
        <v>315</v>
      </c>
      <c r="B142" s="574" t="s">
        <v>209</v>
      </c>
      <c r="C142" s="352"/>
      <c r="D142" s="352"/>
      <c r="E142" s="352"/>
      <c r="F142" s="352"/>
      <c r="G142" s="352"/>
      <c r="H142" s="525" t="s">
        <v>184</v>
      </c>
      <c r="V142" s="5"/>
      <c r="W142" s="5"/>
      <c r="X142" s="5"/>
      <c r="Y142" s="5"/>
      <c r="Z142" s="5"/>
      <c r="AA142" s="5"/>
    </row>
    <row r="143" spans="1:27" ht="24" hidden="1" customHeight="1">
      <c r="A143" s="1" t="s">
        <v>317</v>
      </c>
      <c r="B143" s="574" t="s">
        <v>210</v>
      </c>
      <c r="C143" s="352"/>
      <c r="D143" s="352"/>
      <c r="E143" s="352"/>
      <c r="F143" s="352"/>
      <c r="G143" s="352"/>
      <c r="H143" s="578" t="s">
        <v>316</v>
      </c>
      <c r="V143" s="5"/>
      <c r="W143" s="5"/>
      <c r="X143" s="5"/>
      <c r="Y143" s="5"/>
      <c r="Z143" s="5"/>
      <c r="AA143" s="5"/>
    </row>
    <row r="144" spans="1:27" ht="12" hidden="1" customHeight="1">
      <c r="A144" s="1"/>
      <c r="B144" s="575" t="s">
        <v>550</v>
      </c>
      <c r="C144" s="579"/>
      <c r="D144" s="579"/>
      <c r="E144" s="579"/>
      <c r="F144" s="579"/>
      <c r="G144" s="579"/>
      <c r="H144" s="578" t="s">
        <v>551</v>
      </c>
      <c r="V144" s="5"/>
      <c r="W144" s="5"/>
      <c r="X144" s="5"/>
      <c r="Y144" s="5"/>
      <c r="Z144" s="5"/>
      <c r="AA144" s="5"/>
    </row>
    <row r="145" spans="1:27" ht="12" hidden="1" customHeight="1">
      <c r="A145" s="1"/>
      <c r="B145" s="580" t="s">
        <v>366</v>
      </c>
      <c r="C145" s="42"/>
      <c r="D145" s="42"/>
      <c r="E145" s="42"/>
      <c r="F145" s="42"/>
      <c r="G145" s="42"/>
      <c r="H145" s="277" t="s">
        <v>515</v>
      </c>
      <c r="V145" s="5"/>
      <c r="W145" s="5"/>
      <c r="X145" s="5"/>
      <c r="Y145" s="5"/>
      <c r="Z145" s="5"/>
      <c r="AA145" s="5"/>
    </row>
    <row r="146" spans="1:27">
      <c r="B146" s="530" t="s">
        <v>552</v>
      </c>
      <c r="C146" s="305"/>
      <c r="D146" s="305"/>
      <c r="E146" s="305"/>
      <c r="F146" s="305"/>
      <c r="G146" s="305"/>
      <c r="H146" s="347" t="s">
        <v>553</v>
      </c>
      <c r="V146" s="5"/>
      <c r="W146" s="5"/>
      <c r="X146" s="5"/>
      <c r="Y146" s="5"/>
      <c r="Z146" s="5"/>
      <c r="AA146" s="5"/>
    </row>
    <row r="147" spans="1:27">
      <c r="B147" s="530" t="s">
        <v>554</v>
      </c>
      <c r="C147" s="305"/>
      <c r="D147" s="305"/>
      <c r="E147" s="305"/>
      <c r="F147" s="305"/>
      <c r="G147" s="305"/>
      <c r="H147" s="347" t="s">
        <v>555</v>
      </c>
      <c r="V147" s="5"/>
      <c r="W147" s="5"/>
      <c r="X147" s="5"/>
      <c r="Y147" s="5"/>
      <c r="Z147" s="5"/>
      <c r="AA147" s="5"/>
    </row>
    <row r="148" spans="1:27">
      <c r="B148" s="581" t="s">
        <v>556</v>
      </c>
      <c r="C148" s="582"/>
      <c r="D148" s="582"/>
      <c r="E148" s="582"/>
      <c r="F148" s="582"/>
      <c r="G148" s="582"/>
      <c r="H148" s="583" t="s">
        <v>557</v>
      </c>
      <c r="V148" s="5"/>
      <c r="W148" s="5"/>
      <c r="X148" s="5"/>
      <c r="Y148" s="5"/>
      <c r="Z148" s="5"/>
      <c r="AA148" s="5"/>
    </row>
  </sheetData>
  <mergeCells count="1">
    <mergeCell ref="D98:H98"/>
  </mergeCells>
  <hyperlinks>
    <hyperlink ref="B1" location="'List of tables'!A1" display="LIST OF TABLES"/>
  </hyperlinks>
  <pageMargins left="0.7" right="0.7" top="0.75" bottom="0.75" header="0.3" footer="0.3"/>
  <pageSetup paperSize="9" scale="61" orientation="portrait" r:id="rId1"/>
  <rowBreaks count="1" manualBreakCount="1">
    <brk id="64" max="16383" man="1"/>
  </rowBreaks>
  <legacyDrawing r:id="rId2"/>
</worksheet>
</file>

<file path=xl/worksheets/sheet14.xml><?xml version="1.0" encoding="utf-8"?>
<worksheet xmlns="http://schemas.openxmlformats.org/spreadsheetml/2006/main" xmlns:r="http://schemas.openxmlformats.org/officeDocument/2006/relationships">
  <dimension ref="A1:H1"/>
  <sheetViews>
    <sheetView view="pageBreakPreview" zoomScaleSheetLayoutView="100" workbookViewId="0">
      <pane ySplit="1" topLeftCell="A2" activePane="bottomLeft" state="frozen"/>
      <selection pane="bottomLeft" activeCell="N36" sqref="N36"/>
    </sheetView>
  </sheetViews>
  <sheetFormatPr defaultRowHeight="12.75"/>
  <sheetData>
    <row r="1" spans="1:8" s="764" customFormat="1" ht="17.25" customHeight="1">
      <c r="A1" s="791" t="s">
        <v>807</v>
      </c>
      <c r="B1" s="791"/>
      <c r="H1" s="765"/>
    </row>
  </sheetData>
  <mergeCells count="1">
    <mergeCell ref="A1:B1"/>
  </mergeCells>
  <hyperlinks>
    <hyperlink ref="A1" location="'List of tables'!A1" display="LIST OF TABLES"/>
  </hyperlinks>
  <pageMargins left="0.7" right="0.7" top="0.75" bottom="0.75" header="0.3" footer="0.3"/>
  <pageSetup paperSize="9" scale="85" orientation="portrait" r:id="rId1"/>
  <rowBreaks count="1" manualBreakCount="1">
    <brk id="69" max="10" man="1"/>
  </rowBreaks>
  <drawing r:id="rId2"/>
</worksheet>
</file>

<file path=xl/worksheets/sheet15.xml><?xml version="1.0" encoding="utf-8"?>
<worksheet xmlns="http://schemas.openxmlformats.org/spreadsheetml/2006/main" xmlns:r="http://schemas.openxmlformats.org/officeDocument/2006/relationships">
  <sheetPr transitionEvaluation="1" transitionEntry="1"/>
  <dimension ref="A1:R195"/>
  <sheetViews>
    <sheetView showGridLines="0" view="pageBreakPreview" topLeftCell="B1" zoomScale="80" zoomScaleSheetLayoutView="80" workbookViewId="0">
      <pane ySplit="1" topLeftCell="A136" activePane="bottomLeft" state="frozen"/>
      <selection activeCell="B1" sqref="B1"/>
      <selection pane="bottomLeft" activeCell="F146" sqref="F146"/>
    </sheetView>
  </sheetViews>
  <sheetFormatPr defaultColWidth="8.7109375" defaultRowHeight="12.75"/>
  <cols>
    <col min="1" max="1" width="0" style="39" hidden="1" customWidth="1"/>
    <col min="2" max="2" width="38.140625" style="93" customWidth="1"/>
    <col min="3" max="7" width="13.7109375" style="5" customWidth="1"/>
    <col min="8" max="8" width="34.42578125" style="94" customWidth="1"/>
    <col min="9" max="9" width="8.7109375" customWidth="1"/>
    <col min="10" max="10" width="12.140625" style="5" customWidth="1"/>
    <col min="11" max="16384" width="8.7109375" style="5"/>
  </cols>
  <sheetData>
    <row r="1" spans="1:14" s="764" customFormat="1" ht="21.75" customHeight="1">
      <c r="A1" s="763"/>
      <c r="B1" s="766" t="s">
        <v>807</v>
      </c>
      <c r="H1" s="765"/>
    </row>
    <row r="2" spans="1:14" ht="20.100000000000001" customHeight="1">
      <c r="A2" s="1"/>
      <c r="B2" s="49" t="s">
        <v>558</v>
      </c>
      <c r="C2" s="50"/>
      <c r="D2" s="50"/>
      <c r="E2" s="50"/>
      <c r="F2" s="50"/>
      <c r="G2" s="50"/>
      <c r="H2" s="51"/>
      <c r="I2" s="5"/>
    </row>
    <row r="3" spans="1:14" ht="20.100000000000001" customHeight="1">
      <c r="A3" s="1"/>
      <c r="B3" s="52" t="s">
        <v>559</v>
      </c>
      <c r="C3" s="50"/>
      <c r="D3" s="50"/>
      <c r="E3" s="50"/>
      <c r="F3" s="50"/>
      <c r="G3" s="50"/>
      <c r="H3" s="51"/>
      <c r="I3" s="5"/>
    </row>
    <row r="4" spans="1:14" s="14" customFormat="1" ht="20.100000000000001" customHeight="1">
      <c r="A4" s="10"/>
      <c r="B4" s="151" t="s">
        <v>560</v>
      </c>
      <c r="C4" s="50"/>
      <c r="D4" s="50"/>
      <c r="E4" s="50"/>
      <c r="F4" s="50"/>
      <c r="G4" s="50"/>
      <c r="H4" s="586" t="s">
        <v>561</v>
      </c>
      <c r="I4" s="5"/>
      <c r="J4" s="5"/>
      <c r="K4" s="5"/>
      <c r="L4" s="5"/>
      <c r="M4" s="5"/>
      <c r="N4" s="5"/>
    </row>
    <row r="5" spans="1:14" ht="24.95" customHeight="1">
      <c r="A5" s="1"/>
      <c r="B5" s="587" t="s">
        <v>562</v>
      </c>
      <c r="C5" s="154"/>
      <c r="D5" s="154"/>
      <c r="E5" s="154"/>
      <c r="F5" s="154"/>
      <c r="G5" s="154"/>
      <c r="H5" s="155" t="s">
        <v>563</v>
      </c>
      <c r="I5" s="5"/>
    </row>
    <row r="6" spans="1:14" ht="24.95" customHeight="1">
      <c r="A6" s="1" t="s">
        <v>6</v>
      </c>
      <c r="B6" s="53"/>
      <c r="C6" s="588">
        <v>2007</v>
      </c>
      <c r="D6" s="588">
        <v>2008</v>
      </c>
      <c r="E6" s="588">
        <v>2009</v>
      </c>
      <c r="F6" s="519">
        <v>2010</v>
      </c>
      <c r="G6" s="589">
        <v>2011</v>
      </c>
      <c r="H6" s="54"/>
      <c r="I6" s="5"/>
    </row>
    <row r="7" spans="1:14" ht="24.95" customHeight="1">
      <c r="A7" s="1" t="s">
        <v>9</v>
      </c>
      <c r="B7" s="55" t="s">
        <v>7</v>
      </c>
      <c r="C7" s="28">
        <v>4190.3146378431438</v>
      </c>
      <c r="D7" s="28">
        <v>5011.8999999999996</v>
      </c>
      <c r="E7" s="28">
        <v>5276.8</v>
      </c>
      <c r="F7" s="28">
        <v>5617.3</v>
      </c>
      <c r="G7" s="28" t="s">
        <v>53</v>
      </c>
      <c r="H7" s="29" t="s">
        <v>564</v>
      </c>
      <c r="I7" s="5"/>
    </row>
    <row r="8" spans="1:14" ht="24.95" customHeight="1">
      <c r="A8" s="1" t="s">
        <v>12</v>
      </c>
      <c r="B8" s="590" t="s">
        <v>494</v>
      </c>
      <c r="C8" s="28">
        <v>10138.053665373012</v>
      </c>
      <c r="D8" s="28">
        <v>16328.8</v>
      </c>
      <c r="E8" s="28">
        <v>11244.7</v>
      </c>
      <c r="F8" s="28">
        <v>17155.7</v>
      </c>
      <c r="G8" s="28" t="s">
        <v>53</v>
      </c>
      <c r="H8" s="29" t="s">
        <v>11</v>
      </c>
      <c r="I8" s="5"/>
    </row>
    <row r="9" spans="1:14" ht="24.95" customHeight="1">
      <c r="A9" s="85" t="s">
        <v>15</v>
      </c>
      <c r="B9" s="21" t="s">
        <v>13</v>
      </c>
      <c r="C9" s="28">
        <v>1755.9</v>
      </c>
      <c r="D9" s="28">
        <v>1897.1</v>
      </c>
      <c r="E9" s="28">
        <v>1935.1</v>
      </c>
      <c r="F9" s="28" t="s">
        <v>53</v>
      </c>
      <c r="G9" s="28" t="s">
        <v>53</v>
      </c>
      <c r="H9" s="29" t="s">
        <v>565</v>
      </c>
      <c r="I9" s="5"/>
    </row>
    <row r="10" spans="1:14" ht="24.95" customHeight="1">
      <c r="A10" s="1" t="s">
        <v>18</v>
      </c>
      <c r="B10" s="127" t="s">
        <v>220</v>
      </c>
      <c r="C10" s="28">
        <v>165.1</v>
      </c>
      <c r="D10" s="28">
        <v>208.4</v>
      </c>
      <c r="E10" s="28">
        <v>191.4</v>
      </c>
      <c r="F10" s="28" t="s">
        <v>53</v>
      </c>
      <c r="G10" s="28" t="s">
        <v>53</v>
      </c>
      <c r="H10" s="29" t="s">
        <v>566</v>
      </c>
      <c r="I10" s="5"/>
    </row>
    <row r="11" spans="1:14" s="34" customFormat="1" ht="24.95" customHeight="1">
      <c r="A11" s="1" t="s">
        <v>21</v>
      </c>
      <c r="B11" s="21" t="s">
        <v>222</v>
      </c>
      <c r="C11" s="28">
        <v>138.5</v>
      </c>
      <c r="D11" s="28">
        <v>94.7</v>
      </c>
      <c r="E11" s="28">
        <v>88.9</v>
      </c>
      <c r="F11" s="28" t="s">
        <v>53</v>
      </c>
      <c r="G11" s="28" t="s">
        <v>53</v>
      </c>
      <c r="H11" s="29" t="s">
        <v>567</v>
      </c>
      <c r="I11" s="5"/>
      <c r="J11" s="5"/>
      <c r="K11" s="5"/>
      <c r="L11" s="5"/>
      <c r="M11" s="5"/>
      <c r="N11" s="5"/>
    </row>
    <row r="12" spans="1:14" ht="30" customHeight="1">
      <c r="A12" s="1" t="s">
        <v>24</v>
      </c>
      <c r="B12" s="135" t="s">
        <v>22</v>
      </c>
      <c r="C12" s="32">
        <v>16110.868303216157</v>
      </c>
      <c r="D12" s="32">
        <v>23351.499999999996</v>
      </c>
      <c r="E12" s="32">
        <v>18559.099999999999</v>
      </c>
      <c r="F12" s="32">
        <v>22773</v>
      </c>
      <c r="G12" s="591">
        <v>27954.300000000003</v>
      </c>
      <c r="H12" s="33" t="s">
        <v>23</v>
      </c>
      <c r="I12" s="5"/>
    </row>
    <row r="13" spans="1:14" ht="30" customHeight="1">
      <c r="A13" s="1" t="s">
        <v>27</v>
      </c>
      <c r="B13" s="21" t="s">
        <v>25</v>
      </c>
      <c r="C13" s="28">
        <v>3043.8756456612132</v>
      </c>
      <c r="D13" s="28">
        <v>3316.41311633957</v>
      </c>
      <c r="E13" s="28">
        <v>3601.1</v>
      </c>
      <c r="F13" s="28">
        <v>4065.2</v>
      </c>
      <c r="G13" s="28" t="s">
        <v>53</v>
      </c>
      <c r="H13" s="29" t="s">
        <v>26</v>
      </c>
      <c r="I13" s="5"/>
    </row>
    <row r="14" spans="1:14" ht="30" customHeight="1">
      <c r="A14" s="1" t="s">
        <v>30</v>
      </c>
      <c r="B14" s="21" t="s">
        <v>28</v>
      </c>
      <c r="C14" s="28">
        <v>5285.4062941648099</v>
      </c>
      <c r="D14" s="28">
        <v>7191.4</v>
      </c>
      <c r="E14" s="28">
        <v>7275.2877139892207</v>
      </c>
      <c r="F14" s="28">
        <v>7710.1233328538065</v>
      </c>
      <c r="G14" s="28" t="s">
        <v>53</v>
      </c>
      <c r="H14" s="29" t="s">
        <v>29</v>
      </c>
      <c r="I14" s="5"/>
    </row>
    <row r="15" spans="1:14" ht="30" customHeight="1">
      <c r="A15" s="1" t="s">
        <v>33</v>
      </c>
      <c r="B15" s="21" t="s">
        <v>31</v>
      </c>
      <c r="C15" s="28">
        <v>186.08638438578851</v>
      </c>
      <c r="D15" s="28">
        <v>828</v>
      </c>
      <c r="E15" s="28">
        <v>-1713.5052844764493</v>
      </c>
      <c r="F15" s="28">
        <v>-630.74741557695233</v>
      </c>
      <c r="G15" s="28" t="s">
        <v>53</v>
      </c>
      <c r="H15" s="29" t="s">
        <v>568</v>
      </c>
      <c r="I15" s="5"/>
    </row>
    <row r="16" spans="1:14" ht="30" customHeight="1">
      <c r="A16" s="1" t="s">
        <v>36</v>
      </c>
      <c r="B16" s="21" t="s">
        <v>569</v>
      </c>
      <c r="C16" s="28">
        <v>4927.5000041268386</v>
      </c>
      <c r="D16" s="28">
        <v>7028</v>
      </c>
      <c r="E16" s="28">
        <v>6421.3393889535591</v>
      </c>
      <c r="F16" s="28">
        <v>6261.4088822076465</v>
      </c>
      <c r="G16" s="28" t="s">
        <v>53</v>
      </c>
      <c r="H16" s="29" t="s">
        <v>570</v>
      </c>
      <c r="I16" s="5"/>
    </row>
    <row r="17" spans="1:14" ht="30" customHeight="1">
      <c r="A17" s="1" t="s">
        <v>39</v>
      </c>
      <c r="B17" s="37" t="s">
        <v>37</v>
      </c>
      <c r="C17" s="28">
        <v>9138.999597739783</v>
      </c>
      <c r="D17" s="28">
        <v>13694.9</v>
      </c>
      <c r="E17" s="28">
        <v>9420.9046859999999</v>
      </c>
      <c r="F17" s="28">
        <v>12828</v>
      </c>
      <c r="G17" s="28" t="s">
        <v>53</v>
      </c>
      <c r="H17" s="25" t="s">
        <v>38</v>
      </c>
      <c r="I17" s="5"/>
    </row>
    <row r="18" spans="1:14" ht="24.95" customHeight="1">
      <c r="A18" s="1" t="s">
        <v>42</v>
      </c>
      <c r="B18" s="21" t="s">
        <v>40</v>
      </c>
      <c r="C18" s="28">
        <v>6470.9999030000017</v>
      </c>
      <c r="D18" s="28">
        <v>8707.256714000001</v>
      </c>
      <c r="E18" s="28">
        <v>6446</v>
      </c>
      <c r="F18" s="28">
        <v>7461</v>
      </c>
      <c r="G18" s="28" t="s">
        <v>53</v>
      </c>
      <c r="H18" s="38" t="s">
        <v>41</v>
      </c>
      <c r="I18" s="5"/>
    </row>
    <row r="19" spans="1:14" ht="24.75" customHeight="1">
      <c r="A19" s="1"/>
      <c r="B19" s="135" t="s">
        <v>22</v>
      </c>
      <c r="C19" s="32">
        <v>16110.868023078432</v>
      </c>
      <c r="D19" s="32">
        <v>23351.456402339565</v>
      </c>
      <c r="E19" s="32">
        <v>18559.126504466331</v>
      </c>
      <c r="F19" s="32">
        <v>22772.9847994845</v>
      </c>
      <c r="G19" s="591">
        <v>27954.300000000003</v>
      </c>
      <c r="H19" s="33" t="s">
        <v>23</v>
      </c>
      <c r="I19" s="5"/>
    </row>
    <row r="20" spans="1:14" ht="15" customHeight="1">
      <c r="A20" s="85"/>
      <c r="B20" s="93" t="s">
        <v>462</v>
      </c>
      <c r="C20" s="479"/>
      <c r="E20" s="496"/>
      <c r="F20" s="496"/>
      <c r="G20" s="496"/>
      <c r="H20" s="497" t="s">
        <v>334</v>
      </c>
      <c r="I20" s="5"/>
    </row>
    <row r="21" spans="1:14" ht="14.25" customHeight="1">
      <c r="A21" s="592"/>
      <c r="B21" s="93" t="s">
        <v>571</v>
      </c>
      <c r="C21" s="479"/>
      <c r="E21" s="41"/>
      <c r="F21" s="41"/>
      <c r="G21" s="41"/>
      <c r="H21" s="497" t="s">
        <v>336</v>
      </c>
      <c r="I21" s="5"/>
    </row>
    <row r="22" spans="1:14" ht="14.25" customHeight="1">
      <c r="A22" s="1"/>
      <c r="I22" s="5"/>
    </row>
    <row r="23" spans="1:14" ht="14.25" hidden="1" customHeight="1">
      <c r="A23" s="1"/>
      <c r="C23" s="496"/>
      <c r="D23" s="496"/>
      <c r="E23" s="496"/>
      <c r="F23" s="496"/>
      <c r="G23" s="496"/>
      <c r="I23" s="5"/>
    </row>
    <row r="24" spans="1:14" ht="14.25" hidden="1" customHeight="1">
      <c r="A24" s="1"/>
      <c r="B24" s="274"/>
      <c r="C24" s="188"/>
      <c r="D24" s="188"/>
      <c r="E24" s="188"/>
      <c r="F24" s="188"/>
      <c r="G24" s="188"/>
      <c r="H24" s="297"/>
      <c r="I24" s="5"/>
    </row>
    <row r="25" spans="1:14" ht="14.25" hidden="1" customHeight="1">
      <c r="A25" s="1"/>
      <c r="B25" s="274"/>
      <c r="C25" s="188"/>
      <c r="D25" s="188"/>
      <c r="E25" s="188"/>
      <c r="F25" s="188"/>
      <c r="G25" s="188"/>
      <c r="H25" s="297"/>
      <c r="I25" s="5"/>
    </row>
    <row r="26" spans="1:14" ht="14.25" hidden="1" customHeight="1">
      <c r="A26" s="1"/>
      <c r="B26" s="593"/>
      <c r="C26" s="188"/>
      <c r="D26" s="188"/>
      <c r="E26" s="188"/>
      <c r="F26" s="188"/>
      <c r="G26" s="188"/>
      <c r="H26" s="171"/>
      <c r="I26" s="5"/>
    </row>
    <row r="27" spans="1:14" ht="14.25" hidden="1" customHeight="1">
      <c r="A27" s="1"/>
      <c r="B27" s="593"/>
      <c r="C27" s="188"/>
      <c r="D27" s="188"/>
      <c r="E27" s="188"/>
      <c r="F27" s="188"/>
      <c r="G27" s="188"/>
      <c r="H27" s="171"/>
      <c r="I27" s="5"/>
    </row>
    <row r="28" spans="1:14" ht="14.25" hidden="1" customHeight="1">
      <c r="A28" s="1"/>
      <c r="B28" s="593"/>
      <c r="C28" s="188"/>
      <c r="D28" s="188"/>
      <c r="E28" s="188"/>
      <c r="F28" s="188"/>
      <c r="G28" s="188"/>
      <c r="H28" s="171"/>
      <c r="I28" s="5"/>
    </row>
    <row r="29" spans="1:14" s="48" customFormat="1" ht="14.25" hidden="1" customHeight="1">
      <c r="A29" s="1"/>
      <c r="B29" s="593"/>
      <c r="C29" s="594"/>
      <c r="D29" s="594"/>
      <c r="E29" s="594"/>
      <c r="F29" s="594"/>
      <c r="G29" s="594"/>
      <c r="H29" s="171"/>
      <c r="I29" s="5"/>
      <c r="J29" s="5"/>
      <c r="K29" s="5"/>
      <c r="L29" s="5"/>
      <c r="M29" s="5"/>
      <c r="N29" s="5"/>
    </row>
    <row r="30" spans="1:14" ht="20.100000000000001" customHeight="1">
      <c r="A30" s="1"/>
      <c r="B30" s="593"/>
      <c r="C30" s="594"/>
      <c r="D30" s="594"/>
      <c r="E30" s="594"/>
      <c r="F30" s="594"/>
      <c r="G30" s="594"/>
      <c r="H30" s="171"/>
      <c r="I30" s="5"/>
    </row>
    <row r="31" spans="1:14" ht="20.100000000000001" customHeight="1">
      <c r="A31" s="1"/>
      <c r="B31" s="49" t="s">
        <v>572</v>
      </c>
      <c r="C31" s="50"/>
      <c r="D31" s="50"/>
      <c r="E31" s="50"/>
      <c r="F31" s="50"/>
      <c r="G31" s="50"/>
      <c r="H31" s="51"/>
      <c r="I31" s="5"/>
    </row>
    <row r="32" spans="1:14" ht="20.100000000000001" customHeight="1">
      <c r="A32" s="1"/>
      <c r="B32" s="52" t="s">
        <v>573</v>
      </c>
      <c r="C32" s="50"/>
      <c r="D32" s="50"/>
      <c r="E32" s="50"/>
      <c r="F32" s="50"/>
      <c r="G32" s="50"/>
      <c r="H32" s="51"/>
      <c r="I32" s="5"/>
    </row>
    <row r="33" spans="1:14" s="14" customFormat="1" ht="20.100000000000001" customHeight="1">
      <c r="A33" s="10"/>
      <c r="B33" s="151" t="s">
        <v>560</v>
      </c>
      <c r="C33" s="50"/>
      <c r="D33" s="50"/>
      <c r="E33" s="50"/>
      <c r="F33" s="50"/>
      <c r="G33" s="50"/>
      <c r="H33" s="586" t="s">
        <v>561</v>
      </c>
      <c r="I33" s="5"/>
      <c r="J33" s="5"/>
      <c r="K33" s="5"/>
      <c r="L33" s="5"/>
      <c r="M33" s="5"/>
      <c r="N33" s="5"/>
    </row>
    <row r="34" spans="1:14" ht="24.95" customHeight="1">
      <c r="A34" s="1"/>
      <c r="B34" s="587" t="s">
        <v>562</v>
      </c>
      <c r="C34" s="154"/>
      <c r="D34" s="154"/>
      <c r="E34" s="154"/>
      <c r="F34" s="154"/>
      <c r="G34" s="154"/>
      <c r="H34" s="595" t="s">
        <v>563</v>
      </c>
      <c r="I34" s="5"/>
    </row>
    <row r="35" spans="1:14" ht="24.95" customHeight="1">
      <c r="A35" s="1" t="s">
        <v>50</v>
      </c>
      <c r="B35" s="53"/>
      <c r="C35" s="588">
        <v>2007</v>
      </c>
      <c r="D35" s="588">
        <v>2008</v>
      </c>
      <c r="E35" s="519">
        <v>2009</v>
      </c>
      <c r="F35" s="519">
        <v>2010</v>
      </c>
      <c r="G35" s="589">
        <v>2011</v>
      </c>
      <c r="H35" s="54"/>
      <c r="I35" s="5"/>
    </row>
    <row r="36" spans="1:14" ht="39.950000000000003" customHeight="1">
      <c r="A36" s="1" t="s">
        <v>51</v>
      </c>
      <c r="B36" s="21" t="s">
        <v>7</v>
      </c>
      <c r="C36" s="28">
        <v>4190.3146378431438</v>
      </c>
      <c r="D36" s="28">
        <v>5011.8999999999996</v>
      </c>
      <c r="E36" s="28">
        <v>5276.8</v>
      </c>
      <c r="F36" s="28">
        <v>5617.3</v>
      </c>
      <c r="G36" s="28" t="s">
        <v>53</v>
      </c>
      <c r="H36" s="29" t="s">
        <v>8</v>
      </c>
    </row>
    <row r="37" spans="1:14" ht="30" customHeight="1">
      <c r="A37" s="1" t="s">
        <v>55</v>
      </c>
      <c r="B37" s="21" t="s">
        <v>52</v>
      </c>
      <c r="C37" s="596">
        <v>15</v>
      </c>
      <c r="D37" s="596">
        <v>15</v>
      </c>
      <c r="E37" s="596">
        <v>15</v>
      </c>
      <c r="F37" s="28">
        <v>15</v>
      </c>
      <c r="G37" s="28" t="s">
        <v>53</v>
      </c>
      <c r="H37" s="29" t="s">
        <v>54</v>
      </c>
      <c r="J37" s="26"/>
    </row>
    <row r="38" spans="1:14" ht="39.950000000000003" customHeight="1">
      <c r="A38" s="1" t="s">
        <v>57</v>
      </c>
      <c r="B38" s="21" t="s">
        <v>10</v>
      </c>
      <c r="C38" s="28">
        <v>10138.053665373012</v>
      </c>
      <c r="D38" s="28">
        <v>16328.8</v>
      </c>
      <c r="E38" s="28">
        <v>11244.7</v>
      </c>
      <c r="F38" s="28">
        <v>17155.7</v>
      </c>
      <c r="G38" s="28" t="s">
        <v>53</v>
      </c>
      <c r="H38" s="29" t="s">
        <v>56</v>
      </c>
    </row>
    <row r="39" spans="1:14" ht="35.25" customHeight="1">
      <c r="A39" s="1" t="s">
        <v>60</v>
      </c>
      <c r="B39" s="21" t="s">
        <v>58</v>
      </c>
      <c r="C39" s="596">
        <v>-324</v>
      </c>
      <c r="D39" s="596">
        <v>-1076</v>
      </c>
      <c r="E39" s="596">
        <v>-1175</v>
      </c>
      <c r="F39" s="28">
        <v>-1229</v>
      </c>
      <c r="G39" s="28" t="s">
        <v>53</v>
      </c>
      <c r="H39" s="29" t="s">
        <v>59</v>
      </c>
    </row>
    <row r="40" spans="1:14" ht="24.95" customHeight="1">
      <c r="A40" s="1" t="s">
        <v>61</v>
      </c>
      <c r="B40" s="21" t="s">
        <v>220</v>
      </c>
      <c r="C40" s="596">
        <v>165.1</v>
      </c>
      <c r="D40" s="596">
        <v>208.4</v>
      </c>
      <c r="E40" s="596">
        <v>191.4</v>
      </c>
      <c r="F40" s="28" t="s">
        <v>53</v>
      </c>
      <c r="G40" s="28" t="s">
        <v>53</v>
      </c>
      <c r="H40" s="29" t="s">
        <v>231</v>
      </c>
    </row>
    <row r="41" spans="1:14" ht="27" customHeight="1">
      <c r="A41" s="1" t="s">
        <v>62</v>
      </c>
      <c r="B41" s="21" t="s">
        <v>222</v>
      </c>
      <c r="C41" s="596">
        <v>138.5</v>
      </c>
      <c r="D41" s="596">
        <v>94.7</v>
      </c>
      <c r="E41" s="596">
        <v>88.9</v>
      </c>
      <c r="F41" s="28" t="s">
        <v>53</v>
      </c>
      <c r="G41" s="28" t="s">
        <v>53</v>
      </c>
      <c r="H41" s="29" t="s">
        <v>567</v>
      </c>
    </row>
    <row r="42" spans="1:14" ht="32.25" customHeight="1">
      <c r="A42" s="1" t="s">
        <v>65</v>
      </c>
      <c r="B42" s="21" t="s">
        <v>63</v>
      </c>
      <c r="C42" s="596">
        <v>-1467.7395176614912</v>
      </c>
      <c r="D42" s="596">
        <v>-2039</v>
      </c>
      <c r="E42" s="596">
        <v>-2091</v>
      </c>
      <c r="F42" s="28">
        <v>-2240</v>
      </c>
      <c r="G42" s="28" t="s">
        <v>53</v>
      </c>
      <c r="H42" s="25" t="s">
        <v>574</v>
      </c>
    </row>
    <row r="43" spans="1:14" ht="27" customHeight="1">
      <c r="A43" s="1" t="s">
        <v>68</v>
      </c>
      <c r="B43" s="31" t="s">
        <v>575</v>
      </c>
      <c r="C43" s="32">
        <v>12578.228785554666</v>
      </c>
      <c r="D43" s="32">
        <v>18354.399999999998</v>
      </c>
      <c r="E43" s="32">
        <v>13373</v>
      </c>
      <c r="F43" s="597">
        <v>19319</v>
      </c>
      <c r="G43" s="597">
        <v>23714.463714577498</v>
      </c>
      <c r="H43" s="33" t="s">
        <v>67</v>
      </c>
    </row>
    <row r="44" spans="1:14" ht="30" customHeight="1">
      <c r="A44" s="1" t="s">
        <v>69</v>
      </c>
      <c r="B44" s="21" t="s">
        <v>25</v>
      </c>
      <c r="C44" s="598">
        <v>3043.8756456612132</v>
      </c>
      <c r="D44" s="598">
        <v>3316.41311633957</v>
      </c>
      <c r="E44" s="598">
        <v>3601.1</v>
      </c>
      <c r="F44" s="598">
        <v>4065.2</v>
      </c>
      <c r="G44" s="28" t="s">
        <v>53</v>
      </c>
      <c r="H44" s="29" t="s">
        <v>26</v>
      </c>
    </row>
    <row r="45" spans="1:14" ht="30" customHeight="1">
      <c r="A45" s="1" t="s">
        <v>70</v>
      </c>
      <c r="B45" s="21" t="s">
        <v>28</v>
      </c>
      <c r="C45" s="596">
        <v>5285.4062941648099</v>
      </c>
      <c r="D45" s="596">
        <v>7191.4</v>
      </c>
      <c r="E45" s="596">
        <v>7275.2877139892207</v>
      </c>
      <c r="F45" s="596">
        <v>7710.1233328538065</v>
      </c>
      <c r="G45" s="28" t="s">
        <v>53</v>
      </c>
      <c r="H45" s="29" t="s">
        <v>29</v>
      </c>
    </row>
    <row r="46" spans="1:14" ht="24.95" customHeight="1">
      <c r="A46" s="1" t="s">
        <v>73</v>
      </c>
      <c r="B46" s="37" t="s">
        <v>71</v>
      </c>
      <c r="C46" s="596">
        <v>4248.9468457286421</v>
      </c>
      <c r="D46" s="596">
        <v>7846.5868836604277</v>
      </c>
      <c r="E46" s="596">
        <v>2496.6122860107789</v>
      </c>
      <c r="F46" s="596">
        <v>7543.6766671461937</v>
      </c>
      <c r="G46" s="28" t="s">
        <v>53</v>
      </c>
      <c r="H46" s="25" t="s">
        <v>72</v>
      </c>
      <c r="K46" s="72"/>
    </row>
    <row r="47" spans="1:14" ht="24" customHeight="1">
      <c r="A47" s="1"/>
      <c r="B47" s="31" t="s">
        <v>74</v>
      </c>
      <c r="C47" s="32">
        <v>12578.228785554666</v>
      </c>
      <c r="D47" s="32">
        <v>18354.399999999998</v>
      </c>
      <c r="E47" s="32">
        <v>13373</v>
      </c>
      <c r="F47" s="597">
        <v>19319</v>
      </c>
      <c r="G47" s="597">
        <v>23714.463714577498</v>
      </c>
      <c r="H47" s="33" t="s">
        <v>75</v>
      </c>
      <c r="K47" s="72"/>
    </row>
    <row r="48" spans="1:14" ht="28.5" customHeight="1">
      <c r="A48" s="1"/>
      <c r="B48" s="599" t="s">
        <v>576</v>
      </c>
      <c r="C48" s="479"/>
      <c r="E48" s="496"/>
      <c r="F48" s="496"/>
      <c r="G48" s="496"/>
      <c r="H48" s="600" t="s">
        <v>577</v>
      </c>
      <c r="K48" s="72"/>
    </row>
    <row r="49" spans="1:18" ht="14.25" hidden="1" customHeight="1">
      <c r="A49" s="1"/>
      <c r="B49" s="274"/>
      <c r="C49" s="188"/>
      <c r="D49" s="188"/>
      <c r="E49" s="188"/>
      <c r="F49" s="188"/>
      <c r="G49" s="188"/>
      <c r="H49" s="297"/>
    </row>
    <row r="50" spans="1:18" ht="14.25" hidden="1" customHeight="1">
      <c r="A50" s="1"/>
      <c r="B50" s="295"/>
      <c r="C50" s="42"/>
      <c r="D50" s="42"/>
      <c r="E50" s="42"/>
      <c r="F50" s="42"/>
      <c r="G50" s="42"/>
      <c r="H50" s="296"/>
      <c r="K50" s="72"/>
    </row>
    <row r="51" spans="1:18" ht="14.25" hidden="1" customHeight="1">
      <c r="A51" s="1"/>
      <c r="B51" s="274"/>
      <c r="C51" s="42"/>
      <c r="D51" s="42"/>
      <c r="E51" s="42"/>
      <c r="F51" s="42"/>
      <c r="G51" s="42"/>
      <c r="H51" s="297"/>
      <c r="K51" s="72"/>
    </row>
    <row r="52" spans="1:18" ht="14.25" hidden="1" customHeight="1">
      <c r="A52" s="1"/>
      <c r="B52" s="73"/>
      <c r="C52" s="42"/>
      <c r="D52" s="42"/>
      <c r="E52" s="42"/>
      <c r="F52" s="42"/>
      <c r="G52" s="42"/>
      <c r="H52" s="47"/>
      <c r="K52" s="72"/>
    </row>
    <row r="53" spans="1:18" ht="14.25" hidden="1" customHeight="1">
      <c r="A53" s="1"/>
      <c r="B53" s="73"/>
      <c r="C53" s="42"/>
      <c r="D53" s="42"/>
      <c r="E53" s="42"/>
      <c r="F53" s="42"/>
      <c r="G53" s="42"/>
      <c r="H53" s="47"/>
      <c r="K53" s="72"/>
    </row>
    <row r="54" spans="1:18" ht="14.25" hidden="1" customHeight="1">
      <c r="A54" s="1"/>
      <c r="B54" s="73"/>
      <c r="C54" s="42"/>
      <c r="D54" s="42"/>
      <c r="E54" s="42"/>
      <c r="F54" s="42"/>
      <c r="G54" s="42"/>
      <c r="H54" s="47"/>
    </row>
    <row r="55" spans="1:18" ht="14.25" hidden="1" customHeight="1">
      <c r="A55" s="1"/>
      <c r="B55" s="73"/>
      <c r="C55" s="42"/>
      <c r="D55" s="42"/>
      <c r="E55" s="42"/>
      <c r="F55" s="42"/>
      <c r="G55" s="42"/>
      <c r="H55" s="47"/>
    </row>
    <row r="56" spans="1:18" ht="24" hidden="1" customHeight="1">
      <c r="A56" s="1"/>
      <c r="B56" s="74" t="s">
        <v>77</v>
      </c>
      <c r="C56" s="50"/>
      <c r="D56" s="50"/>
      <c r="E56" s="50"/>
      <c r="F56" s="50"/>
      <c r="G56" s="50"/>
      <c r="H56" s="51"/>
      <c r="R56" s="72"/>
    </row>
    <row r="57" spans="1:18" ht="24" hidden="1" customHeight="1">
      <c r="A57" s="1"/>
      <c r="B57" s="52" t="s">
        <v>78</v>
      </c>
      <c r="C57" s="50"/>
      <c r="D57" s="50"/>
      <c r="E57" s="50"/>
      <c r="F57" s="50"/>
      <c r="G57" s="50"/>
      <c r="H57" s="51"/>
    </row>
    <row r="58" spans="1:18" ht="20.100000000000001" hidden="1" customHeight="1">
      <c r="A58" s="1"/>
      <c r="B58" s="151" t="str">
        <f>+$B$4</f>
        <v>Oman</v>
      </c>
      <c r="C58" s="50"/>
      <c r="D58" s="50"/>
      <c r="E58" s="50"/>
      <c r="F58" s="50"/>
      <c r="G58" s="50"/>
      <c r="H58" s="586" t="str">
        <f>+$H$4</f>
        <v>عُـمـان</v>
      </c>
    </row>
    <row r="59" spans="1:18" s="14" customFormat="1" ht="20.100000000000001" hidden="1" customHeight="1">
      <c r="A59" s="10"/>
      <c r="B59" s="587" t="str">
        <f>+$B$5</f>
        <v>In millions of rials</v>
      </c>
      <c r="C59" s="154"/>
      <c r="D59" s="154"/>
      <c r="E59" s="154"/>
      <c r="F59" s="154"/>
      <c r="G59" s="154"/>
      <c r="H59" s="595" t="str">
        <f>+$H$5</f>
        <v>بملايين الريالات</v>
      </c>
      <c r="I59"/>
    </row>
    <row r="60" spans="1:18" ht="24.95" hidden="1" customHeight="1">
      <c r="A60" s="1"/>
      <c r="B60" s="75"/>
      <c r="C60" s="602"/>
      <c r="D60" s="602"/>
      <c r="E60" s="602"/>
      <c r="F60" s="602"/>
      <c r="G60" s="602"/>
      <c r="H60" s="33"/>
    </row>
    <row r="61" spans="1:18" ht="27" hidden="1" customHeight="1">
      <c r="A61" s="1" t="s">
        <v>79</v>
      </c>
      <c r="B61" s="78" t="s">
        <v>80</v>
      </c>
      <c r="C61" s="56"/>
      <c r="D61" s="56"/>
      <c r="E61" s="56"/>
      <c r="F61" s="56"/>
      <c r="G61" s="56"/>
      <c r="H61" s="79" t="s">
        <v>72</v>
      </c>
    </row>
    <row r="62" spans="1:18" ht="27" hidden="1" customHeight="1">
      <c r="A62" s="1" t="s">
        <v>81</v>
      </c>
      <c r="B62" s="80" t="s">
        <v>13</v>
      </c>
      <c r="C62" s="56"/>
      <c r="D62" s="56"/>
      <c r="E62" s="56"/>
      <c r="F62" s="56"/>
      <c r="G62" s="56"/>
      <c r="H62" s="79" t="s">
        <v>14</v>
      </c>
    </row>
    <row r="63" spans="1:18" ht="40.5" hidden="1" customHeight="1">
      <c r="A63" s="1" t="s">
        <v>82</v>
      </c>
      <c r="B63" s="80" t="s">
        <v>83</v>
      </c>
      <c r="C63" s="81"/>
      <c r="D63" s="81"/>
      <c r="E63" s="81"/>
      <c r="F63" s="81"/>
      <c r="G63" s="81"/>
      <c r="H63" s="82" t="s">
        <v>84</v>
      </c>
    </row>
    <row r="64" spans="1:18" ht="30.95" hidden="1" customHeight="1">
      <c r="A64" s="1" t="s">
        <v>85</v>
      </c>
      <c r="B64" s="83" t="s">
        <v>86</v>
      </c>
      <c r="C64" s="67"/>
      <c r="D64" s="67"/>
      <c r="E64" s="67"/>
      <c r="F64" s="67"/>
      <c r="G64" s="67"/>
      <c r="H64" s="84" t="s">
        <v>87</v>
      </c>
    </row>
    <row r="65" spans="1:11" ht="27" hidden="1" customHeight="1">
      <c r="A65" s="1" t="s">
        <v>88</v>
      </c>
      <c r="B65" s="80" t="s">
        <v>379</v>
      </c>
      <c r="C65" s="56"/>
      <c r="D65" s="56"/>
      <c r="E65" s="56"/>
      <c r="F65" s="56"/>
      <c r="G65" s="56"/>
      <c r="H65" s="82" t="s">
        <v>380</v>
      </c>
    </row>
    <row r="66" spans="1:11" ht="15" hidden="1">
      <c r="A66" s="1" t="s">
        <v>91</v>
      </c>
      <c r="B66" s="80" t="s">
        <v>34</v>
      </c>
      <c r="C66" s="56"/>
      <c r="D66" s="56"/>
      <c r="E66" s="56"/>
      <c r="F66" s="56"/>
      <c r="G66" s="56"/>
      <c r="H66" s="82" t="s">
        <v>92</v>
      </c>
    </row>
    <row r="67" spans="1:11" ht="46.5" hidden="1" customHeight="1">
      <c r="A67" s="1" t="s">
        <v>93</v>
      </c>
      <c r="B67" s="80" t="s">
        <v>94</v>
      </c>
      <c r="C67" s="81"/>
      <c r="D67" s="81"/>
      <c r="E67" s="81"/>
      <c r="F67" s="81"/>
      <c r="G67" s="81"/>
      <c r="H67" s="79" t="s">
        <v>95</v>
      </c>
    </row>
    <row r="68" spans="1:11" ht="35.25" hidden="1" customHeight="1">
      <c r="A68" s="1" t="s">
        <v>98</v>
      </c>
      <c r="B68" s="80" t="s">
        <v>96</v>
      </c>
      <c r="C68" s="100"/>
      <c r="D68" s="100"/>
      <c r="E68" s="100"/>
      <c r="F68" s="100"/>
      <c r="G68" s="100"/>
      <c r="H68" s="79" t="s">
        <v>97</v>
      </c>
    </row>
    <row r="69" spans="1:11" ht="30.95" hidden="1" customHeight="1">
      <c r="A69" s="1" t="s">
        <v>244</v>
      </c>
      <c r="B69" s="83" t="s">
        <v>383</v>
      </c>
      <c r="C69" s="67"/>
      <c r="D69" s="67"/>
      <c r="E69" s="67"/>
      <c r="F69" s="67"/>
      <c r="G69" s="67"/>
      <c r="H69" s="84" t="s">
        <v>384</v>
      </c>
    </row>
    <row r="70" spans="1:11" ht="33" hidden="1" customHeight="1">
      <c r="A70" s="1" t="s">
        <v>247</v>
      </c>
      <c r="B70" s="80" t="s">
        <v>96</v>
      </c>
      <c r="C70" s="56"/>
      <c r="D70" s="56"/>
      <c r="E70" s="56"/>
      <c r="F70" s="56"/>
      <c r="G70" s="56"/>
      <c r="H70" s="79" t="s">
        <v>97</v>
      </c>
    </row>
    <row r="71" spans="1:11" ht="35.25" hidden="1" customHeight="1">
      <c r="A71" s="1" t="s">
        <v>248</v>
      </c>
      <c r="B71" s="80" t="s">
        <v>101</v>
      </c>
      <c r="C71" s="81"/>
      <c r="D71" s="81"/>
      <c r="E71" s="81"/>
      <c r="F71" s="81"/>
      <c r="G71" s="81"/>
      <c r="H71" s="79" t="s">
        <v>102</v>
      </c>
    </row>
    <row r="72" spans="1:11" ht="31.5" hidden="1" customHeight="1">
      <c r="A72" s="1" t="s">
        <v>249</v>
      </c>
      <c r="B72" s="83" t="s">
        <v>103</v>
      </c>
      <c r="C72" s="67"/>
      <c r="D72" s="67"/>
      <c r="E72" s="67"/>
      <c r="F72" s="67"/>
      <c r="G72" s="67"/>
      <c r="H72" s="90" t="s">
        <v>104</v>
      </c>
    </row>
    <row r="73" spans="1:11" ht="12" hidden="1" customHeight="1">
      <c r="A73" s="1"/>
      <c r="B73" s="274" t="s">
        <v>366</v>
      </c>
      <c r="C73" s="188"/>
      <c r="D73" s="188"/>
      <c r="E73" s="188"/>
      <c r="F73" s="188"/>
      <c r="G73" s="188"/>
      <c r="H73" s="277" t="s">
        <v>578</v>
      </c>
    </row>
    <row r="74" spans="1:11" ht="14.25" hidden="1" customHeight="1">
      <c r="A74" s="1"/>
      <c r="B74" s="274"/>
      <c r="C74" s="42"/>
      <c r="D74" s="42"/>
      <c r="E74" s="42"/>
      <c r="F74" s="42"/>
      <c r="G74" s="42"/>
      <c r="H74" s="277"/>
      <c r="K74" s="72"/>
    </row>
    <row r="75" spans="1:11" ht="14.25" hidden="1" customHeight="1">
      <c r="A75" s="1"/>
      <c r="B75" s="603"/>
      <c r="C75" s="188"/>
      <c r="D75" s="188"/>
      <c r="E75" s="188"/>
      <c r="F75" s="188"/>
      <c r="G75" s="188"/>
      <c r="H75" s="92"/>
    </row>
    <row r="76" spans="1:11" ht="14.25" hidden="1" customHeight="1">
      <c r="A76" s="1"/>
      <c r="B76" s="603"/>
      <c r="C76" s="188"/>
      <c r="D76" s="188"/>
      <c r="E76" s="188"/>
      <c r="F76" s="188"/>
      <c r="G76" s="188"/>
      <c r="H76" s="92"/>
    </row>
    <row r="77" spans="1:11" ht="14.25" hidden="1" customHeight="1">
      <c r="A77" s="1"/>
      <c r="B77" s="603"/>
      <c r="C77" s="188"/>
      <c r="D77" s="188"/>
      <c r="E77" s="188"/>
      <c r="F77" s="188"/>
      <c r="G77" s="188"/>
      <c r="H77" s="92"/>
    </row>
    <row r="78" spans="1:11" ht="14.25" hidden="1" customHeight="1">
      <c r="A78" s="1"/>
      <c r="B78" s="603"/>
      <c r="C78" s="188"/>
      <c r="D78" s="188"/>
      <c r="E78" s="188"/>
      <c r="F78" s="188"/>
      <c r="G78" s="188"/>
      <c r="H78" s="92"/>
    </row>
    <row r="79" spans="1:11" ht="14.25" hidden="1" customHeight="1">
      <c r="A79" s="1"/>
      <c r="B79" s="603"/>
      <c r="C79" s="188"/>
      <c r="D79" s="188"/>
      <c r="E79" s="188"/>
      <c r="F79" s="188"/>
      <c r="G79" s="188"/>
      <c r="H79" s="92"/>
    </row>
    <row r="80" spans="1:11" ht="14.25" hidden="1" customHeight="1">
      <c r="A80" s="1"/>
      <c r="B80" s="95"/>
      <c r="C80" s="42"/>
      <c r="D80" s="42"/>
      <c r="E80" s="42"/>
      <c r="F80" s="42"/>
      <c r="G80" s="42"/>
      <c r="H80" s="92"/>
    </row>
    <row r="81" spans="1:10" ht="14.25" hidden="1" customHeight="1">
      <c r="A81" s="1"/>
      <c r="B81" s="95"/>
      <c r="C81" s="42"/>
      <c r="D81" s="42"/>
      <c r="E81" s="42"/>
      <c r="F81" s="42"/>
      <c r="G81" s="42"/>
      <c r="H81" s="92"/>
    </row>
    <row r="82" spans="1:10" ht="20.100000000000001" customHeight="1">
      <c r="A82" s="1"/>
      <c r="B82" s="49" t="s">
        <v>579</v>
      </c>
      <c r="C82" s="50"/>
      <c r="D82" s="50"/>
      <c r="E82" s="50"/>
      <c r="F82" s="50"/>
      <c r="G82" s="50"/>
      <c r="H82" s="51"/>
    </row>
    <row r="83" spans="1:10" s="34" customFormat="1" ht="20.100000000000001" customHeight="1">
      <c r="A83" s="1"/>
      <c r="B83" s="52" t="s">
        <v>580</v>
      </c>
      <c r="C83" s="50"/>
      <c r="D83" s="50"/>
      <c r="E83" s="50"/>
      <c r="F83" s="50"/>
      <c r="G83" s="50"/>
      <c r="H83" s="51"/>
      <c r="I83"/>
    </row>
    <row r="84" spans="1:10" ht="20.100000000000001" customHeight="1">
      <c r="A84" s="1"/>
      <c r="B84" s="151" t="s">
        <v>560</v>
      </c>
      <c r="C84" s="50"/>
      <c r="D84" s="50"/>
      <c r="E84" s="50"/>
      <c r="F84" s="50"/>
      <c r="G84" s="50"/>
      <c r="H84" s="586" t="s">
        <v>561</v>
      </c>
    </row>
    <row r="85" spans="1:10" s="14" customFormat="1" ht="20.100000000000001" customHeight="1">
      <c r="A85" s="10"/>
      <c r="B85" s="587" t="s">
        <v>562</v>
      </c>
      <c r="C85" s="154"/>
      <c r="D85" s="154"/>
      <c r="E85" s="154"/>
      <c r="F85" s="154"/>
      <c r="G85" s="154"/>
      <c r="H85" s="595" t="s">
        <v>563</v>
      </c>
      <c r="I85"/>
    </row>
    <row r="86" spans="1:10" ht="24.95" customHeight="1">
      <c r="A86" s="1"/>
      <c r="B86" s="53"/>
      <c r="C86" s="588">
        <v>2007</v>
      </c>
      <c r="D86" s="588">
        <v>2008</v>
      </c>
      <c r="E86" s="588">
        <v>2009</v>
      </c>
      <c r="F86" s="519">
        <v>2010</v>
      </c>
      <c r="G86" s="588">
        <v>2011</v>
      </c>
      <c r="H86" s="54"/>
    </row>
    <row r="87" spans="1:10" ht="24.95" customHeight="1">
      <c r="A87" s="1" t="s">
        <v>109</v>
      </c>
      <c r="B87" s="37" t="s">
        <v>37</v>
      </c>
      <c r="C87" s="596">
        <v>9138.999597739783</v>
      </c>
      <c r="D87" s="596">
        <v>13694.9</v>
      </c>
      <c r="E87" s="596">
        <v>9420.9</v>
      </c>
      <c r="F87" s="596">
        <v>12828</v>
      </c>
      <c r="G87" s="28" t="s">
        <v>53</v>
      </c>
      <c r="H87" s="25" t="s">
        <v>38</v>
      </c>
    </row>
    <row r="88" spans="1:10" ht="35.25" customHeight="1">
      <c r="A88" s="1" t="s">
        <v>110</v>
      </c>
      <c r="B88" s="21" t="s">
        <v>111</v>
      </c>
      <c r="C88" s="596">
        <v>15</v>
      </c>
      <c r="D88" s="596">
        <v>15</v>
      </c>
      <c r="E88" s="596">
        <v>15</v>
      </c>
      <c r="F88" s="596">
        <v>15</v>
      </c>
      <c r="G88" s="28" t="s">
        <v>53</v>
      </c>
      <c r="H88" s="29" t="s">
        <v>112</v>
      </c>
    </row>
    <row r="89" spans="1:10" ht="36" customHeight="1">
      <c r="A89" s="1" t="s">
        <v>113</v>
      </c>
      <c r="B89" s="21" t="s">
        <v>581</v>
      </c>
      <c r="C89" s="596">
        <v>816</v>
      </c>
      <c r="D89" s="596">
        <v>407</v>
      </c>
      <c r="E89" s="596">
        <v>236</v>
      </c>
      <c r="F89" s="596">
        <v>226</v>
      </c>
      <c r="G89" s="28" t="s">
        <v>53</v>
      </c>
      <c r="H89" s="25" t="s">
        <v>255</v>
      </c>
    </row>
    <row r="90" spans="1:10" ht="30" customHeight="1">
      <c r="A90" s="1" t="s">
        <v>116</v>
      </c>
      <c r="B90" s="21" t="s">
        <v>256</v>
      </c>
      <c r="C90" s="28"/>
      <c r="D90" s="28"/>
      <c r="E90" s="28"/>
      <c r="F90" s="28"/>
      <c r="G90" s="28"/>
      <c r="H90" s="101" t="s">
        <v>118</v>
      </c>
    </row>
    <row r="91" spans="1:10" ht="24.95" customHeight="1">
      <c r="A91" s="1" t="s">
        <v>119</v>
      </c>
      <c r="B91" s="31" t="s">
        <v>120</v>
      </c>
      <c r="C91" s="32">
        <v>9969.999597739783</v>
      </c>
      <c r="D91" s="32">
        <v>14116.9</v>
      </c>
      <c r="E91" s="32">
        <v>9671.9</v>
      </c>
      <c r="F91" s="32">
        <v>13069</v>
      </c>
      <c r="G91" s="509" t="s">
        <v>53</v>
      </c>
      <c r="H91" s="33" t="s">
        <v>121</v>
      </c>
    </row>
    <row r="92" spans="1:10" ht="24.95" customHeight="1">
      <c r="A92" s="1" t="s">
        <v>122</v>
      </c>
      <c r="B92" s="21" t="s">
        <v>123</v>
      </c>
      <c r="C92" s="28">
        <v>6470.9999030000017</v>
      </c>
      <c r="D92" s="28">
        <v>8707.2000000000007</v>
      </c>
      <c r="E92" s="28">
        <v>6446</v>
      </c>
      <c r="F92" s="28">
        <v>7461</v>
      </c>
      <c r="G92" s="28" t="s">
        <v>53</v>
      </c>
      <c r="H92" s="25" t="s">
        <v>124</v>
      </c>
    </row>
    <row r="93" spans="1:10" ht="30" customHeight="1">
      <c r="A93" s="1" t="s">
        <v>125</v>
      </c>
      <c r="B93" s="21" t="s">
        <v>582</v>
      </c>
      <c r="C93" s="28"/>
      <c r="D93" s="28"/>
      <c r="E93" s="28"/>
      <c r="F93" s="28" t="s">
        <v>53</v>
      </c>
      <c r="G93" s="28" t="s">
        <v>53</v>
      </c>
      <c r="H93" s="25" t="s">
        <v>127</v>
      </c>
    </row>
    <row r="94" spans="1:10" ht="41.25" customHeight="1">
      <c r="A94" s="1" t="s">
        <v>128</v>
      </c>
      <c r="B94" s="37" t="s">
        <v>258</v>
      </c>
      <c r="C94" s="28">
        <v>1140</v>
      </c>
      <c r="D94" s="28">
        <v>1483</v>
      </c>
      <c r="E94" s="28">
        <v>1411</v>
      </c>
      <c r="F94" s="28">
        <v>1455</v>
      </c>
      <c r="G94" s="28" t="s">
        <v>53</v>
      </c>
      <c r="H94" s="101" t="s">
        <v>130</v>
      </c>
    </row>
    <row r="95" spans="1:10" ht="30" customHeight="1">
      <c r="A95" s="1" t="s">
        <v>131</v>
      </c>
      <c r="B95" s="37" t="s">
        <v>259</v>
      </c>
      <c r="C95" s="28">
        <v>1467.7395176614912</v>
      </c>
      <c r="D95" s="28">
        <v>2039</v>
      </c>
      <c r="E95" s="28">
        <v>2091</v>
      </c>
      <c r="F95" s="28">
        <v>2240</v>
      </c>
      <c r="G95" s="28" t="s">
        <v>53</v>
      </c>
      <c r="H95" s="25" t="s">
        <v>133</v>
      </c>
    </row>
    <row r="96" spans="1:10" ht="30" customHeight="1">
      <c r="A96" s="1" t="s">
        <v>134</v>
      </c>
      <c r="B96" s="21" t="s">
        <v>135</v>
      </c>
      <c r="C96" s="596">
        <v>891.2601770782901</v>
      </c>
      <c r="D96" s="596">
        <v>1887.7</v>
      </c>
      <c r="E96" s="596">
        <v>-276.10000000000002</v>
      </c>
      <c r="F96" s="596">
        <v>1913</v>
      </c>
      <c r="G96" s="28" t="s">
        <v>53</v>
      </c>
      <c r="H96" s="25" t="s">
        <v>136</v>
      </c>
      <c r="J96" s="34"/>
    </row>
    <row r="97" spans="1:11" ht="24.95" customHeight="1">
      <c r="A97" s="1" t="s">
        <v>137</v>
      </c>
      <c r="B97" s="105" t="s">
        <v>138</v>
      </c>
      <c r="C97" s="32">
        <v>9969.999597739783</v>
      </c>
      <c r="D97" s="32">
        <v>14116.900000000001</v>
      </c>
      <c r="E97" s="32">
        <v>9671.9</v>
      </c>
      <c r="F97" s="32">
        <v>13069</v>
      </c>
      <c r="G97" s="509" t="s">
        <v>53</v>
      </c>
      <c r="H97" s="33" t="s">
        <v>397</v>
      </c>
      <c r="J97" s="36"/>
      <c r="K97" s="26"/>
    </row>
    <row r="98" spans="1:11" s="110" customFormat="1" ht="12" customHeight="1">
      <c r="A98" s="1"/>
      <c r="B98" s="93" t="s">
        <v>462</v>
      </c>
      <c r="C98" s="479"/>
      <c r="D98" s="5"/>
      <c r="E98" s="496"/>
      <c r="F98" s="496"/>
      <c r="G98" s="496"/>
      <c r="H98" s="497" t="s">
        <v>334</v>
      </c>
      <c r="I98"/>
      <c r="J98" s="374"/>
    </row>
    <row r="99" spans="1:11" s="110" customFormat="1" ht="14.25" hidden="1" customHeight="1">
      <c r="A99" s="1"/>
      <c r="B99" s="293"/>
      <c r="C99" s="188"/>
      <c r="D99" s="188"/>
      <c r="E99" s="188"/>
      <c r="F99" s="188"/>
      <c r="G99" s="188"/>
      <c r="H99" s="294"/>
      <c r="I99"/>
      <c r="J99" s="374"/>
    </row>
    <row r="100" spans="1:11" s="110" customFormat="1" ht="14.25" hidden="1" customHeight="1">
      <c r="A100" s="1"/>
      <c r="B100" s="293"/>
      <c r="C100" s="188"/>
      <c r="D100" s="188"/>
      <c r="E100" s="188"/>
      <c r="F100" s="188"/>
      <c r="G100" s="188"/>
      <c r="H100" s="294"/>
      <c r="I100"/>
      <c r="J100" s="374"/>
    </row>
    <row r="101" spans="1:11" ht="14.25" hidden="1" customHeight="1">
      <c r="A101" s="1"/>
      <c r="B101" s="293"/>
      <c r="C101" s="188"/>
      <c r="D101" s="188"/>
      <c r="E101" s="188"/>
      <c r="F101" s="188"/>
      <c r="G101" s="188"/>
      <c r="H101" s="294"/>
      <c r="J101" s="34"/>
    </row>
    <row r="102" spans="1:11" ht="14.25" hidden="1" customHeight="1">
      <c r="A102" s="1"/>
      <c r="B102" s="293"/>
      <c r="C102" s="188"/>
      <c r="D102" s="188"/>
      <c r="E102" s="188"/>
      <c r="F102" s="188"/>
      <c r="G102" s="188"/>
      <c r="H102" s="294"/>
      <c r="J102" s="34"/>
    </row>
    <row r="103" spans="1:11" ht="14.25" hidden="1" customHeight="1">
      <c r="A103" s="1"/>
      <c r="B103" s="293"/>
      <c r="C103" s="188"/>
      <c r="D103" s="188"/>
      <c r="E103" s="188"/>
      <c r="F103" s="188"/>
      <c r="G103" s="188"/>
      <c r="H103" s="294"/>
      <c r="J103" s="34"/>
    </row>
    <row r="104" spans="1:11" ht="14.25" hidden="1" customHeight="1">
      <c r="A104" s="1"/>
      <c r="B104" s="293"/>
      <c r="C104" s="188"/>
      <c r="D104" s="188"/>
      <c r="E104" s="188"/>
      <c r="F104" s="188"/>
      <c r="G104" s="188"/>
      <c r="H104" s="294"/>
      <c r="J104" s="34"/>
    </row>
    <row r="105" spans="1:11" ht="14.25" hidden="1" customHeight="1">
      <c r="A105" s="1"/>
      <c r="B105" s="293"/>
      <c r="C105" s="188"/>
      <c r="D105" s="188"/>
      <c r="E105" s="188"/>
      <c r="F105" s="188"/>
      <c r="G105" s="188"/>
      <c r="H105" s="294"/>
      <c r="J105" s="34"/>
    </row>
    <row r="106" spans="1:11" ht="24" hidden="1" customHeight="1">
      <c r="A106" s="1"/>
      <c r="B106" s="293"/>
      <c r="C106" s="50"/>
      <c r="D106" s="50"/>
      <c r="E106" s="50"/>
      <c r="F106" s="50"/>
      <c r="G106" s="50"/>
      <c r="H106" s="294"/>
      <c r="J106" s="34"/>
    </row>
    <row r="107" spans="1:11" ht="24" hidden="1" customHeight="1">
      <c r="A107" s="1"/>
      <c r="B107" s="293"/>
      <c r="C107" s="50"/>
      <c r="D107" s="50"/>
      <c r="E107" s="50"/>
      <c r="F107" s="50"/>
      <c r="G107" s="50"/>
      <c r="H107" s="294"/>
      <c r="J107" s="34"/>
    </row>
    <row r="108" spans="1:11" ht="20.100000000000001" hidden="1" customHeight="1">
      <c r="A108" s="1"/>
      <c r="B108" s="293"/>
      <c r="C108" s="50"/>
      <c r="D108" s="50"/>
      <c r="E108" s="50"/>
      <c r="F108" s="50"/>
      <c r="G108" s="50"/>
      <c r="H108" s="294"/>
      <c r="J108" s="34"/>
    </row>
    <row r="109" spans="1:11" s="14" customFormat="1" ht="20.100000000000001" hidden="1" customHeight="1">
      <c r="A109" s="10"/>
      <c r="B109" s="293"/>
      <c r="C109" s="154"/>
      <c r="D109" s="154"/>
      <c r="E109" s="154"/>
      <c r="F109" s="154"/>
      <c r="G109" s="154"/>
      <c r="H109" s="294"/>
      <c r="I109"/>
      <c r="J109" s="173"/>
    </row>
    <row r="110" spans="1:11" ht="24.95" hidden="1" customHeight="1">
      <c r="A110" s="1"/>
      <c r="B110" s="293"/>
      <c r="C110" s="604"/>
      <c r="D110" s="604"/>
      <c r="E110" s="604"/>
      <c r="F110" s="604"/>
      <c r="G110" s="604"/>
      <c r="H110" s="294"/>
      <c r="J110" s="34"/>
    </row>
    <row r="111" spans="1:11" ht="36" hidden="1" customHeight="1">
      <c r="A111" s="1" t="s">
        <v>262</v>
      </c>
      <c r="B111" s="293"/>
      <c r="C111" s="56"/>
      <c r="D111" s="56"/>
      <c r="E111" s="56"/>
      <c r="F111" s="56"/>
      <c r="G111" s="56"/>
      <c r="H111" s="294"/>
      <c r="J111" s="34"/>
    </row>
    <row r="112" spans="1:11" ht="35.25" hidden="1" customHeight="1">
      <c r="A112" s="1" t="s">
        <v>264</v>
      </c>
      <c r="B112" s="293"/>
      <c r="C112" s="56"/>
      <c r="D112" s="56"/>
      <c r="E112" s="56"/>
      <c r="F112" s="56"/>
      <c r="G112" s="56"/>
      <c r="H112" s="294"/>
      <c r="J112" s="34"/>
    </row>
    <row r="113" spans="1:10" ht="36.75" hidden="1" customHeight="1">
      <c r="A113" s="1" t="s">
        <v>265</v>
      </c>
      <c r="B113" s="293"/>
      <c r="C113" s="81"/>
      <c r="D113" s="81"/>
      <c r="E113" s="81"/>
      <c r="F113" s="81"/>
      <c r="G113" s="81"/>
      <c r="H113" s="294"/>
      <c r="J113" s="34"/>
    </row>
    <row r="114" spans="1:10" ht="30" hidden="1" customHeight="1">
      <c r="A114" s="1" t="s">
        <v>266</v>
      </c>
      <c r="B114" s="293"/>
      <c r="C114" s="102"/>
      <c r="D114" s="102"/>
      <c r="E114" s="102"/>
      <c r="F114" s="102"/>
      <c r="G114" s="102"/>
      <c r="H114" s="294"/>
      <c r="J114" s="34"/>
    </row>
    <row r="115" spans="1:10" ht="41.25" hidden="1" customHeight="1">
      <c r="A115" s="1" t="s">
        <v>269</v>
      </c>
      <c r="B115" s="293"/>
      <c r="C115" s="81"/>
      <c r="D115" s="81"/>
      <c r="E115" s="81"/>
      <c r="F115" s="81"/>
      <c r="G115" s="81"/>
      <c r="H115" s="294"/>
      <c r="J115" s="34"/>
    </row>
    <row r="116" spans="1:10" ht="39" hidden="1" customHeight="1">
      <c r="A116" s="1" t="s">
        <v>270</v>
      </c>
      <c r="B116" s="293"/>
      <c r="C116" s="56"/>
      <c r="D116" s="56"/>
      <c r="E116" s="56"/>
      <c r="F116" s="56"/>
      <c r="G116" s="56"/>
      <c r="H116" s="294"/>
      <c r="J116" s="34"/>
    </row>
    <row r="117" spans="1:10" ht="30" hidden="1" customHeight="1">
      <c r="A117" s="1" t="s">
        <v>271</v>
      </c>
      <c r="B117" s="293"/>
      <c r="C117" s="102"/>
      <c r="D117" s="102"/>
      <c r="E117" s="102"/>
      <c r="F117" s="102"/>
      <c r="G117" s="102"/>
      <c r="H117" s="294"/>
      <c r="J117" s="34"/>
    </row>
    <row r="118" spans="1:10" ht="12" hidden="1" customHeight="1">
      <c r="A118" s="1"/>
      <c r="B118" s="293"/>
      <c r="C118" s="188"/>
      <c r="D118" s="188"/>
      <c r="E118" s="188"/>
      <c r="F118" s="188"/>
      <c r="G118" s="188"/>
      <c r="H118" s="294"/>
      <c r="J118" s="34"/>
    </row>
    <row r="119" spans="1:10" s="110" customFormat="1" ht="12" hidden="1" customHeight="1">
      <c r="A119" s="1"/>
      <c r="B119" s="293"/>
      <c r="C119" s="188"/>
      <c r="D119" s="188"/>
      <c r="E119" s="188"/>
      <c r="F119" s="188"/>
      <c r="G119" s="188"/>
      <c r="H119" s="294"/>
      <c r="I119"/>
      <c r="J119" s="374"/>
    </row>
    <row r="120" spans="1:10" ht="14.25" hidden="1" customHeight="1">
      <c r="A120" s="1"/>
      <c r="B120" s="293"/>
      <c r="C120" s="184"/>
      <c r="D120" s="184"/>
      <c r="E120" s="184"/>
      <c r="F120" s="184"/>
      <c r="G120" s="184"/>
      <c r="H120" s="294"/>
      <c r="J120" s="34"/>
    </row>
    <row r="121" spans="1:10" ht="14.25" hidden="1" customHeight="1">
      <c r="A121" s="1"/>
      <c r="B121" s="293"/>
      <c r="C121" s="184"/>
      <c r="D121" s="184"/>
      <c r="E121" s="184"/>
      <c r="F121" s="184"/>
      <c r="G121" s="184"/>
      <c r="H121" s="294"/>
      <c r="J121" s="34"/>
    </row>
    <row r="122" spans="1:10" ht="14.25" hidden="1" customHeight="1">
      <c r="A122" s="1"/>
      <c r="B122" s="293"/>
      <c r="C122" s="184"/>
      <c r="D122" s="184"/>
      <c r="E122" s="184"/>
      <c r="F122" s="184"/>
      <c r="G122" s="184"/>
      <c r="H122" s="294"/>
      <c r="J122" s="34"/>
    </row>
    <row r="123" spans="1:10" ht="14.25" hidden="1" customHeight="1">
      <c r="A123" s="1"/>
      <c r="B123" s="293"/>
      <c r="C123" s="184"/>
      <c r="D123" s="184"/>
      <c r="E123" s="184"/>
      <c r="F123" s="184"/>
      <c r="G123" s="184"/>
      <c r="H123" s="294"/>
      <c r="J123" s="34"/>
    </row>
    <row r="124" spans="1:10" ht="14.25" hidden="1" customHeight="1">
      <c r="A124" s="1"/>
      <c r="B124" s="293"/>
      <c r="C124" s="184"/>
      <c r="D124" s="184"/>
      <c r="E124" s="184"/>
      <c r="F124" s="184"/>
      <c r="G124" s="184"/>
      <c r="H124" s="294"/>
      <c r="J124" s="34"/>
    </row>
    <row r="125" spans="1:10" ht="14.25" hidden="1" customHeight="1">
      <c r="A125" s="1"/>
      <c r="B125" s="293"/>
      <c r="C125" s="184"/>
      <c r="D125" s="184"/>
      <c r="E125" s="184"/>
      <c r="F125" s="184"/>
      <c r="G125" s="184"/>
      <c r="H125" s="294"/>
      <c r="J125" s="34"/>
    </row>
    <row r="126" spans="1:10" ht="14.25" hidden="1" customHeight="1">
      <c r="A126" s="1"/>
      <c r="B126" s="293"/>
      <c r="H126" s="294"/>
      <c r="J126" s="34"/>
    </row>
    <row r="127" spans="1:10" ht="34.5" customHeight="1">
      <c r="A127" s="1"/>
      <c r="B127" s="293"/>
      <c r="C127" s="26"/>
      <c r="D127" s="26"/>
      <c r="E127" s="26"/>
      <c r="F127" s="26"/>
      <c r="G127" s="26"/>
      <c r="H127" s="294"/>
      <c r="J127" s="34"/>
    </row>
    <row r="128" spans="1:10" ht="20.100000000000001" customHeight="1">
      <c r="A128" s="1"/>
      <c r="B128" s="49" t="s">
        <v>583</v>
      </c>
      <c r="C128" s="50"/>
      <c r="D128" s="50"/>
      <c r="E128" s="50"/>
      <c r="F128" s="50"/>
      <c r="G128" s="50"/>
      <c r="H128" s="51"/>
    </row>
    <row r="129" spans="1:9" ht="20.100000000000001" customHeight="1">
      <c r="A129" s="1"/>
      <c r="B129" s="52" t="s">
        <v>584</v>
      </c>
      <c r="C129" s="50"/>
      <c r="D129" s="50"/>
      <c r="E129" s="50"/>
      <c r="F129" s="50"/>
      <c r="G129" s="50"/>
      <c r="H129" s="51"/>
    </row>
    <row r="130" spans="1:9" ht="20.100000000000001" customHeight="1">
      <c r="A130" s="1"/>
      <c r="B130" s="151" t="s">
        <v>560</v>
      </c>
      <c r="C130" s="50"/>
      <c r="D130" s="50"/>
      <c r="E130" s="50"/>
      <c r="F130" s="50"/>
      <c r="G130" s="50"/>
      <c r="H130" s="586" t="s">
        <v>561</v>
      </c>
    </row>
    <row r="131" spans="1:9" s="14" customFormat="1" ht="20.100000000000001" customHeight="1">
      <c r="A131" s="10"/>
      <c r="B131" s="587" t="s">
        <v>562</v>
      </c>
      <c r="C131" s="154"/>
      <c r="D131" s="154"/>
      <c r="E131" s="154"/>
      <c r="F131" s="154"/>
      <c r="G131" s="154"/>
      <c r="H131" s="595" t="s">
        <v>563</v>
      </c>
      <c r="I131"/>
    </row>
    <row r="132" spans="1:9" s="180" customFormat="1" ht="24" customHeight="1">
      <c r="A132" s="175"/>
      <c r="B132" s="53"/>
      <c r="C132" s="588">
        <v>2007</v>
      </c>
      <c r="D132" s="588">
        <v>2008</v>
      </c>
      <c r="E132" s="519">
        <v>2009</v>
      </c>
      <c r="F132" s="519">
        <v>2010</v>
      </c>
      <c r="G132" s="589">
        <v>2011</v>
      </c>
      <c r="H132" s="54"/>
      <c r="I132"/>
    </row>
    <row r="133" spans="1:9" ht="21.95" customHeight="1">
      <c r="A133" s="1"/>
      <c r="B133" s="123" t="s">
        <v>159</v>
      </c>
      <c r="C133" s="217"/>
      <c r="D133" s="217"/>
      <c r="E133" s="217"/>
      <c r="F133" s="217"/>
      <c r="G133" s="217"/>
      <c r="H133" s="126" t="s">
        <v>160</v>
      </c>
    </row>
    <row r="134" spans="1:9" ht="33.75" customHeight="1">
      <c r="A134" s="1" t="s">
        <v>146</v>
      </c>
      <c r="B134" s="127" t="s">
        <v>161</v>
      </c>
      <c r="C134" s="24">
        <v>210.13336077246919</v>
      </c>
      <c r="D134" s="24">
        <v>243.4312444973894</v>
      </c>
      <c r="E134" s="24">
        <v>261.45406867999264</v>
      </c>
      <c r="F134" s="24">
        <v>283.03592802227581</v>
      </c>
      <c r="G134" s="28">
        <v>297.2</v>
      </c>
      <c r="H134" s="29" t="s">
        <v>162</v>
      </c>
    </row>
    <row r="135" spans="1:9" ht="21" customHeight="1">
      <c r="A135" s="1" t="s">
        <v>149</v>
      </c>
      <c r="B135" s="127" t="s">
        <v>163</v>
      </c>
      <c r="C135" s="24">
        <v>7181.9242361554843</v>
      </c>
      <c r="D135" s="24">
        <v>11914.38172027654</v>
      </c>
      <c r="E135" s="24">
        <v>7500.6670852155676</v>
      </c>
      <c r="F135" s="24">
        <v>10508.936882457852</v>
      </c>
      <c r="G135" s="28">
        <v>14294.699999999999</v>
      </c>
      <c r="H135" s="29" t="s">
        <v>164</v>
      </c>
    </row>
    <row r="136" spans="1:9" ht="21.95" customHeight="1">
      <c r="A136" s="1" t="s">
        <v>151</v>
      </c>
      <c r="B136" s="130" t="s">
        <v>165</v>
      </c>
      <c r="C136" s="24">
        <v>1748.6351584409961</v>
      </c>
      <c r="D136" s="24">
        <v>2463.3569783437247</v>
      </c>
      <c r="E136" s="24">
        <v>2160.1959117753299</v>
      </c>
      <c r="F136" s="24">
        <v>2459.7426481810112</v>
      </c>
      <c r="G136" s="28">
        <v>2890</v>
      </c>
      <c r="H136" s="25" t="s">
        <v>166</v>
      </c>
    </row>
    <row r="137" spans="1:9" ht="21.95" customHeight="1">
      <c r="A137" s="1" t="s">
        <v>279</v>
      </c>
      <c r="B137" s="127" t="s">
        <v>167</v>
      </c>
      <c r="C137" s="24">
        <v>176.22167277891904</v>
      </c>
      <c r="D137" s="24">
        <v>188.869323614216</v>
      </c>
      <c r="E137" s="24">
        <v>231.61906142281882</v>
      </c>
      <c r="F137" s="24">
        <v>271.04028503454253</v>
      </c>
      <c r="G137" s="28">
        <v>296.89999999999998</v>
      </c>
      <c r="H137" s="29" t="s">
        <v>168</v>
      </c>
    </row>
    <row r="138" spans="1:9" ht="21.95" customHeight="1">
      <c r="A138" s="1" t="s">
        <v>152</v>
      </c>
      <c r="B138" s="130" t="s">
        <v>169</v>
      </c>
      <c r="C138" s="24">
        <v>791.75559738193238</v>
      </c>
      <c r="D138" s="24">
        <v>1116.4707424175283</v>
      </c>
      <c r="E138" s="24">
        <v>1237.5585483373468</v>
      </c>
      <c r="F138" s="24">
        <v>1263.3781896222063</v>
      </c>
      <c r="G138" s="28">
        <v>1336.9</v>
      </c>
      <c r="H138" s="25" t="s">
        <v>170</v>
      </c>
    </row>
    <row r="139" spans="1:9" ht="30" customHeight="1">
      <c r="A139" s="1" t="s">
        <v>280</v>
      </c>
      <c r="B139" s="130" t="s">
        <v>171</v>
      </c>
      <c r="C139" s="24">
        <v>1632.7709854210943</v>
      </c>
      <c r="D139" s="24">
        <v>2237.4057101251497</v>
      </c>
      <c r="E139" s="24">
        <v>1786.4995693065637</v>
      </c>
      <c r="F139" s="24">
        <v>1990.788547678349</v>
      </c>
      <c r="G139" s="28">
        <v>2213.3000000000002</v>
      </c>
      <c r="H139" s="29" t="s">
        <v>172</v>
      </c>
    </row>
    <row r="140" spans="1:9" ht="30" customHeight="1">
      <c r="A140" s="1" t="s">
        <v>281</v>
      </c>
      <c r="B140" s="127" t="s">
        <v>173</v>
      </c>
      <c r="C140" s="24">
        <v>909.01139464160485</v>
      </c>
      <c r="D140" s="24">
        <v>1176.873029584189</v>
      </c>
      <c r="E140" s="24">
        <v>1138.2694213437571</v>
      </c>
      <c r="F140" s="24">
        <v>1279.9744765528453</v>
      </c>
      <c r="G140" s="28">
        <v>1489.3</v>
      </c>
      <c r="H140" s="25" t="s">
        <v>174</v>
      </c>
    </row>
    <row r="141" spans="1:9" ht="30" customHeight="1">
      <c r="A141" s="1" t="s">
        <v>282</v>
      </c>
      <c r="B141" s="127" t="s">
        <v>175</v>
      </c>
      <c r="C141" s="24">
        <v>698.02524282117577</v>
      </c>
      <c r="D141" s="24">
        <v>846.26866973030224</v>
      </c>
      <c r="E141" s="24">
        <v>910.73370102745855</v>
      </c>
      <c r="F141" s="24">
        <v>956.26522000171212</v>
      </c>
      <c r="G141" s="28">
        <v>1033.5999999999999</v>
      </c>
      <c r="H141" s="29" t="s">
        <v>176</v>
      </c>
    </row>
    <row r="142" spans="1:9" ht="22.5" customHeight="1">
      <c r="A142" s="1" t="s">
        <v>285</v>
      </c>
      <c r="B142" s="127" t="s">
        <v>177</v>
      </c>
      <c r="C142" s="24">
        <v>692.37691035228261</v>
      </c>
      <c r="D142" s="24">
        <v>812.51447242771087</v>
      </c>
      <c r="E142" s="24">
        <v>915.11157949324752</v>
      </c>
      <c r="F142" s="24">
        <v>996.75856017784292</v>
      </c>
      <c r="G142" s="28">
        <v>1080.7</v>
      </c>
      <c r="H142" s="29" t="s">
        <v>178</v>
      </c>
    </row>
    <row r="143" spans="1:9" ht="34.5" customHeight="1">
      <c r="A143" s="1" t="s">
        <v>287</v>
      </c>
      <c r="B143" s="127" t="s">
        <v>179</v>
      </c>
      <c r="C143" s="28">
        <v>167.09535464879295</v>
      </c>
      <c r="D143" s="28">
        <v>195.0336957474002</v>
      </c>
      <c r="E143" s="28">
        <v>215.89391232167426</v>
      </c>
      <c r="F143" s="28">
        <v>242.71027670636542</v>
      </c>
      <c r="G143" s="28">
        <v>265.60000000000002</v>
      </c>
      <c r="H143" s="303" t="s">
        <v>180</v>
      </c>
    </row>
    <row r="144" spans="1:9" ht="21.75" customHeight="1">
      <c r="A144" s="1" t="s">
        <v>289</v>
      </c>
      <c r="B144" s="75" t="s">
        <v>181</v>
      </c>
      <c r="C144" s="605">
        <v>14207.949913414748</v>
      </c>
      <c r="D144" s="605">
        <v>21194.605586764152</v>
      </c>
      <c r="E144" s="605">
        <v>16358.002858923757</v>
      </c>
      <c r="F144" s="605">
        <v>20252.631014435003</v>
      </c>
      <c r="G144" s="509">
        <v>25198.2</v>
      </c>
      <c r="H144" s="33" t="s">
        <v>182</v>
      </c>
    </row>
    <row r="145" spans="1:9" ht="30" customHeight="1">
      <c r="A145" s="1" t="s">
        <v>290</v>
      </c>
      <c r="B145" s="133" t="s">
        <v>585</v>
      </c>
      <c r="C145" s="24">
        <v>2101.7124911271103</v>
      </c>
      <c r="D145" s="24">
        <v>2321.8457117087446</v>
      </c>
      <c r="E145" s="24">
        <v>2544.8000000000002</v>
      </c>
      <c r="F145" s="24">
        <v>2928</v>
      </c>
      <c r="G145" s="28">
        <v>3230.2</v>
      </c>
      <c r="H145" s="134" t="s">
        <v>586</v>
      </c>
    </row>
    <row r="146" spans="1:9" ht="31.5">
      <c r="A146" s="1" t="s">
        <v>291</v>
      </c>
      <c r="B146" s="133" t="s">
        <v>185</v>
      </c>
      <c r="C146" s="28"/>
      <c r="D146" s="28"/>
      <c r="E146" s="28"/>
      <c r="F146" s="28"/>
      <c r="G146" s="28"/>
      <c r="H146" s="134" t="s">
        <v>186</v>
      </c>
    </row>
    <row r="147" spans="1:9" ht="27.75" customHeight="1">
      <c r="A147" s="1" t="s">
        <v>292</v>
      </c>
      <c r="B147" s="133" t="s">
        <v>187</v>
      </c>
      <c r="C147" s="28">
        <v>46.803626878090782</v>
      </c>
      <c r="D147" s="28">
        <v>55.785641955942239</v>
      </c>
      <c r="E147" s="28">
        <v>62.7</v>
      </c>
      <c r="F147" s="28">
        <v>63</v>
      </c>
      <c r="G147" s="28">
        <v>63.3</v>
      </c>
      <c r="H147" s="134" t="s">
        <v>188</v>
      </c>
    </row>
    <row r="148" spans="1:9" ht="30.75" customHeight="1">
      <c r="A148" s="1" t="s">
        <v>293</v>
      </c>
      <c r="B148" s="127" t="s">
        <v>189</v>
      </c>
      <c r="C148" s="24">
        <v>-293.54944164504383</v>
      </c>
      <c r="D148" s="24">
        <v>-359.54534569295316</v>
      </c>
      <c r="E148" s="24">
        <v>-424.9</v>
      </c>
      <c r="F148" s="24">
        <v>-465</v>
      </c>
      <c r="G148" s="28">
        <v>-513.79999999999995</v>
      </c>
      <c r="H148" s="29" t="s">
        <v>587</v>
      </c>
    </row>
    <row r="149" spans="1:9" ht="22.5" customHeight="1">
      <c r="A149" s="1"/>
      <c r="B149" s="135" t="s">
        <v>425</v>
      </c>
      <c r="C149" s="605">
        <v>16062.916589774904</v>
      </c>
      <c r="D149" s="605">
        <v>23212.691594735887</v>
      </c>
      <c r="E149" s="605">
        <v>18540.602858923758</v>
      </c>
      <c r="F149" s="605">
        <v>22778.631014435003</v>
      </c>
      <c r="G149" s="509">
        <v>27977.9</v>
      </c>
      <c r="H149" s="137" t="s">
        <v>295</v>
      </c>
    </row>
    <row r="150" spans="1:9" ht="31.5">
      <c r="A150" s="1" t="s">
        <v>296</v>
      </c>
      <c r="B150" s="223" t="s">
        <v>297</v>
      </c>
      <c r="C150" s="24">
        <v>47.951713441245488</v>
      </c>
      <c r="D150" s="24">
        <v>138.84826479199992</v>
      </c>
      <c r="E150" s="24">
        <v>18.5</v>
      </c>
      <c r="F150" s="24">
        <v>-5.6</v>
      </c>
      <c r="G150" s="28">
        <v>-23.6</v>
      </c>
      <c r="H150" s="29" t="s">
        <v>353</v>
      </c>
    </row>
    <row r="151" spans="1:9" ht="21.75" customHeight="1">
      <c r="A151" s="85" t="s">
        <v>299</v>
      </c>
      <c r="B151" s="135" t="s">
        <v>22</v>
      </c>
      <c r="C151" s="32">
        <v>16110.86830321615</v>
      </c>
      <c r="D151" s="32">
        <v>23351.539859527886</v>
      </c>
      <c r="E151" s="32">
        <v>18559.102858923758</v>
      </c>
      <c r="F151" s="32">
        <v>22773.031014435004</v>
      </c>
      <c r="G151" s="591">
        <v>27954.300000000003</v>
      </c>
      <c r="H151" s="33" t="s">
        <v>23</v>
      </c>
    </row>
    <row r="152" spans="1:9" ht="14.25" customHeight="1">
      <c r="A152" s="592"/>
      <c r="B152" s="93" t="s">
        <v>462</v>
      </c>
      <c r="C152" s="479"/>
      <c r="E152" s="41"/>
      <c r="F152" s="41"/>
      <c r="G152" s="41"/>
      <c r="H152" s="497" t="s">
        <v>334</v>
      </c>
    </row>
    <row r="153" spans="1:9" ht="14.25" customHeight="1">
      <c r="A153" s="592"/>
      <c r="B153" s="93" t="s">
        <v>571</v>
      </c>
      <c r="C153" s="479"/>
      <c r="E153" s="41"/>
      <c r="F153" s="41"/>
      <c r="G153" s="41"/>
      <c r="H153" s="497" t="s">
        <v>336</v>
      </c>
    </row>
    <row r="154" spans="1:9" ht="31.5" customHeight="1">
      <c r="A154" s="592"/>
      <c r="B154" s="612" t="s">
        <v>588</v>
      </c>
      <c r="C154" s="797"/>
      <c r="D154" s="797"/>
      <c r="E154" s="797"/>
      <c r="F154" s="797"/>
      <c r="G154" s="797"/>
      <c r="H154" s="797"/>
    </row>
    <row r="155" spans="1:9" s="34" customFormat="1" ht="15" customHeight="1">
      <c r="A155" s="592"/>
      <c r="I155" s="172"/>
    </row>
    <row r="156" spans="1:9" ht="12" hidden="1" customHeight="1">
      <c r="A156" s="1"/>
      <c r="B156" s="325"/>
      <c r="H156" s="96"/>
    </row>
    <row r="157" spans="1:9" ht="14.25" hidden="1" customHeight="1">
      <c r="A157" s="1"/>
      <c r="B157" s="606"/>
      <c r="C157" s="42"/>
      <c r="D157" s="42"/>
      <c r="E157" s="42"/>
      <c r="F157" s="42"/>
      <c r="G157" s="42"/>
      <c r="H157" s="45"/>
    </row>
    <row r="158" spans="1:9" ht="14.25" hidden="1" customHeight="1">
      <c r="A158" s="1"/>
      <c r="B158" s="606"/>
      <c r="C158" s="42"/>
      <c r="D158" s="42"/>
      <c r="E158" s="42"/>
      <c r="F158" s="42"/>
      <c r="G158" s="42"/>
      <c r="H158" s="45"/>
    </row>
    <row r="159" spans="1:9" ht="14.25" hidden="1" customHeight="1">
      <c r="A159" s="1"/>
      <c r="B159" s="73"/>
      <c r="C159" s="42"/>
      <c r="D159" s="42"/>
      <c r="E159" s="42"/>
      <c r="F159" s="42"/>
      <c r="G159" s="42"/>
      <c r="H159" s="45"/>
    </row>
    <row r="160" spans="1:9" ht="14.25" hidden="1" customHeight="1">
      <c r="A160" s="1"/>
      <c r="B160" s="73"/>
      <c r="C160" s="42"/>
      <c r="D160" s="42"/>
      <c r="E160" s="42"/>
      <c r="F160" s="42"/>
      <c r="G160" s="42"/>
      <c r="H160" s="45"/>
    </row>
    <row r="161" spans="1:9" ht="14.25" hidden="1" customHeight="1">
      <c r="A161" s="1"/>
      <c r="B161" s="73"/>
      <c r="C161" s="42"/>
      <c r="D161" s="42"/>
      <c r="E161" s="42"/>
      <c r="F161" s="42"/>
      <c r="G161" s="42"/>
      <c r="H161" s="45"/>
    </row>
    <row r="162" spans="1:9" ht="14.25" hidden="1" customHeight="1">
      <c r="A162" s="1"/>
      <c r="B162" s="73"/>
      <c r="C162" s="42"/>
      <c r="D162" s="42"/>
      <c r="E162" s="42"/>
      <c r="F162" s="42"/>
      <c r="G162" s="42"/>
      <c r="H162" s="45"/>
    </row>
    <row r="163" spans="1:9" ht="14.25" hidden="1" customHeight="1">
      <c r="A163" s="1"/>
      <c r="B163" s="73"/>
      <c r="C163" s="42"/>
      <c r="D163" s="42"/>
      <c r="E163" s="42"/>
      <c r="F163" s="42"/>
      <c r="G163" s="42"/>
      <c r="H163" s="45"/>
    </row>
    <row r="164" spans="1:9" ht="14.25" hidden="1" customHeight="1">
      <c r="A164" s="1"/>
      <c r="B164" s="73"/>
      <c r="C164" s="39"/>
      <c r="D164" s="39"/>
      <c r="E164" s="39"/>
      <c r="F164" s="39"/>
      <c r="G164" s="39"/>
      <c r="H164" s="231"/>
    </row>
    <row r="165" spans="1:9" ht="20.25" hidden="1" customHeight="1">
      <c r="A165" s="1"/>
      <c r="B165" s="74" t="s">
        <v>589</v>
      </c>
      <c r="C165" s="50"/>
      <c r="D165" s="50"/>
      <c r="E165" s="50"/>
      <c r="F165" s="50"/>
      <c r="G165" s="50"/>
      <c r="H165" s="51"/>
    </row>
    <row r="166" spans="1:9" ht="20.25" hidden="1" customHeight="1">
      <c r="A166" s="1"/>
      <c r="B166" s="52" t="s">
        <v>590</v>
      </c>
      <c r="C166" s="50"/>
      <c r="D166" s="50"/>
      <c r="E166" s="50"/>
      <c r="F166" s="50"/>
      <c r="G166" s="50"/>
      <c r="H166" s="51"/>
    </row>
    <row r="167" spans="1:9" ht="20.25" hidden="1" customHeight="1">
      <c r="A167" s="1"/>
      <c r="B167" s="151" t="str">
        <f>+$B$4</f>
        <v>Oman</v>
      </c>
      <c r="C167" s="50"/>
      <c r="D167" s="50"/>
      <c r="E167" s="50"/>
      <c r="F167" s="50"/>
      <c r="G167" s="50"/>
      <c r="H167" s="586" t="str">
        <f>+$H$4</f>
        <v>عُـمـان</v>
      </c>
    </row>
    <row r="168" spans="1:9" s="14" customFormat="1" ht="20.25" hidden="1" customHeight="1">
      <c r="A168" s="10"/>
      <c r="B168" s="587" t="str">
        <f>+$B$5</f>
        <v>In millions of rials</v>
      </c>
      <c r="C168" s="154"/>
      <c r="D168" s="154"/>
      <c r="E168" s="154"/>
      <c r="F168" s="154"/>
      <c r="G168" s="154"/>
      <c r="H168" s="595" t="str">
        <f>+$H$5</f>
        <v>بملايين الريالات</v>
      </c>
      <c r="I168"/>
    </row>
    <row r="169" spans="1:9" ht="24.95" hidden="1" customHeight="1">
      <c r="A169" s="1"/>
      <c r="B169" s="75"/>
      <c r="C169" s="602"/>
      <c r="D169" s="602"/>
      <c r="E169" s="602"/>
      <c r="F169" s="602"/>
      <c r="G169" s="602"/>
      <c r="H169" s="33"/>
    </row>
    <row r="170" spans="1:9" ht="20.25" hidden="1" customHeight="1">
      <c r="A170" s="1"/>
      <c r="B170" s="142" t="s">
        <v>159</v>
      </c>
      <c r="C170" s="607"/>
      <c r="D170" s="607"/>
      <c r="E170" s="607"/>
      <c r="F170" s="607"/>
      <c r="G170" s="607"/>
      <c r="H170" s="79" t="s">
        <v>160</v>
      </c>
    </row>
    <row r="171" spans="1:9" ht="30" hidden="1" customHeight="1">
      <c r="A171" s="1" t="s">
        <v>300</v>
      </c>
      <c r="B171" s="144" t="s">
        <v>161</v>
      </c>
      <c r="C171" s="443"/>
      <c r="D171" s="443"/>
      <c r="E171" s="443"/>
      <c r="F171" s="443"/>
      <c r="G171" s="443"/>
      <c r="H171" s="82" t="s">
        <v>198</v>
      </c>
    </row>
    <row r="172" spans="1:9" ht="20.25" hidden="1" customHeight="1">
      <c r="A172" s="1" t="s">
        <v>301</v>
      </c>
      <c r="B172" s="144" t="s">
        <v>163</v>
      </c>
      <c r="C172" s="443"/>
      <c r="D172" s="443"/>
      <c r="E172" s="443"/>
      <c r="F172" s="443"/>
      <c r="G172" s="443"/>
      <c r="H172" s="82" t="s">
        <v>199</v>
      </c>
    </row>
    <row r="173" spans="1:9" ht="20.25" hidden="1" customHeight="1">
      <c r="A173" s="1" t="s">
        <v>302</v>
      </c>
      <c r="B173" s="142" t="s">
        <v>165</v>
      </c>
      <c r="C173" s="443"/>
      <c r="D173" s="443"/>
      <c r="E173" s="443"/>
      <c r="F173" s="443"/>
      <c r="G173" s="443"/>
      <c r="H173" s="79" t="s">
        <v>166</v>
      </c>
    </row>
    <row r="174" spans="1:9" ht="20.25" hidden="1" customHeight="1">
      <c r="A174" s="1" t="s">
        <v>303</v>
      </c>
      <c r="B174" s="144" t="s">
        <v>167</v>
      </c>
      <c r="C174" s="443"/>
      <c r="D174" s="443"/>
      <c r="E174" s="443"/>
      <c r="F174" s="443"/>
      <c r="G174" s="443"/>
      <c r="H174" s="82" t="s">
        <v>168</v>
      </c>
    </row>
    <row r="175" spans="1:9" ht="20.25" hidden="1" customHeight="1">
      <c r="A175" s="1" t="s">
        <v>304</v>
      </c>
      <c r="B175" s="142" t="s">
        <v>169</v>
      </c>
      <c r="C175" s="443"/>
      <c r="D175" s="443"/>
      <c r="E175" s="443"/>
      <c r="F175" s="443"/>
      <c r="G175" s="443"/>
      <c r="H175" s="79" t="s">
        <v>200</v>
      </c>
    </row>
    <row r="176" spans="1:9" ht="30" hidden="1" customHeight="1">
      <c r="A176" s="1" t="s">
        <v>305</v>
      </c>
      <c r="B176" s="142" t="s">
        <v>171</v>
      </c>
      <c r="C176" s="443"/>
      <c r="D176" s="443"/>
      <c r="E176" s="443"/>
      <c r="F176" s="443"/>
      <c r="G176" s="443"/>
      <c r="H176" s="82" t="s">
        <v>201</v>
      </c>
    </row>
    <row r="177" spans="1:8" ht="30" hidden="1" customHeight="1">
      <c r="A177" s="1" t="s">
        <v>306</v>
      </c>
      <c r="B177" s="144" t="s">
        <v>173</v>
      </c>
      <c r="C177" s="443"/>
      <c r="D177" s="443"/>
      <c r="E177" s="443"/>
      <c r="F177" s="443"/>
      <c r="G177" s="443"/>
      <c r="H177" s="79" t="s">
        <v>202</v>
      </c>
    </row>
    <row r="178" spans="1:8" ht="28.5" hidden="1" customHeight="1">
      <c r="A178" s="1" t="s">
        <v>307</v>
      </c>
      <c r="B178" s="144" t="s">
        <v>175</v>
      </c>
      <c r="C178" s="443"/>
      <c r="D178" s="443"/>
      <c r="E178" s="443"/>
      <c r="F178" s="443"/>
      <c r="G178" s="443"/>
      <c r="H178" s="145" t="s">
        <v>176</v>
      </c>
    </row>
    <row r="179" spans="1:8" ht="30.75" hidden="1" customHeight="1">
      <c r="A179" s="1" t="s">
        <v>308</v>
      </c>
      <c r="B179" s="144" t="s">
        <v>203</v>
      </c>
      <c r="C179" s="443"/>
      <c r="D179" s="443"/>
      <c r="E179" s="443"/>
      <c r="F179" s="443"/>
      <c r="G179" s="443"/>
      <c r="H179" s="145" t="s">
        <v>204</v>
      </c>
    </row>
    <row r="180" spans="1:8" ht="30" hidden="1" customHeight="1">
      <c r="A180" s="1" t="s">
        <v>310</v>
      </c>
      <c r="B180" s="144" t="s">
        <v>205</v>
      </c>
      <c r="C180" s="443"/>
      <c r="D180" s="443"/>
      <c r="E180" s="443"/>
      <c r="F180" s="443"/>
      <c r="G180" s="443"/>
      <c r="H180" s="82" t="s">
        <v>206</v>
      </c>
    </row>
    <row r="181" spans="1:8" ht="28.5" hidden="1" customHeight="1">
      <c r="A181" s="1" t="s">
        <v>311</v>
      </c>
      <c r="B181" s="144" t="s">
        <v>189</v>
      </c>
      <c r="C181" s="443"/>
      <c r="D181" s="443"/>
      <c r="E181" s="443"/>
      <c r="F181" s="443"/>
      <c r="G181" s="443"/>
      <c r="H181" s="82" t="s">
        <v>207</v>
      </c>
    </row>
    <row r="182" spans="1:8" ht="22.5" hidden="1" customHeight="1">
      <c r="A182" s="1" t="s">
        <v>312</v>
      </c>
      <c r="B182" s="89" t="s">
        <v>181</v>
      </c>
      <c r="C182" s="608"/>
      <c r="D182" s="608"/>
      <c r="E182" s="608"/>
      <c r="F182" s="608"/>
      <c r="G182" s="608"/>
      <c r="H182" s="84" t="s">
        <v>208</v>
      </c>
    </row>
    <row r="183" spans="1:8" ht="33.75" hidden="1" customHeight="1">
      <c r="A183" s="1" t="s">
        <v>314</v>
      </c>
      <c r="B183" s="144" t="s">
        <v>209</v>
      </c>
      <c r="C183" s="443"/>
      <c r="D183" s="443"/>
      <c r="E183" s="443"/>
      <c r="F183" s="443"/>
      <c r="G183" s="443"/>
      <c r="H183" s="82" t="s">
        <v>591</v>
      </c>
    </row>
    <row r="184" spans="1:8" ht="38.25" hidden="1" customHeight="1">
      <c r="A184" s="1" t="s">
        <v>315</v>
      </c>
      <c r="B184" s="144" t="s">
        <v>210</v>
      </c>
      <c r="C184" s="443"/>
      <c r="D184" s="443"/>
      <c r="E184" s="443"/>
      <c r="F184" s="443"/>
      <c r="G184" s="443"/>
      <c r="H184" s="147" t="s">
        <v>316</v>
      </c>
    </row>
    <row r="185" spans="1:8" ht="24" hidden="1" customHeight="1">
      <c r="A185" s="1" t="s">
        <v>317</v>
      </c>
      <c r="B185" s="89" t="s">
        <v>212</v>
      </c>
      <c r="C185" s="609"/>
      <c r="D185" s="609"/>
      <c r="E185" s="609"/>
      <c r="F185" s="609"/>
      <c r="G185" s="609"/>
      <c r="H185" s="147" t="s">
        <v>213</v>
      </c>
    </row>
    <row r="186" spans="1:8" ht="12" hidden="1" customHeight="1">
      <c r="A186" s="1"/>
      <c r="B186" s="274" t="s">
        <v>366</v>
      </c>
      <c r="C186" s="495"/>
      <c r="D186" s="495"/>
      <c r="E186" s="495"/>
      <c r="F186" s="495"/>
      <c r="G186" s="495"/>
      <c r="H186" s="277" t="s">
        <v>592</v>
      </c>
    </row>
    <row r="187" spans="1:8" ht="12" hidden="1" customHeight="1">
      <c r="A187" s="1"/>
      <c r="B187" s="274" t="s">
        <v>593</v>
      </c>
      <c r="C187" s="511"/>
      <c r="D187" s="511"/>
      <c r="E187" s="511"/>
      <c r="F187" s="511"/>
      <c r="G187" s="511"/>
      <c r="H187" s="277" t="s">
        <v>594</v>
      </c>
    </row>
    <row r="188" spans="1:8" ht="12" customHeight="1">
      <c r="A188" s="1"/>
      <c r="C188" s="184"/>
      <c r="D188" s="184"/>
      <c r="E188" s="184"/>
      <c r="F188" s="184"/>
      <c r="G188" s="184"/>
    </row>
    <row r="189" spans="1:8" ht="14.25" customHeight="1">
      <c r="A189" s="1"/>
      <c r="B189" s="593"/>
      <c r="C189" s="184"/>
      <c r="D189" s="184"/>
      <c r="E189" s="184"/>
      <c r="F189" s="184"/>
      <c r="G189" s="184"/>
      <c r="H189" s="171"/>
    </row>
    <row r="190" spans="1:8" ht="14.25" customHeight="1">
      <c r="A190" s="1"/>
      <c r="B190" s="593"/>
      <c r="C190" s="24"/>
      <c r="D190" s="24"/>
      <c r="E190" s="24"/>
      <c r="F190" s="24"/>
      <c r="G190" s="24"/>
      <c r="H190" s="171"/>
    </row>
    <row r="191" spans="1:8" ht="14.25" customHeight="1">
      <c r="A191" s="1"/>
      <c r="B191" s="593"/>
      <c r="C191" s="184"/>
      <c r="D191" s="184"/>
      <c r="E191" s="184"/>
      <c r="F191" s="184"/>
      <c r="G191" s="184"/>
      <c r="H191" s="171"/>
    </row>
    <row r="192" spans="1:8" ht="14.25" customHeight="1">
      <c r="A192" s="1"/>
      <c r="B192" s="611"/>
      <c r="H192" s="171"/>
    </row>
    <row r="193" spans="1:8" ht="14.25" customHeight="1">
      <c r="A193" s="1"/>
      <c r="B193" s="611"/>
      <c r="H193" s="171"/>
    </row>
    <row r="194" spans="1:8" ht="14.25" customHeight="1">
      <c r="A194" s="1"/>
      <c r="B194" s="611"/>
      <c r="H194" s="171"/>
    </row>
    <row r="195" spans="1:8" ht="14.25" customHeight="1">
      <c r="A195" s="1"/>
      <c r="B195" s="611"/>
      <c r="H195" s="171"/>
    </row>
  </sheetData>
  <dataConsolidate/>
  <mergeCells count="1">
    <mergeCell ref="C154:H154"/>
  </mergeCells>
  <hyperlinks>
    <hyperlink ref="B1" location="'List of tables'!A1" display="LIST OF TABLES"/>
  </hyperlinks>
  <printOptions horizontalCentered="1"/>
  <pageMargins left="0.78740157480314998" right="0.78740157480314998" top="0.95" bottom="0.877952756" header="0.511811023622047" footer="0.92"/>
  <pageSetup paperSize="9" scale="60" firstPageNumber="55" orientation="portrait" r:id="rId1"/>
  <headerFooter alignWithMargins="0"/>
  <rowBreaks count="1" manualBreakCount="1">
    <brk id="55" min="1" max="7" man="1"/>
  </rowBreaks>
  <legacyDrawing r:id="rId2"/>
</worksheet>
</file>

<file path=xl/worksheets/sheet16.xml><?xml version="1.0" encoding="utf-8"?>
<worksheet xmlns="http://schemas.openxmlformats.org/spreadsheetml/2006/main" xmlns:r="http://schemas.openxmlformats.org/officeDocument/2006/relationships">
  <dimension ref="A1:H1"/>
  <sheetViews>
    <sheetView view="pageBreakPreview" zoomScale="90" zoomScaleSheetLayoutView="90" workbookViewId="0">
      <pane ySplit="1" topLeftCell="A2" activePane="bottomLeft" state="frozen"/>
      <selection pane="bottomLeft" activeCell="L56" sqref="L56"/>
    </sheetView>
  </sheetViews>
  <sheetFormatPr defaultRowHeight="12.75"/>
  <sheetData>
    <row r="1" spans="1:8" s="764" customFormat="1" ht="17.25" customHeight="1">
      <c r="A1" s="791" t="s">
        <v>807</v>
      </c>
      <c r="B1" s="791"/>
      <c r="H1" s="765"/>
    </row>
  </sheetData>
  <mergeCells count="1">
    <mergeCell ref="A1:B1"/>
  </mergeCells>
  <hyperlinks>
    <hyperlink ref="A1" location="'List of tables'!A1" display="LIST OF TABLES"/>
  </hyperlinks>
  <pageMargins left="0.7" right="0.7" top="0.75" bottom="0.75" header="0.3" footer="0.3"/>
  <pageSetup paperSize="9" scale="81" orientation="portrait" r:id="rId1"/>
  <colBreaks count="1" manualBreakCount="1">
    <brk id="12" max="1048575" man="1"/>
  </colBreaks>
  <drawing r:id="rId2"/>
</worksheet>
</file>

<file path=xl/worksheets/sheet17.xml><?xml version="1.0" encoding="utf-8"?>
<worksheet xmlns="http://schemas.openxmlformats.org/spreadsheetml/2006/main" xmlns:r="http://schemas.openxmlformats.org/officeDocument/2006/relationships">
  <sheetPr transitionEvaluation="1" transitionEntry="1"/>
  <dimension ref="A1:Q145"/>
  <sheetViews>
    <sheetView showGridLines="0" view="pageBreakPreview" zoomScale="80" zoomScaleNormal="85" zoomScaleSheetLayoutView="80" workbookViewId="0">
      <pane ySplit="1" topLeftCell="A2" activePane="bottomLeft" state="frozen"/>
      <selection pane="bottomLeft" activeCell="F10" sqref="F10"/>
    </sheetView>
  </sheetViews>
  <sheetFormatPr defaultColWidth="8.7109375" defaultRowHeight="12.75"/>
  <cols>
    <col min="1" max="1" width="33.5703125" style="93" customWidth="1"/>
    <col min="2" max="3" width="11.42578125" style="5" customWidth="1"/>
    <col min="4" max="6" width="12.42578125" style="5" customWidth="1"/>
    <col min="7" max="7" width="32.28515625" style="584" customWidth="1"/>
    <col min="8" max="16384" width="8.7109375" style="5"/>
  </cols>
  <sheetData>
    <row r="1" spans="1:8" s="764" customFormat="1" ht="21.75" customHeight="1">
      <c r="A1" s="766" t="s">
        <v>807</v>
      </c>
      <c r="H1" s="765"/>
    </row>
    <row r="2" spans="1:8" ht="24" customHeight="1">
      <c r="A2" s="74" t="s">
        <v>825</v>
      </c>
      <c r="B2" s="50"/>
      <c r="C2" s="50"/>
      <c r="D2" s="50"/>
      <c r="E2" s="50"/>
      <c r="F2" s="50"/>
      <c r="G2" s="515"/>
    </row>
    <row r="3" spans="1:8" ht="24" customHeight="1">
      <c r="A3" s="52" t="s">
        <v>595</v>
      </c>
      <c r="B3" s="50"/>
      <c r="C3" s="50"/>
      <c r="D3" s="50"/>
      <c r="E3" s="50"/>
      <c r="F3" s="50"/>
      <c r="G3" s="515"/>
    </row>
    <row r="4" spans="1:8" ht="20.100000000000001" customHeight="1">
      <c r="A4" s="613" t="s">
        <v>596</v>
      </c>
      <c r="B4" s="50"/>
      <c r="C4" s="50"/>
      <c r="D4" s="50"/>
      <c r="E4" s="50"/>
      <c r="F4" s="50"/>
      <c r="G4" s="614" t="s">
        <v>597</v>
      </c>
    </row>
    <row r="5" spans="1:8" s="14" customFormat="1" ht="24.75" customHeight="1">
      <c r="A5" s="587" t="s">
        <v>598</v>
      </c>
      <c r="B5" s="154"/>
      <c r="C5" s="154"/>
      <c r="D5" s="154"/>
      <c r="E5" s="154"/>
      <c r="F5" s="154"/>
      <c r="G5" s="517" t="s">
        <v>599</v>
      </c>
    </row>
    <row r="6" spans="1:8" ht="24.95" customHeight="1">
      <c r="A6" s="615"/>
      <c r="B6" s="616">
        <v>2007</v>
      </c>
      <c r="C6" s="616">
        <v>2008</v>
      </c>
      <c r="D6" s="616">
        <v>2009</v>
      </c>
      <c r="E6" s="616">
        <v>2010</v>
      </c>
      <c r="F6" s="616">
        <v>2011</v>
      </c>
      <c r="G6" s="98"/>
    </row>
    <row r="7" spans="1:8" ht="30" customHeight="1">
      <c r="A7" s="313" t="s">
        <v>600</v>
      </c>
      <c r="B7" s="617" t="s">
        <v>53</v>
      </c>
      <c r="C7" s="617" t="s">
        <v>53</v>
      </c>
      <c r="D7" s="617" t="s">
        <v>53</v>
      </c>
      <c r="E7" s="617" t="s">
        <v>53</v>
      </c>
      <c r="F7" s="617" t="s">
        <v>53</v>
      </c>
      <c r="G7" s="562" t="s">
        <v>601</v>
      </c>
    </row>
    <row r="8" spans="1:8" ht="30" customHeight="1">
      <c r="A8" s="313" t="s">
        <v>10</v>
      </c>
      <c r="B8" s="617" t="s">
        <v>53</v>
      </c>
      <c r="C8" s="617" t="s">
        <v>53</v>
      </c>
      <c r="D8" s="617" t="s">
        <v>53</v>
      </c>
      <c r="E8" s="617" t="s">
        <v>53</v>
      </c>
      <c r="F8" s="617" t="s">
        <v>53</v>
      </c>
      <c r="G8" s="562" t="s">
        <v>56</v>
      </c>
    </row>
    <row r="9" spans="1:8" ht="30" customHeight="1">
      <c r="A9" s="313" t="s">
        <v>602</v>
      </c>
      <c r="B9" s="617" t="s">
        <v>53</v>
      </c>
      <c r="C9" s="617" t="s">
        <v>53</v>
      </c>
      <c r="D9" s="617" t="s">
        <v>53</v>
      </c>
      <c r="E9" s="617" t="s">
        <v>53</v>
      </c>
      <c r="F9" s="617" t="s">
        <v>53</v>
      </c>
      <c r="G9" s="562" t="s">
        <v>14</v>
      </c>
    </row>
    <row r="10" spans="1:8" ht="30" customHeight="1">
      <c r="A10" s="313" t="s">
        <v>450</v>
      </c>
      <c r="B10" s="617" t="s">
        <v>53</v>
      </c>
      <c r="C10" s="617" t="s">
        <v>53</v>
      </c>
      <c r="D10" s="617" t="s">
        <v>53</v>
      </c>
      <c r="E10" s="617" t="s">
        <v>53</v>
      </c>
      <c r="F10" s="617" t="s">
        <v>53</v>
      </c>
      <c r="G10" s="562" t="s">
        <v>449</v>
      </c>
    </row>
    <row r="11" spans="1:8" ht="30" customHeight="1">
      <c r="A11" s="313" t="s">
        <v>222</v>
      </c>
      <c r="B11" s="617" t="s">
        <v>53</v>
      </c>
      <c r="C11" s="617" t="s">
        <v>53</v>
      </c>
      <c r="D11" s="617" t="s">
        <v>53</v>
      </c>
      <c r="E11" s="617" t="s">
        <v>53</v>
      </c>
      <c r="F11" s="617" t="s">
        <v>53</v>
      </c>
      <c r="G11" s="563" t="s">
        <v>223</v>
      </c>
    </row>
    <row r="12" spans="1:8" s="34" customFormat="1" ht="28.5" customHeight="1">
      <c r="A12" s="316" t="s">
        <v>22</v>
      </c>
      <c r="B12" s="32">
        <v>5182.3999999999996</v>
      </c>
      <c r="C12" s="32">
        <v>6247.2999999999993</v>
      </c>
      <c r="D12" s="32">
        <v>6719.6000000000013</v>
      </c>
      <c r="E12" s="32">
        <v>8330.5999999999985</v>
      </c>
      <c r="F12" s="618">
        <v>9982.1</v>
      </c>
      <c r="G12" s="544" t="s">
        <v>23</v>
      </c>
    </row>
    <row r="13" spans="1:8" ht="39.950000000000003" customHeight="1">
      <c r="A13" s="313" t="s">
        <v>25</v>
      </c>
      <c r="B13" s="619">
        <v>1026.0999999999999</v>
      </c>
      <c r="C13" s="619">
        <v>1284.7</v>
      </c>
      <c r="D13" s="619">
        <v>1755.8000000000002</v>
      </c>
      <c r="E13" s="619">
        <v>2039.1</v>
      </c>
      <c r="F13" s="617">
        <v>2552.1999999999998</v>
      </c>
      <c r="G13" s="562" t="s">
        <v>26</v>
      </c>
    </row>
    <row r="14" spans="1:8" ht="39.950000000000003" customHeight="1">
      <c r="A14" s="313" t="s">
        <v>28</v>
      </c>
      <c r="B14" s="619">
        <v>5578.3</v>
      </c>
      <c r="C14" s="619">
        <v>6881.9</v>
      </c>
      <c r="D14" s="619">
        <v>7210.4</v>
      </c>
      <c r="E14" s="619">
        <v>8224.7000000000007</v>
      </c>
      <c r="F14" s="617">
        <v>10091.400000000001</v>
      </c>
      <c r="G14" s="563" t="s">
        <v>29</v>
      </c>
    </row>
    <row r="15" spans="1:8" ht="29.25" customHeight="1">
      <c r="A15" s="313" t="s">
        <v>31</v>
      </c>
      <c r="B15" s="619">
        <v>43.9</v>
      </c>
      <c r="C15" s="619">
        <v>44.2</v>
      </c>
      <c r="D15" s="619">
        <v>23.699999999999996</v>
      </c>
      <c r="E15" s="619">
        <v>95.800000000000011</v>
      </c>
      <c r="F15" s="617">
        <v>-425.1</v>
      </c>
      <c r="G15" s="562" t="s">
        <v>603</v>
      </c>
    </row>
    <row r="16" spans="1:8" ht="29.25" customHeight="1">
      <c r="A16" s="313" t="s">
        <v>224</v>
      </c>
      <c r="B16" s="619">
        <v>1542.2</v>
      </c>
      <c r="C16" s="619">
        <v>1162</v>
      </c>
      <c r="D16" s="619">
        <v>1209.2</v>
      </c>
      <c r="E16" s="619">
        <v>1445.3</v>
      </c>
      <c r="F16" s="617">
        <v>2273.1999999999998</v>
      </c>
      <c r="G16" s="29" t="s">
        <v>35</v>
      </c>
    </row>
    <row r="17" spans="1:11" ht="32.25" customHeight="1">
      <c r="A17" s="323" t="s">
        <v>37</v>
      </c>
      <c r="B17" s="619">
        <v>911.3</v>
      </c>
      <c r="C17" s="619">
        <v>960</v>
      </c>
      <c r="D17" s="619">
        <v>905.3</v>
      </c>
      <c r="E17" s="619">
        <v>1151.5999999999999</v>
      </c>
      <c r="F17" s="617">
        <v>1866.5</v>
      </c>
      <c r="G17" s="563" t="s">
        <v>38</v>
      </c>
    </row>
    <row r="18" spans="1:11" ht="39.950000000000003" customHeight="1">
      <c r="A18" s="313" t="s">
        <v>40</v>
      </c>
      <c r="B18" s="619">
        <v>3919.3999999999996</v>
      </c>
      <c r="C18" s="619">
        <v>4085.5</v>
      </c>
      <c r="D18" s="619">
        <v>4384.8</v>
      </c>
      <c r="E18" s="617">
        <v>4625.9000000000005</v>
      </c>
      <c r="F18" s="617">
        <v>6376.1</v>
      </c>
      <c r="G18" s="620" t="s">
        <v>41</v>
      </c>
      <c r="H18" s="39"/>
      <c r="I18" s="39"/>
    </row>
    <row r="19" spans="1:11" ht="28.5" customHeight="1">
      <c r="A19" s="316" t="s">
        <v>22</v>
      </c>
      <c r="B19" s="32">
        <v>5182.3999999999996</v>
      </c>
      <c r="C19" s="32">
        <v>6247.2999999999993</v>
      </c>
      <c r="D19" s="32">
        <v>6719.6000000000013</v>
      </c>
      <c r="E19" s="32">
        <v>8330.5999999999985</v>
      </c>
      <c r="F19" s="618">
        <v>9982.1</v>
      </c>
      <c r="G19" s="544" t="s">
        <v>23</v>
      </c>
    </row>
    <row r="20" spans="1:11" ht="12" customHeight="1">
      <c r="A20" s="621" t="s">
        <v>366</v>
      </c>
      <c r="B20" s="199"/>
      <c r="C20" s="199"/>
      <c r="D20" s="199"/>
      <c r="E20" s="199"/>
      <c r="F20" s="199"/>
      <c r="G20" s="347" t="s">
        <v>367</v>
      </c>
      <c r="H20" s="107"/>
      <c r="I20" s="107"/>
      <c r="J20" s="107"/>
      <c r="K20" s="554"/>
    </row>
    <row r="21" spans="1:11" ht="12" customHeight="1">
      <c r="A21" s="621"/>
      <c r="B21" s="199"/>
      <c r="C21" s="199"/>
      <c r="D21" s="199"/>
      <c r="E21" s="199"/>
      <c r="F21" s="199"/>
      <c r="G21" s="347"/>
      <c r="H21" s="107"/>
      <c r="I21" s="107"/>
      <c r="J21" s="107"/>
      <c r="K21" s="554"/>
    </row>
    <row r="22" spans="1:11" ht="24" customHeight="1">
      <c r="A22" s="74" t="s">
        <v>604</v>
      </c>
      <c r="B22" s="50"/>
      <c r="C22" s="50"/>
      <c r="D22" s="50"/>
      <c r="E22" s="50"/>
      <c r="F22" s="50"/>
      <c r="G22" s="515"/>
    </row>
    <row r="23" spans="1:11" ht="24" customHeight="1">
      <c r="A23" s="52" t="s">
        <v>605</v>
      </c>
      <c r="B23" s="50"/>
      <c r="C23" s="50"/>
      <c r="D23" s="50"/>
      <c r="E23" s="50"/>
      <c r="F23" s="50"/>
      <c r="G23" s="515"/>
    </row>
    <row r="24" spans="1:11" ht="20.100000000000001" customHeight="1">
      <c r="A24" s="613" t="s">
        <v>596</v>
      </c>
      <c r="B24" s="50"/>
      <c r="C24" s="50"/>
      <c r="D24" s="50"/>
      <c r="E24" s="50"/>
      <c r="F24" s="50"/>
      <c r="G24" s="614" t="s">
        <v>597</v>
      </c>
    </row>
    <row r="25" spans="1:11" s="14" customFormat="1" ht="20.100000000000001" customHeight="1">
      <c r="A25" s="587" t="s">
        <v>598</v>
      </c>
      <c r="B25" s="154"/>
      <c r="C25" s="154"/>
      <c r="D25" s="154"/>
      <c r="E25" s="154"/>
      <c r="F25" s="154"/>
      <c r="G25" s="622" t="s">
        <v>599</v>
      </c>
    </row>
    <row r="26" spans="1:11" ht="24.95" customHeight="1">
      <c r="A26" s="615"/>
      <c r="B26" s="616">
        <v>2007</v>
      </c>
      <c r="C26" s="616">
        <v>2008</v>
      </c>
      <c r="D26" s="616">
        <v>2009</v>
      </c>
      <c r="E26" s="616">
        <v>2010</v>
      </c>
      <c r="F26" s="616">
        <v>2011</v>
      </c>
      <c r="G26" s="98"/>
    </row>
    <row r="27" spans="1:11" ht="29.25" customHeight="1">
      <c r="A27" s="313" t="s">
        <v>7</v>
      </c>
      <c r="B27" s="426" t="s">
        <v>53</v>
      </c>
      <c r="C27" s="426" t="s">
        <v>53</v>
      </c>
      <c r="D27" s="426" t="s">
        <v>53</v>
      </c>
      <c r="E27" s="426" t="s">
        <v>53</v>
      </c>
      <c r="F27" s="426" t="s">
        <v>53</v>
      </c>
      <c r="G27" s="562" t="s">
        <v>8</v>
      </c>
    </row>
    <row r="28" spans="1:11" ht="31.5">
      <c r="A28" s="313" t="s">
        <v>52</v>
      </c>
      <c r="B28" s="426">
        <v>370</v>
      </c>
      <c r="C28" s="426">
        <v>462.7</v>
      </c>
      <c r="D28" s="426">
        <v>486.3</v>
      </c>
      <c r="E28" s="426">
        <v>577.5</v>
      </c>
      <c r="F28" s="426" t="s">
        <v>53</v>
      </c>
      <c r="G28" s="562" t="s">
        <v>54</v>
      </c>
      <c r="H28" s="61"/>
    </row>
    <row r="29" spans="1:11" ht="24.75" customHeight="1">
      <c r="A29" s="313" t="s">
        <v>10</v>
      </c>
      <c r="B29" s="426" t="s">
        <v>53</v>
      </c>
      <c r="C29" s="426" t="s">
        <v>53</v>
      </c>
      <c r="D29" s="426" t="s">
        <v>53</v>
      </c>
      <c r="E29" s="426" t="s">
        <v>53</v>
      </c>
      <c r="F29" s="426" t="s">
        <v>53</v>
      </c>
      <c r="G29" s="562" t="s">
        <v>56</v>
      </c>
    </row>
    <row r="30" spans="1:11" ht="47.25">
      <c r="A30" s="313" t="s">
        <v>58</v>
      </c>
      <c r="B30" s="426">
        <v>168</v>
      </c>
      <c r="C30" s="426">
        <v>173.79999999999998</v>
      </c>
      <c r="D30" s="426">
        <v>46</v>
      </c>
      <c r="E30" s="426">
        <v>21.700000000000017</v>
      </c>
      <c r="F30" s="426" t="s">
        <v>53</v>
      </c>
      <c r="G30" s="563" t="s">
        <v>255</v>
      </c>
    </row>
    <row r="31" spans="1:11" ht="24.75" customHeight="1">
      <c r="A31" s="313" t="s">
        <v>220</v>
      </c>
      <c r="B31" s="426" t="s">
        <v>53</v>
      </c>
      <c r="C31" s="426" t="s">
        <v>53</v>
      </c>
      <c r="D31" s="426" t="s">
        <v>53</v>
      </c>
      <c r="E31" s="426" t="s">
        <v>53</v>
      </c>
      <c r="F31" s="426" t="s">
        <v>53</v>
      </c>
      <c r="G31" s="562" t="s">
        <v>449</v>
      </c>
    </row>
    <row r="32" spans="1:11" ht="24.75" customHeight="1">
      <c r="A32" s="313" t="s">
        <v>222</v>
      </c>
      <c r="B32" s="426" t="s">
        <v>53</v>
      </c>
      <c r="C32" s="426" t="s">
        <v>53</v>
      </c>
      <c r="D32" s="426" t="s">
        <v>53</v>
      </c>
      <c r="E32" s="426" t="s">
        <v>53</v>
      </c>
      <c r="F32" s="426" t="s">
        <v>53</v>
      </c>
      <c r="G32" s="563" t="s">
        <v>223</v>
      </c>
    </row>
    <row r="33" spans="1:17" ht="31.5">
      <c r="A33" s="313" t="s">
        <v>63</v>
      </c>
      <c r="B33" s="426">
        <v>2608.683680430036</v>
      </c>
      <c r="C33" s="426">
        <v>3124.5375756502658</v>
      </c>
      <c r="D33" s="426">
        <v>2140.9</v>
      </c>
      <c r="E33" s="426">
        <v>1991</v>
      </c>
      <c r="F33" s="426" t="s">
        <v>53</v>
      </c>
      <c r="G33" s="563" t="s">
        <v>64</v>
      </c>
    </row>
    <row r="34" spans="1:17" ht="30" customHeight="1">
      <c r="A34" s="316" t="s">
        <v>606</v>
      </c>
      <c r="B34" s="68">
        <v>7802.7000000000007</v>
      </c>
      <c r="C34" s="68">
        <v>10056.299999999999</v>
      </c>
      <c r="D34" s="68">
        <v>9392.5999999999985</v>
      </c>
      <c r="E34" s="623">
        <v>10920.7</v>
      </c>
      <c r="F34" s="623">
        <v>11764.9</v>
      </c>
      <c r="G34" s="624" t="s">
        <v>607</v>
      </c>
    </row>
    <row r="35" spans="1:17" ht="35.1" customHeight="1">
      <c r="A35" s="313" t="s">
        <v>25</v>
      </c>
      <c r="B35" s="505">
        <v>1026.0999999999999</v>
      </c>
      <c r="C35" s="505">
        <v>1284.7</v>
      </c>
      <c r="D35" s="505">
        <v>1755.8000000000002</v>
      </c>
      <c r="E35" s="505">
        <v>2039.1</v>
      </c>
      <c r="F35" s="505">
        <v>2552.1999999999998</v>
      </c>
      <c r="G35" s="562" t="s">
        <v>26</v>
      </c>
    </row>
    <row r="36" spans="1:17" ht="35.1" customHeight="1">
      <c r="A36" s="313" t="s">
        <v>28</v>
      </c>
      <c r="B36" s="505">
        <v>5578.3</v>
      </c>
      <c r="C36" s="505">
        <v>6881.9</v>
      </c>
      <c r="D36" s="505">
        <v>7210.4</v>
      </c>
      <c r="E36" s="505">
        <v>8224.7000000000007</v>
      </c>
      <c r="F36" s="505">
        <v>10091.400000000001</v>
      </c>
      <c r="G36" s="563" t="s">
        <v>29</v>
      </c>
    </row>
    <row r="37" spans="1:17" ht="24.95" customHeight="1">
      <c r="A37" s="313" t="s">
        <v>71</v>
      </c>
      <c r="B37" s="505">
        <v>1198.3</v>
      </c>
      <c r="C37" s="426">
        <v>1889.6999999999998</v>
      </c>
      <c r="D37" s="426">
        <v>426.4</v>
      </c>
      <c r="E37" s="426">
        <v>656.9</v>
      </c>
      <c r="F37" s="426">
        <v>-878.7</v>
      </c>
      <c r="G37" s="562" t="s">
        <v>72</v>
      </c>
    </row>
    <row r="38" spans="1:17" ht="30" customHeight="1">
      <c r="A38" s="316" t="s">
        <v>608</v>
      </c>
      <c r="B38" s="68">
        <v>7802.7</v>
      </c>
      <c r="C38" s="68">
        <v>10056.299999999999</v>
      </c>
      <c r="D38" s="68">
        <v>9392.6</v>
      </c>
      <c r="E38" s="68">
        <v>10920.7</v>
      </c>
      <c r="F38" s="623">
        <v>11764.900000000001</v>
      </c>
      <c r="G38" s="624" t="s">
        <v>236</v>
      </c>
      <c r="J38" s="72"/>
    </row>
    <row r="39" spans="1:17" ht="14.25" customHeight="1">
      <c r="A39" s="621" t="s">
        <v>366</v>
      </c>
      <c r="B39" s="199"/>
      <c r="C39" s="199"/>
      <c r="D39" s="199"/>
      <c r="E39" s="199"/>
      <c r="F39" s="199"/>
      <c r="G39" s="347" t="s">
        <v>367</v>
      </c>
    </row>
    <row r="40" spans="1:17" s="626" customFormat="1" ht="24" hidden="1" customHeight="1">
      <c r="A40" s="74" t="s">
        <v>77</v>
      </c>
      <c r="B40" s="625"/>
      <c r="C40" s="625"/>
      <c r="D40" s="625"/>
      <c r="E40" s="625"/>
      <c r="F40" s="625"/>
      <c r="G40" s="515"/>
      <c r="Q40" s="627"/>
    </row>
    <row r="41" spans="1:17" ht="24" hidden="1" customHeight="1">
      <c r="A41" s="52" t="s">
        <v>78</v>
      </c>
      <c r="B41" s="50"/>
      <c r="C41" s="50"/>
      <c r="D41" s="50"/>
      <c r="E41" s="50"/>
      <c r="F41" s="50"/>
      <c r="G41" s="515"/>
    </row>
    <row r="42" spans="1:17" ht="20.100000000000001" hidden="1" customHeight="1">
      <c r="A42" s="613" t="s">
        <v>609</v>
      </c>
      <c r="B42" s="50"/>
      <c r="C42" s="50"/>
      <c r="D42" s="50"/>
      <c r="E42" s="50"/>
      <c r="F42" s="50"/>
      <c r="G42" s="614" t="s">
        <v>610</v>
      </c>
    </row>
    <row r="43" spans="1:17" s="14" customFormat="1" ht="20.100000000000001" hidden="1" customHeight="1">
      <c r="A43" s="587" t="str">
        <f>+$A$5</f>
        <v>In millions of United States dollars</v>
      </c>
      <c r="B43" s="154"/>
      <c r="C43" s="154"/>
      <c r="D43" s="154"/>
      <c r="E43" s="154"/>
      <c r="F43" s="154"/>
      <c r="G43" s="622" t="str">
        <f>+$G$5</f>
        <v>بملايين الدولارات</v>
      </c>
    </row>
    <row r="44" spans="1:17" ht="24.95" hidden="1" customHeight="1">
      <c r="A44" s="221"/>
      <c r="B44" s="268"/>
      <c r="C44" s="268"/>
      <c r="D44" s="268"/>
      <c r="E44" s="268"/>
      <c r="F44" s="268"/>
      <c r="G44" s="544"/>
    </row>
    <row r="45" spans="1:17" ht="27" hidden="1" customHeight="1">
      <c r="A45" s="191" t="s">
        <v>80</v>
      </c>
      <c r="B45" s="617"/>
      <c r="C45" s="617"/>
      <c r="D45" s="617"/>
      <c r="E45" s="617"/>
      <c r="F45" s="617"/>
      <c r="G45" s="525" t="s">
        <v>72</v>
      </c>
    </row>
    <row r="46" spans="1:17" ht="27" hidden="1" customHeight="1">
      <c r="A46" s="191" t="s">
        <v>13</v>
      </c>
      <c r="B46" s="617"/>
      <c r="C46" s="617"/>
      <c r="D46" s="617"/>
      <c r="E46" s="617"/>
      <c r="F46" s="617"/>
      <c r="G46" s="525" t="s">
        <v>14</v>
      </c>
    </row>
    <row r="47" spans="1:17" ht="40.5" hidden="1" customHeight="1">
      <c r="A47" s="191" t="s">
        <v>83</v>
      </c>
      <c r="B47" s="617"/>
      <c r="C47" s="617"/>
      <c r="D47" s="617"/>
      <c r="E47" s="617"/>
      <c r="F47" s="617"/>
      <c r="G47" s="525" t="s">
        <v>84</v>
      </c>
    </row>
    <row r="48" spans="1:17" ht="30.95" hidden="1" customHeight="1">
      <c r="A48" s="194" t="s">
        <v>86</v>
      </c>
      <c r="B48" s="628"/>
      <c r="C48" s="628"/>
      <c r="D48" s="628"/>
      <c r="E48" s="628"/>
      <c r="F48" s="628"/>
      <c r="G48" s="528" t="s">
        <v>87</v>
      </c>
    </row>
    <row r="49" spans="1:10" ht="27" hidden="1" customHeight="1">
      <c r="A49" s="191" t="s">
        <v>466</v>
      </c>
      <c r="B49" s="617"/>
      <c r="C49" s="617"/>
      <c r="D49" s="617"/>
      <c r="E49" s="617"/>
      <c r="F49" s="617"/>
      <c r="G49" s="525" t="s">
        <v>603</v>
      </c>
    </row>
    <row r="50" spans="1:10" ht="15" hidden="1">
      <c r="A50" s="191" t="s">
        <v>224</v>
      </c>
      <c r="B50" s="617"/>
      <c r="C50" s="617"/>
      <c r="D50" s="617"/>
      <c r="E50" s="617"/>
      <c r="F50" s="617"/>
      <c r="G50" s="525" t="s">
        <v>611</v>
      </c>
    </row>
    <row r="51" spans="1:10" ht="46.5" hidden="1" customHeight="1">
      <c r="A51" s="191" t="s">
        <v>94</v>
      </c>
      <c r="B51" s="617"/>
      <c r="C51" s="617"/>
      <c r="D51" s="617"/>
      <c r="E51" s="617"/>
      <c r="F51" s="617"/>
      <c r="G51" s="523" t="s">
        <v>95</v>
      </c>
    </row>
    <row r="52" spans="1:10" ht="35.25" hidden="1" customHeight="1">
      <c r="A52" s="191" t="s">
        <v>96</v>
      </c>
      <c r="B52" s="617"/>
      <c r="C52" s="617"/>
      <c r="D52" s="617"/>
      <c r="E52" s="617"/>
      <c r="F52" s="617"/>
      <c r="G52" s="523" t="s">
        <v>97</v>
      </c>
    </row>
    <row r="53" spans="1:10" ht="30.95" hidden="1" customHeight="1">
      <c r="A53" s="194" t="s">
        <v>383</v>
      </c>
      <c r="B53" s="628"/>
      <c r="C53" s="628"/>
      <c r="D53" s="628"/>
      <c r="E53" s="628"/>
      <c r="F53" s="628"/>
      <c r="G53" s="528" t="s">
        <v>384</v>
      </c>
    </row>
    <row r="54" spans="1:10" ht="33" hidden="1" customHeight="1">
      <c r="A54" s="191" t="s">
        <v>96</v>
      </c>
      <c r="B54" s="617"/>
      <c r="C54" s="617"/>
      <c r="D54" s="617"/>
      <c r="E54" s="617"/>
      <c r="F54" s="617"/>
      <c r="G54" s="523" t="s">
        <v>97</v>
      </c>
    </row>
    <row r="55" spans="1:10" ht="35.25" hidden="1" customHeight="1">
      <c r="A55" s="191" t="s">
        <v>101</v>
      </c>
      <c r="B55" s="617"/>
      <c r="C55" s="617"/>
      <c r="D55" s="617"/>
      <c r="E55" s="617"/>
      <c r="F55" s="617"/>
      <c r="G55" s="523" t="s">
        <v>102</v>
      </c>
    </row>
    <row r="56" spans="1:10" ht="31.5" hidden="1" customHeight="1">
      <c r="A56" s="629" t="s">
        <v>103</v>
      </c>
      <c r="B56" s="630"/>
      <c r="C56" s="630"/>
      <c r="D56" s="630"/>
      <c r="E56" s="630"/>
      <c r="F56" s="630"/>
      <c r="G56" s="540" t="s">
        <v>104</v>
      </c>
    </row>
    <row r="57" spans="1:10" ht="24.75" customHeight="1">
      <c r="A57" s="798" t="s">
        <v>612</v>
      </c>
      <c r="B57" s="799"/>
      <c r="C57" s="799"/>
      <c r="D57" s="631"/>
      <c r="E57" s="631"/>
      <c r="F57" s="631"/>
      <c r="G57" s="632" t="s">
        <v>613</v>
      </c>
      <c r="H57" s="536"/>
      <c r="I57" s="535"/>
      <c r="J57" s="535"/>
    </row>
    <row r="58" spans="1:10" ht="22.5" customHeight="1">
      <c r="A58" s="74" t="s">
        <v>614</v>
      </c>
      <c r="B58" s="50"/>
      <c r="C58" s="50"/>
      <c r="D58" s="50"/>
      <c r="E58" s="50"/>
      <c r="F58" s="50"/>
      <c r="G58" s="515"/>
    </row>
    <row r="59" spans="1:10" s="34" customFormat="1" ht="24" customHeight="1">
      <c r="A59" s="52" t="s">
        <v>615</v>
      </c>
      <c r="B59" s="50"/>
      <c r="C59" s="50"/>
      <c r="D59" s="50"/>
      <c r="E59" s="50"/>
      <c r="F59" s="50"/>
      <c r="G59" s="515"/>
    </row>
    <row r="60" spans="1:10" ht="20.100000000000001" customHeight="1">
      <c r="A60" s="613" t="s">
        <v>596</v>
      </c>
      <c r="B60" s="50"/>
      <c r="C60" s="50"/>
      <c r="D60" s="50"/>
      <c r="E60" s="50"/>
      <c r="F60" s="50"/>
      <c r="G60" s="614" t="s">
        <v>597</v>
      </c>
    </row>
    <row r="61" spans="1:10" s="14" customFormat="1" ht="20.100000000000001" customHeight="1">
      <c r="A61" s="587" t="s">
        <v>598</v>
      </c>
      <c r="B61" s="154"/>
      <c r="C61" s="154"/>
      <c r="D61" s="154"/>
      <c r="E61" s="154"/>
      <c r="F61" s="154"/>
      <c r="G61" s="622" t="s">
        <v>599</v>
      </c>
    </row>
    <row r="62" spans="1:10" ht="24.95" customHeight="1">
      <c r="A62" s="615"/>
      <c r="B62" s="616">
        <v>2007</v>
      </c>
      <c r="C62" s="616">
        <v>2008</v>
      </c>
      <c r="D62" s="616">
        <v>2009</v>
      </c>
      <c r="E62" s="616">
        <v>2010</v>
      </c>
      <c r="F62" s="616">
        <v>2011</v>
      </c>
      <c r="G62" s="98"/>
    </row>
    <row r="63" spans="1:10" ht="29.25" customHeight="1">
      <c r="A63" s="323" t="s">
        <v>37</v>
      </c>
      <c r="B63" s="472">
        <v>911.3</v>
      </c>
      <c r="C63" s="472">
        <v>960</v>
      </c>
      <c r="D63" s="472">
        <v>905.3</v>
      </c>
      <c r="E63" s="472">
        <v>1151.5999999999999</v>
      </c>
      <c r="F63" s="617" t="s">
        <v>53</v>
      </c>
      <c r="G63" s="563" t="s">
        <v>38</v>
      </c>
    </row>
    <row r="64" spans="1:10" ht="35.25" customHeight="1">
      <c r="A64" s="323" t="s">
        <v>616</v>
      </c>
      <c r="B64" s="472">
        <v>370.8</v>
      </c>
      <c r="C64" s="472">
        <v>463.5</v>
      </c>
      <c r="D64" s="472">
        <v>487.1</v>
      </c>
      <c r="E64" s="472">
        <v>578.29999999999995</v>
      </c>
      <c r="F64" s="617" t="s">
        <v>53</v>
      </c>
      <c r="G64" s="563" t="s">
        <v>112</v>
      </c>
    </row>
    <row r="65" spans="1:7" ht="41.25" customHeight="1">
      <c r="A65" s="323" t="s">
        <v>581</v>
      </c>
      <c r="B65" s="472">
        <v>175</v>
      </c>
      <c r="C65" s="472">
        <v>176.2</v>
      </c>
      <c r="D65" s="472">
        <v>124.7</v>
      </c>
      <c r="E65" s="472">
        <v>135.80000000000001</v>
      </c>
      <c r="F65" s="617" t="s">
        <v>53</v>
      </c>
      <c r="G65" s="563" t="s">
        <v>255</v>
      </c>
    </row>
    <row r="66" spans="1:7" ht="41.25" customHeight="1">
      <c r="A66" s="313" t="s">
        <v>117</v>
      </c>
      <c r="B66" s="472">
        <v>2750.3</v>
      </c>
      <c r="C66" s="472">
        <v>3287.7</v>
      </c>
      <c r="D66" s="472">
        <v>2336.6</v>
      </c>
      <c r="E66" s="472">
        <v>2247.1</v>
      </c>
      <c r="F66" s="617" t="s">
        <v>53</v>
      </c>
      <c r="G66" s="633" t="s">
        <v>392</v>
      </c>
    </row>
    <row r="67" spans="1:7" ht="23.25" customHeight="1">
      <c r="A67" s="316" t="s">
        <v>120</v>
      </c>
      <c r="B67" s="343">
        <v>4207.3999999999996</v>
      </c>
      <c r="C67" s="343">
        <v>4887.3999999999996</v>
      </c>
      <c r="D67" s="343">
        <v>3853.7</v>
      </c>
      <c r="E67" s="634">
        <v>4112.7999999999993</v>
      </c>
      <c r="F67" s="634" t="s">
        <v>53</v>
      </c>
      <c r="G67" s="544" t="s">
        <v>121</v>
      </c>
    </row>
    <row r="68" spans="1:7" ht="27.75" customHeight="1">
      <c r="A68" s="313" t="s">
        <v>123</v>
      </c>
      <c r="B68" s="472">
        <v>3919.3999999999996</v>
      </c>
      <c r="C68" s="472">
        <v>4085.5</v>
      </c>
      <c r="D68" s="472">
        <v>4384.8</v>
      </c>
      <c r="E68" s="472">
        <v>4625.9000000000005</v>
      </c>
      <c r="F68" s="472" t="s">
        <v>53</v>
      </c>
      <c r="G68" s="563" t="s">
        <v>124</v>
      </c>
    </row>
    <row r="69" spans="1:7" ht="38.25" customHeight="1">
      <c r="A69" s="313" t="s">
        <v>126</v>
      </c>
      <c r="B69" s="472">
        <v>0.8</v>
      </c>
      <c r="C69" s="472">
        <v>0.8</v>
      </c>
      <c r="D69" s="472">
        <v>0.8</v>
      </c>
      <c r="E69" s="472">
        <v>0.8</v>
      </c>
      <c r="F69" s="472" t="s">
        <v>53</v>
      </c>
      <c r="G69" s="562" t="s">
        <v>127</v>
      </c>
    </row>
    <row r="70" spans="1:7" ht="32.25" customHeight="1">
      <c r="A70" s="313" t="s">
        <v>258</v>
      </c>
      <c r="B70" s="472">
        <v>7</v>
      </c>
      <c r="C70" s="472">
        <v>2.4</v>
      </c>
      <c r="D70" s="472">
        <v>78.7</v>
      </c>
      <c r="E70" s="472">
        <v>114.1</v>
      </c>
      <c r="F70" s="472" t="s">
        <v>53</v>
      </c>
      <c r="G70" s="633" t="s">
        <v>130</v>
      </c>
    </row>
    <row r="71" spans="1:7" ht="34.5" customHeight="1">
      <c r="A71" s="323" t="s">
        <v>259</v>
      </c>
      <c r="B71" s="472">
        <v>141.61631956996436</v>
      </c>
      <c r="C71" s="472">
        <v>163.16242434973398</v>
      </c>
      <c r="D71" s="472">
        <v>195.7</v>
      </c>
      <c r="E71" s="472">
        <v>256.10000000000002</v>
      </c>
      <c r="F71" s="472" t="s">
        <v>53</v>
      </c>
      <c r="G71" s="563" t="s">
        <v>133</v>
      </c>
    </row>
    <row r="72" spans="1:7" ht="33.75" customHeight="1">
      <c r="A72" s="313" t="s">
        <v>135</v>
      </c>
      <c r="B72" s="472">
        <v>138.58368043003566</v>
      </c>
      <c r="C72" s="472">
        <v>635.53757565026535</v>
      </c>
      <c r="D72" s="472">
        <v>-806.30000000000018</v>
      </c>
      <c r="E72" s="472">
        <v>-884.10000000000218</v>
      </c>
      <c r="F72" s="472" t="s">
        <v>53</v>
      </c>
      <c r="G72" s="563" t="s">
        <v>136</v>
      </c>
    </row>
    <row r="73" spans="1:7" ht="25.5" customHeight="1">
      <c r="A73" s="105" t="s">
        <v>138</v>
      </c>
      <c r="B73" s="343">
        <v>4207.3999999999996</v>
      </c>
      <c r="C73" s="343">
        <v>4887.3999999999996</v>
      </c>
      <c r="D73" s="343">
        <v>3853.7</v>
      </c>
      <c r="E73" s="343">
        <v>4112.7999999999993</v>
      </c>
      <c r="F73" s="634" t="s">
        <v>53</v>
      </c>
      <c r="G73" s="544" t="s">
        <v>397</v>
      </c>
    </row>
    <row r="74" spans="1:7" ht="16.5" customHeight="1">
      <c r="A74" s="635"/>
      <c r="B74" s="617"/>
      <c r="C74" s="617"/>
      <c r="D74" s="617"/>
      <c r="E74" s="617"/>
      <c r="F74" s="617"/>
      <c r="G74" s="554"/>
    </row>
    <row r="75" spans="1:7" ht="13.5" customHeight="1">
      <c r="A75" s="636"/>
      <c r="B75" s="42"/>
      <c r="C75" s="42"/>
      <c r="D75" s="42"/>
      <c r="E75" s="42"/>
      <c r="F75" s="42"/>
      <c r="G75" s="113"/>
    </row>
    <row r="76" spans="1:7" ht="24" hidden="1" customHeight="1">
      <c r="A76" s="74" t="s">
        <v>140</v>
      </c>
      <c r="B76" s="50"/>
      <c r="C76" s="50"/>
      <c r="D76" s="50"/>
      <c r="E76" s="50"/>
      <c r="F76" s="50"/>
      <c r="G76" s="515"/>
    </row>
    <row r="77" spans="1:7" ht="24" hidden="1" customHeight="1">
      <c r="A77" s="52" t="s">
        <v>141</v>
      </c>
      <c r="B77" s="50"/>
      <c r="C77" s="50"/>
      <c r="D77" s="50"/>
      <c r="E77" s="50"/>
      <c r="F77" s="50"/>
      <c r="G77" s="515"/>
    </row>
    <row r="78" spans="1:7" ht="20.100000000000001" hidden="1" customHeight="1">
      <c r="A78" s="613" t="s">
        <v>609</v>
      </c>
      <c r="B78" s="50"/>
      <c r="C78" s="50"/>
      <c r="D78" s="50"/>
      <c r="E78" s="50"/>
      <c r="F78" s="50"/>
      <c r="G78" s="614" t="s">
        <v>610</v>
      </c>
    </row>
    <row r="79" spans="1:7" s="14" customFormat="1" ht="20.100000000000001" hidden="1" customHeight="1">
      <c r="A79" s="587" t="str">
        <f>+$A$5</f>
        <v>In millions of United States dollars</v>
      </c>
      <c r="B79" s="154"/>
      <c r="C79" s="154"/>
      <c r="D79" s="154"/>
      <c r="E79" s="154"/>
      <c r="F79" s="154"/>
      <c r="G79" s="622" t="str">
        <f>+$G$5</f>
        <v>بملايين الدولارات</v>
      </c>
    </row>
    <row r="80" spans="1:7" ht="24.95" hidden="1" customHeight="1">
      <c r="A80" s="221"/>
      <c r="B80" s="268"/>
      <c r="C80" s="268"/>
      <c r="D80" s="268"/>
      <c r="E80" s="268"/>
      <c r="F80" s="268"/>
      <c r="G80" s="544"/>
    </row>
    <row r="81" spans="1:8" ht="36" hidden="1" customHeight="1">
      <c r="A81" s="191" t="s">
        <v>343</v>
      </c>
      <c r="B81" s="617"/>
      <c r="C81" s="617"/>
      <c r="D81" s="617"/>
      <c r="E81" s="617"/>
      <c r="F81" s="617"/>
      <c r="G81" s="523" t="s">
        <v>136</v>
      </c>
    </row>
    <row r="82" spans="1:8" ht="35.25" hidden="1" customHeight="1">
      <c r="A82" s="191" t="s">
        <v>83</v>
      </c>
      <c r="B82" s="617"/>
      <c r="C82" s="617"/>
      <c r="D82" s="617"/>
      <c r="E82" s="617"/>
      <c r="F82" s="617"/>
      <c r="G82" s="523" t="s">
        <v>84</v>
      </c>
    </row>
    <row r="83" spans="1:8" ht="36.75" hidden="1" customHeight="1">
      <c r="A83" s="214" t="s">
        <v>144</v>
      </c>
      <c r="B83" s="617"/>
      <c r="C83" s="617"/>
      <c r="D83" s="617"/>
      <c r="E83" s="617"/>
      <c r="F83" s="617"/>
      <c r="G83" s="523" t="s">
        <v>145</v>
      </c>
    </row>
    <row r="84" spans="1:8" ht="30" hidden="1" customHeight="1">
      <c r="A84" s="194" t="s">
        <v>147</v>
      </c>
      <c r="B84" s="628"/>
      <c r="C84" s="628"/>
      <c r="D84" s="628"/>
      <c r="E84" s="628"/>
      <c r="F84" s="628"/>
      <c r="G84" s="528" t="s">
        <v>617</v>
      </c>
    </row>
    <row r="85" spans="1:8" ht="41.25" hidden="1" customHeight="1">
      <c r="A85" s="191" t="s">
        <v>94</v>
      </c>
      <c r="B85" s="617"/>
      <c r="C85" s="617"/>
      <c r="D85" s="617"/>
      <c r="E85" s="617"/>
      <c r="F85" s="617"/>
      <c r="G85" s="523" t="s">
        <v>150</v>
      </c>
    </row>
    <row r="86" spans="1:8" ht="39" hidden="1" customHeight="1">
      <c r="A86" s="191" t="s">
        <v>103</v>
      </c>
      <c r="B86" s="617"/>
      <c r="C86" s="617"/>
      <c r="D86" s="617"/>
      <c r="E86" s="617"/>
      <c r="F86" s="617"/>
      <c r="G86" s="525" t="s">
        <v>104</v>
      </c>
    </row>
    <row r="87" spans="1:8" ht="30" hidden="1" customHeight="1">
      <c r="A87" s="194" t="s">
        <v>344</v>
      </c>
      <c r="B87" s="628"/>
      <c r="C87" s="628"/>
      <c r="D87" s="628"/>
      <c r="E87" s="628"/>
      <c r="F87" s="628"/>
      <c r="G87" s="540" t="s">
        <v>345</v>
      </c>
    </row>
    <row r="88" spans="1:8" ht="0.75" customHeight="1">
      <c r="A88" s="115"/>
      <c r="G88" s="637"/>
    </row>
    <row r="89" spans="1:8" ht="20.25" customHeight="1">
      <c r="A89" s="74" t="s">
        <v>618</v>
      </c>
      <c r="B89" s="50"/>
      <c r="C89" s="50"/>
      <c r="D89" s="50"/>
      <c r="E89" s="50"/>
      <c r="F89" s="50"/>
      <c r="G89" s="515"/>
    </row>
    <row r="90" spans="1:8" ht="18" customHeight="1">
      <c r="A90" s="52" t="s">
        <v>619</v>
      </c>
      <c r="B90" s="50"/>
      <c r="C90" s="50"/>
      <c r="D90" s="50"/>
      <c r="E90" s="50"/>
      <c r="F90" s="50"/>
      <c r="G90" s="515"/>
      <c r="H90" s="110"/>
    </row>
    <row r="91" spans="1:8" ht="20.100000000000001" customHeight="1">
      <c r="A91" s="613" t="s">
        <v>596</v>
      </c>
      <c r="B91" s="50"/>
      <c r="C91" s="50"/>
      <c r="D91" s="50"/>
      <c r="E91" s="50"/>
      <c r="F91" s="50"/>
      <c r="G91" s="614" t="s">
        <v>597</v>
      </c>
    </row>
    <row r="92" spans="1:8" s="14" customFormat="1" ht="20.25" customHeight="1">
      <c r="A92" s="587" t="s">
        <v>598</v>
      </c>
      <c r="B92" s="154"/>
      <c r="C92" s="154"/>
      <c r="D92" s="154"/>
      <c r="E92" s="154"/>
      <c r="F92" s="154"/>
      <c r="G92" s="622" t="s">
        <v>599</v>
      </c>
    </row>
    <row r="93" spans="1:8" ht="24.95" customHeight="1">
      <c r="A93" s="615"/>
      <c r="B93" s="616">
        <v>2007</v>
      </c>
      <c r="C93" s="616">
        <v>2008</v>
      </c>
      <c r="D93" s="616">
        <v>2009</v>
      </c>
      <c r="E93" s="616">
        <v>2010</v>
      </c>
      <c r="F93" s="616">
        <v>2011</v>
      </c>
      <c r="G93" s="98"/>
    </row>
    <row r="94" spans="1:8" ht="27" customHeight="1">
      <c r="A94" s="638" t="s">
        <v>159</v>
      </c>
      <c r="B94" s="124"/>
      <c r="C94" s="124"/>
      <c r="D94" s="124"/>
      <c r="E94" s="124"/>
      <c r="F94" s="124"/>
      <c r="G94" s="559" t="s">
        <v>160</v>
      </c>
    </row>
    <row r="95" spans="1:8" ht="31.5" customHeight="1">
      <c r="A95" s="639" t="s">
        <v>161</v>
      </c>
      <c r="B95" s="619">
        <v>292.8</v>
      </c>
      <c r="C95" s="619">
        <v>355.70000000000005</v>
      </c>
      <c r="D95" s="619">
        <v>373.80000000000007</v>
      </c>
      <c r="E95" s="619">
        <v>430.3</v>
      </c>
      <c r="F95" s="619" t="s">
        <v>53</v>
      </c>
      <c r="G95" s="525" t="s">
        <v>162</v>
      </c>
    </row>
    <row r="96" spans="1:8" ht="18.75" customHeight="1">
      <c r="A96" s="639" t="s">
        <v>278</v>
      </c>
      <c r="B96" s="619">
        <v>14.3</v>
      </c>
      <c r="C96" s="619">
        <v>39.800000000000004</v>
      </c>
      <c r="D96" s="619">
        <v>48.800000000000004</v>
      </c>
      <c r="E96" s="619">
        <v>33.200000000000003</v>
      </c>
      <c r="F96" s="619" t="s">
        <v>53</v>
      </c>
      <c r="G96" s="640" t="s">
        <v>164</v>
      </c>
    </row>
    <row r="97" spans="1:10" ht="18" customHeight="1">
      <c r="A97" s="641" t="s">
        <v>620</v>
      </c>
      <c r="B97" s="619">
        <v>675.5</v>
      </c>
      <c r="C97" s="619">
        <v>657.9</v>
      </c>
      <c r="D97" s="619">
        <v>670.2</v>
      </c>
      <c r="E97" s="619">
        <v>848.99999999999989</v>
      </c>
      <c r="F97" s="619" t="s">
        <v>53</v>
      </c>
      <c r="G97" s="523" t="s">
        <v>411</v>
      </c>
    </row>
    <row r="98" spans="1:10" ht="20.25" customHeight="1">
      <c r="A98" s="639" t="s">
        <v>167</v>
      </c>
      <c r="B98" s="619">
        <v>132.1</v>
      </c>
      <c r="C98" s="619">
        <v>180.60000000000002</v>
      </c>
      <c r="D98" s="619">
        <v>157.80000000000001</v>
      </c>
      <c r="E98" s="619">
        <v>168</v>
      </c>
      <c r="F98" s="619" t="s">
        <v>53</v>
      </c>
      <c r="G98" s="525" t="s">
        <v>168</v>
      </c>
    </row>
    <row r="99" spans="1:10" ht="18" customHeight="1">
      <c r="A99" s="641" t="s">
        <v>169</v>
      </c>
      <c r="B99" s="619">
        <v>266.3</v>
      </c>
      <c r="C99" s="619">
        <v>240.8</v>
      </c>
      <c r="D99" s="619">
        <v>265.59999999999997</v>
      </c>
      <c r="E99" s="619">
        <v>365.19999999999993</v>
      </c>
      <c r="F99" s="619" t="s">
        <v>53</v>
      </c>
      <c r="G99" s="523" t="s">
        <v>170</v>
      </c>
    </row>
    <row r="100" spans="1:10" ht="30" customHeight="1">
      <c r="A100" s="639" t="s">
        <v>171</v>
      </c>
      <c r="B100" s="619">
        <v>741.90000000000009</v>
      </c>
      <c r="C100" s="619">
        <v>944.09999999999991</v>
      </c>
      <c r="D100" s="619">
        <v>1112.2</v>
      </c>
      <c r="E100" s="619">
        <v>1453.4000000000003</v>
      </c>
      <c r="F100" s="619" t="s">
        <v>53</v>
      </c>
      <c r="G100" s="525" t="s">
        <v>172</v>
      </c>
    </row>
    <row r="101" spans="1:10" ht="28.5">
      <c r="A101" s="639" t="s">
        <v>173</v>
      </c>
      <c r="B101" s="619">
        <v>372.5</v>
      </c>
      <c r="C101" s="619">
        <v>576.20000000000005</v>
      </c>
      <c r="D101" s="619">
        <v>616.4</v>
      </c>
      <c r="E101" s="619">
        <v>681.80000000000007</v>
      </c>
      <c r="F101" s="619" t="s">
        <v>53</v>
      </c>
      <c r="G101" s="523" t="s">
        <v>174</v>
      </c>
    </row>
    <row r="102" spans="1:10" ht="27" customHeight="1">
      <c r="A102" s="639" t="s">
        <v>283</v>
      </c>
      <c r="B102" s="619">
        <v>328</v>
      </c>
      <c r="C102" s="619">
        <v>342.2</v>
      </c>
      <c r="D102" s="619">
        <v>270.8</v>
      </c>
      <c r="E102" s="619">
        <v>307.39999999999998</v>
      </c>
      <c r="F102" s="619" t="s">
        <v>53</v>
      </c>
      <c r="G102" s="525" t="s">
        <v>176</v>
      </c>
    </row>
    <row r="103" spans="1:10" ht="27" customHeight="1">
      <c r="A103" s="639" t="s">
        <v>286</v>
      </c>
      <c r="B103" s="619">
        <v>371</v>
      </c>
      <c r="C103" s="619">
        <v>397.8</v>
      </c>
      <c r="D103" s="619">
        <v>353</v>
      </c>
      <c r="E103" s="619">
        <v>420.7</v>
      </c>
      <c r="F103" s="619" t="s">
        <v>53</v>
      </c>
      <c r="G103" s="525" t="s">
        <v>178</v>
      </c>
    </row>
    <row r="104" spans="1:10" ht="35.25" customHeight="1">
      <c r="A104" s="639" t="s">
        <v>621</v>
      </c>
      <c r="B104" s="619">
        <v>1554.1</v>
      </c>
      <c r="C104" s="619">
        <v>2049.6999999999998</v>
      </c>
      <c r="D104" s="619">
        <v>2080.5</v>
      </c>
      <c r="E104" s="619">
        <v>2616.1</v>
      </c>
      <c r="F104" s="619" t="s">
        <v>53</v>
      </c>
      <c r="G104" s="523" t="s">
        <v>622</v>
      </c>
      <c r="J104" s="437"/>
    </row>
    <row r="105" spans="1:10" ht="20.25" customHeight="1">
      <c r="A105" s="642" t="s">
        <v>181</v>
      </c>
      <c r="B105" s="634">
        <v>4748.5</v>
      </c>
      <c r="C105" s="634">
        <v>5784.7999999999993</v>
      </c>
      <c r="D105" s="634">
        <v>5949.1</v>
      </c>
      <c r="E105" s="634">
        <v>7325.1</v>
      </c>
      <c r="F105" s="634" t="s">
        <v>53</v>
      </c>
      <c r="G105" s="528" t="s">
        <v>182</v>
      </c>
      <c r="J105" s="437"/>
    </row>
    <row r="106" spans="1:10" ht="31.5" customHeight="1">
      <c r="A106" s="643" t="s">
        <v>623</v>
      </c>
      <c r="B106" s="619">
        <v>628.69999999999993</v>
      </c>
      <c r="C106" s="619">
        <v>734.7</v>
      </c>
      <c r="D106" s="619">
        <v>969.50000000000011</v>
      </c>
      <c r="E106" s="619">
        <v>1236</v>
      </c>
      <c r="F106" s="619" t="s">
        <v>53</v>
      </c>
      <c r="G106" s="576" t="s">
        <v>184</v>
      </c>
    </row>
    <row r="107" spans="1:10" ht="30" customHeight="1">
      <c r="A107" s="643" t="s">
        <v>210</v>
      </c>
      <c r="B107" s="619" t="s">
        <v>53</v>
      </c>
      <c r="C107" s="619" t="s">
        <v>53</v>
      </c>
      <c r="D107" s="619" t="s">
        <v>53</v>
      </c>
      <c r="E107" s="619" t="s">
        <v>53</v>
      </c>
      <c r="F107" s="619" t="s">
        <v>53</v>
      </c>
      <c r="G107" s="576" t="s">
        <v>186</v>
      </c>
    </row>
    <row r="108" spans="1:10" ht="28.5" customHeight="1">
      <c r="A108" s="643" t="s">
        <v>187</v>
      </c>
      <c r="B108" s="619">
        <v>3.6</v>
      </c>
      <c r="C108" s="619">
        <v>3.3</v>
      </c>
      <c r="D108" s="619">
        <v>3.7</v>
      </c>
      <c r="E108" s="619">
        <v>5.7</v>
      </c>
      <c r="F108" s="619" t="s">
        <v>53</v>
      </c>
      <c r="G108" s="576" t="s">
        <v>188</v>
      </c>
    </row>
    <row r="109" spans="1:10" ht="28.5" customHeight="1">
      <c r="A109" s="639" t="s">
        <v>189</v>
      </c>
      <c r="B109" s="619">
        <v>198.4</v>
      </c>
      <c r="C109" s="619">
        <v>275.5</v>
      </c>
      <c r="D109" s="619">
        <v>202.7</v>
      </c>
      <c r="E109" s="619">
        <v>236.2</v>
      </c>
      <c r="F109" s="619" t="s">
        <v>53</v>
      </c>
      <c r="G109" s="525" t="s">
        <v>190</v>
      </c>
    </row>
    <row r="110" spans="1:10" ht="23.25" customHeight="1">
      <c r="A110" s="644" t="s">
        <v>425</v>
      </c>
      <c r="B110" s="634" t="s">
        <v>53</v>
      </c>
      <c r="C110" s="634" t="s">
        <v>53</v>
      </c>
      <c r="D110" s="634" t="s">
        <v>53</v>
      </c>
      <c r="E110" s="634" t="s">
        <v>53</v>
      </c>
      <c r="F110" s="634" t="s">
        <v>53</v>
      </c>
      <c r="G110" s="540" t="s">
        <v>295</v>
      </c>
    </row>
    <row r="111" spans="1:10" ht="30.75" customHeight="1">
      <c r="A111" s="643" t="s">
        <v>624</v>
      </c>
      <c r="B111" s="645" t="s">
        <v>53</v>
      </c>
      <c r="C111" s="645" t="s">
        <v>53</v>
      </c>
      <c r="D111" s="645" t="s">
        <v>53</v>
      </c>
      <c r="E111" s="645" t="s">
        <v>53</v>
      </c>
      <c r="F111" s="645" t="s">
        <v>53</v>
      </c>
      <c r="G111" s="525" t="s">
        <v>625</v>
      </c>
    </row>
    <row r="112" spans="1:10" ht="19.5" customHeight="1">
      <c r="A112" s="644" t="s">
        <v>22</v>
      </c>
      <c r="B112" s="646">
        <v>5182.4000000000005</v>
      </c>
      <c r="C112" s="646">
        <v>6247.2999999999993</v>
      </c>
      <c r="D112" s="646">
        <v>6719.6</v>
      </c>
      <c r="E112" s="646">
        <v>8330.6</v>
      </c>
      <c r="F112" s="647">
        <v>9982.1</v>
      </c>
      <c r="G112" s="528" t="s">
        <v>23</v>
      </c>
    </row>
    <row r="113" spans="1:7" ht="14.25" hidden="1" customHeight="1">
      <c r="A113" s="364"/>
      <c r="B113" s="39"/>
      <c r="C113" s="39"/>
      <c r="D113" s="39"/>
      <c r="E113" s="39"/>
      <c r="F113" s="39"/>
      <c r="G113" s="648"/>
    </row>
    <row r="114" spans="1:7" ht="14.25" hidden="1" customHeight="1">
      <c r="A114" s="325"/>
      <c r="G114" s="649"/>
    </row>
    <row r="115" spans="1:7" ht="21.75" hidden="1" customHeight="1">
      <c r="A115" s="74" t="s">
        <v>196</v>
      </c>
      <c r="B115" s="50"/>
      <c r="C115" s="50"/>
      <c r="D115" s="50"/>
      <c r="E115" s="50"/>
      <c r="F115" s="50"/>
      <c r="G115" s="515"/>
    </row>
    <row r="116" spans="1:7" ht="18.75" hidden="1">
      <c r="A116" s="52" t="s">
        <v>197</v>
      </c>
      <c r="B116" s="50"/>
      <c r="C116" s="50"/>
      <c r="D116" s="50"/>
      <c r="E116" s="50"/>
      <c r="F116" s="50"/>
      <c r="G116" s="515"/>
    </row>
    <row r="117" spans="1:7" ht="20.100000000000001" hidden="1" customHeight="1">
      <c r="A117" s="613" t="s">
        <v>609</v>
      </c>
      <c r="B117" s="50"/>
      <c r="C117" s="50"/>
      <c r="D117" s="50"/>
      <c r="E117" s="50"/>
      <c r="F117" s="50"/>
      <c r="G117" s="614" t="s">
        <v>610</v>
      </c>
    </row>
    <row r="118" spans="1:7" s="14" customFormat="1" ht="20.100000000000001" hidden="1" customHeight="1">
      <c r="A118" s="587" t="str">
        <f>+$A$5</f>
        <v>In millions of United States dollars</v>
      </c>
      <c r="B118" s="154"/>
      <c r="C118" s="154"/>
      <c r="D118" s="154"/>
      <c r="E118" s="154"/>
      <c r="F118" s="154"/>
      <c r="G118" s="622" t="str">
        <f>+$G$5</f>
        <v>بملايين الدولارات</v>
      </c>
    </row>
    <row r="119" spans="1:7" ht="24.95" hidden="1" customHeight="1">
      <c r="A119" s="221"/>
      <c r="B119" s="650"/>
      <c r="C119" s="650"/>
      <c r="D119" s="650"/>
      <c r="E119" s="650"/>
      <c r="F119" s="650"/>
      <c r="G119" s="544"/>
    </row>
    <row r="120" spans="1:7" ht="18.75" hidden="1" customHeight="1">
      <c r="A120" s="425" t="s">
        <v>159</v>
      </c>
      <c r="B120" s="196"/>
      <c r="C120" s="196"/>
      <c r="D120" s="196"/>
      <c r="E120" s="196"/>
      <c r="F120" s="196"/>
      <c r="G120" s="523" t="s">
        <v>160</v>
      </c>
    </row>
    <row r="121" spans="1:7" ht="30" hidden="1" customHeight="1">
      <c r="A121" s="429" t="s">
        <v>161</v>
      </c>
      <c r="B121" s="196"/>
      <c r="C121" s="196"/>
      <c r="D121" s="196"/>
      <c r="E121" s="196"/>
      <c r="F121" s="196"/>
      <c r="G121" s="525" t="s">
        <v>198</v>
      </c>
    </row>
    <row r="122" spans="1:7" ht="24" hidden="1" customHeight="1">
      <c r="A122" s="429" t="s">
        <v>163</v>
      </c>
      <c r="B122" s="196"/>
      <c r="C122" s="196"/>
      <c r="D122" s="196"/>
      <c r="E122" s="196"/>
      <c r="F122" s="196"/>
      <c r="G122" s="525" t="s">
        <v>199</v>
      </c>
    </row>
    <row r="123" spans="1:7" ht="18.75" hidden="1" customHeight="1">
      <c r="A123" s="425" t="s">
        <v>165</v>
      </c>
      <c r="B123" s="196"/>
      <c r="C123" s="196"/>
      <c r="D123" s="196"/>
      <c r="E123" s="196"/>
      <c r="F123" s="196"/>
      <c r="G123" s="523" t="s">
        <v>166</v>
      </c>
    </row>
    <row r="124" spans="1:7" ht="18.75" hidden="1" customHeight="1">
      <c r="A124" s="429" t="s">
        <v>167</v>
      </c>
      <c r="B124" s="196"/>
      <c r="C124" s="196"/>
      <c r="D124" s="196"/>
      <c r="E124" s="196"/>
      <c r="F124" s="196"/>
      <c r="G124" s="525" t="s">
        <v>168</v>
      </c>
    </row>
    <row r="125" spans="1:7" ht="20.25" hidden="1" customHeight="1">
      <c r="A125" s="425" t="s">
        <v>169</v>
      </c>
      <c r="B125" s="196"/>
      <c r="C125" s="196"/>
      <c r="D125" s="196"/>
      <c r="E125" s="196"/>
      <c r="F125" s="196"/>
      <c r="G125" s="523" t="s">
        <v>200</v>
      </c>
    </row>
    <row r="126" spans="1:7" ht="42.6" hidden="1" customHeight="1">
      <c r="A126" s="425" t="s">
        <v>171</v>
      </c>
      <c r="B126" s="196"/>
      <c r="C126" s="196"/>
      <c r="D126" s="196"/>
      <c r="E126" s="196"/>
      <c r="F126" s="196"/>
      <c r="G126" s="525" t="s">
        <v>201</v>
      </c>
    </row>
    <row r="127" spans="1:7" ht="26.25" hidden="1" customHeight="1">
      <c r="A127" s="429" t="s">
        <v>173</v>
      </c>
      <c r="B127" s="196"/>
      <c r="C127" s="196"/>
      <c r="D127" s="196"/>
      <c r="E127" s="196"/>
      <c r="F127" s="196"/>
      <c r="G127" s="523" t="s">
        <v>202</v>
      </c>
    </row>
    <row r="128" spans="1:7" ht="29.25" hidden="1" customHeight="1">
      <c r="A128" s="429" t="s">
        <v>175</v>
      </c>
      <c r="B128" s="196"/>
      <c r="C128" s="196"/>
      <c r="D128" s="196"/>
      <c r="E128" s="196"/>
      <c r="F128" s="196"/>
      <c r="G128" s="576" t="s">
        <v>176</v>
      </c>
    </row>
    <row r="129" spans="1:15" ht="28.5" hidden="1">
      <c r="A129" s="429" t="s">
        <v>203</v>
      </c>
      <c r="B129" s="196"/>
      <c r="C129" s="196"/>
      <c r="D129" s="196"/>
      <c r="E129" s="196"/>
      <c r="F129" s="196"/>
      <c r="G129" s="576" t="s">
        <v>204</v>
      </c>
    </row>
    <row r="130" spans="1:15" ht="30.95" hidden="1" customHeight="1">
      <c r="A130" s="429" t="s">
        <v>205</v>
      </c>
      <c r="B130" s="196"/>
      <c r="C130" s="196"/>
      <c r="D130" s="196"/>
      <c r="E130" s="196"/>
      <c r="F130" s="196"/>
      <c r="G130" s="525" t="s">
        <v>206</v>
      </c>
    </row>
    <row r="131" spans="1:15" ht="28.5" hidden="1" customHeight="1">
      <c r="A131" s="429" t="s">
        <v>189</v>
      </c>
      <c r="B131" s="196"/>
      <c r="C131" s="196"/>
      <c r="D131" s="196"/>
      <c r="E131" s="196"/>
      <c r="F131" s="196"/>
      <c r="G131" s="525" t="s">
        <v>207</v>
      </c>
    </row>
    <row r="132" spans="1:15" ht="22.5" hidden="1" customHeight="1">
      <c r="A132" s="299" t="s">
        <v>181</v>
      </c>
      <c r="B132" s="651"/>
      <c r="C132" s="651"/>
      <c r="D132" s="651"/>
      <c r="E132" s="651"/>
      <c r="F132" s="651"/>
      <c r="G132" s="528" t="s">
        <v>208</v>
      </c>
    </row>
    <row r="133" spans="1:15" ht="33" hidden="1" customHeight="1">
      <c r="A133" s="425" t="s">
        <v>626</v>
      </c>
      <c r="B133" s="196"/>
      <c r="C133" s="196"/>
      <c r="D133" s="196"/>
      <c r="E133" s="196"/>
      <c r="F133" s="196"/>
      <c r="G133" s="525" t="s">
        <v>627</v>
      </c>
    </row>
    <row r="134" spans="1:15" ht="39.75" hidden="1" customHeight="1">
      <c r="A134" s="425" t="s">
        <v>628</v>
      </c>
      <c r="B134" s="196"/>
      <c r="C134" s="196"/>
      <c r="D134" s="196"/>
      <c r="E134" s="196"/>
      <c r="F134" s="196"/>
      <c r="G134" s="578" t="s">
        <v>629</v>
      </c>
    </row>
    <row r="135" spans="1:15" ht="24" hidden="1" customHeight="1">
      <c r="A135" s="299" t="s">
        <v>212</v>
      </c>
      <c r="B135" s="652"/>
      <c r="C135" s="652"/>
      <c r="D135" s="652"/>
      <c r="E135" s="652"/>
      <c r="F135" s="652"/>
      <c r="G135" s="578" t="s">
        <v>213</v>
      </c>
    </row>
    <row r="136" spans="1:15" ht="12" hidden="1" customHeight="1">
      <c r="A136" s="484" t="s">
        <v>630</v>
      </c>
      <c r="B136" s="107"/>
      <c r="C136" s="107"/>
      <c r="D136" s="107"/>
      <c r="E136" s="107"/>
      <c r="F136" s="107"/>
      <c r="G136" s="452" t="s">
        <v>631</v>
      </c>
      <c r="H136" s="107"/>
      <c r="I136" s="653"/>
      <c r="J136" s="654"/>
      <c r="M136" s="655"/>
      <c r="N136" s="655"/>
      <c r="O136" s="655"/>
    </row>
    <row r="137" spans="1:15" ht="12" customHeight="1">
      <c r="A137" s="621" t="s">
        <v>552</v>
      </c>
      <c r="B137" s="107"/>
      <c r="C137" s="107"/>
      <c r="D137" s="107"/>
      <c r="E137" s="107"/>
      <c r="F137" s="107"/>
      <c r="G137" s="347" t="s">
        <v>553</v>
      </c>
      <c r="H137" s="656"/>
      <c r="I137" s="656"/>
      <c r="J137" s="654"/>
      <c r="M137" s="655"/>
      <c r="N137" s="655"/>
      <c r="O137" s="655"/>
    </row>
    <row r="138" spans="1:15" ht="11.25" customHeight="1">
      <c r="A138" s="621" t="s">
        <v>335</v>
      </c>
      <c r="B138" s="199"/>
      <c r="C138" s="199"/>
      <c r="D138" s="199"/>
      <c r="E138" s="199"/>
      <c r="F138" s="199"/>
      <c r="G138" s="347" t="s">
        <v>336</v>
      </c>
    </row>
    <row r="139" spans="1:15" s="184" customFormat="1" ht="13.5" customHeight="1">
      <c r="A139" s="657" t="s">
        <v>632</v>
      </c>
      <c r="B139" s="5"/>
      <c r="C139" s="5"/>
      <c r="D139" s="5"/>
      <c r="E139" s="5"/>
      <c r="F139" s="5"/>
      <c r="G139" s="331" t="s">
        <v>633</v>
      </c>
    </row>
    <row r="140" spans="1:15" s="184" customFormat="1" ht="13.5" customHeight="1">
      <c r="A140" s="460" t="s">
        <v>634</v>
      </c>
      <c r="B140" s="5"/>
      <c r="C140" s="5"/>
      <c r="D140" s="5"/>
      <c r="E140" s="5"/>
      <c r="F140" s="5"/>
      <c r="G140" s="331" t="s">
        <v>635</v>
      </c>
    </row>
    <row r="141" spans="1:15" ht="47.25" customHeight="1">
      <c r="A141" s="439"/>
      <c r="G141" s="543"/>
    </row>
    <row r="142" spans="1:15" ht="47.25" customHeight="1">
      <c r="A142" s="439"/>
      <c r="G142" s="543"/>
    </row>
    <row r="143" spans="1:15" ht="44.25" customHeight="1">
      <c r="A143" s="439"/>
      <c r="G143" s="543"/>
    </row>
    <row r="144" spans="1:15" ht="38.25" customHeight="1">
      <c r="A144" s="439"/>
      <c r="G144" s="543"/>
    </row>
    <row r="145" spans="1:7" ht="28.5" customHeight="1">
      <c r="A145" s="439"/>
      <c r="G145" s="543"/>
    </row>
  </sheetData>
  <dataConsolidate/>
  <mergeCells count="1">
    <mergeCell ref="A57:C57"/>
  </mergeCells>
  <hyperlinks>
    <hyperlink ref="A1" location="'List of tables'!A1" display="LIST OF TABLES"/>
  </hyperlinks>
  <printOptions horizontalCentered="1"/>
  <pageMargins left="0.78740157480314998" right="0.78740157480314998" top="0.98425196850393704" bottom="0.877952756" header="0.511811023622047" footer="0.99"/>
  <pageSetup paperSize="9" scale="48" firstPageNumber="55" orientation="portrait" r:id="rId1"/>
  <headerFooter alignWithMargins="0"/>
  <rowBreaks count="1" manualBreakCount="1">
    <brk id="57" max="6" man="1"/>
  </rowBreaks>
</worksheet>
</file>

<file path=xl/worksheets/sheet18.xml><?xml version="1.0" encoding="utf-8"?>
<worksheet xmlns="http://schemas.openxmlformats.org/spreadsheetml/2006/main" xmlns:r="http://schemas.openxmlformats.org/officeDocument/2006/relationships">
  <dimension ref="A1:H1"/>
  <sheetViews>
    <sheetView view="pageBreakPreview" zoomScale="90" zoomScaleSheetLayoutView="90" workbookViewId="0">
      <pane ySplit="1" topLeftCell="A2" activePane="bottomLeft" state="frozen"/>
      <selection pane="bottomLeft" activeCell="K1" sqref="K1"/>
    </sheetView>
  </sheetViews>
  <sheetFormatPr defaultRowHeight="12.75"/>
  <sheetData>
    <row r="1" spans="1:8" s="764" customFormat="1" ht="17.25" customHeight="1">
      <c r="A1" s="791" t="s">
        <v>807</v>
      </c>
      <c r="B1" s="791"/>
      <c r="H1" s="765"/>
    </row>
  </sheetData>
  <mergeCells count="1">
    <mergeCell ref="A1:B1"/>
  </mergeCells>
  <hyperlinks>
    <hyperlink ref="A1" location="'List of tables'!A1" display="LIST OF TABLES"/>
  </hyperlinks>
  <pageMargins left="0.7" right="0.7" top="0.75" bottom="0.75" header="0.3" footer="0.3"/>
  <pageSetup paperSize="9" scale="75" orientation="portrait" r:id="rId1"/>
  <drawing r:id="rId2"/>
</worksheet>
</file>

<file path=xl/worksheets/sheet19.xml><?xml version="1.0" encoding="utf-8"?>
<worksheet xmlns="http://schemas.openxmlformats.org/spreadsheetml/2006/main" xmlns:r="http://schemas.openxmlformats.org/officeDocument/2006/relationships">
  <sheetPr transitionEvaluation="1" transitionEntry="1"/>
  <dimension ref="A1:AA176"/>
  <sheetViews>
    <sheetView showGridLines="0" view="pageBreakPreview" topLeftCell="B1" zoomScale="80" zoomScaleNormal="75" zoomScaleSheetLayoutView="80" workbookViewId="0">
      <pane ySplit="1" topLeftCell="A133" activePane="bottomLeft" state="frozen"/>
      <selection activeCell="B1" sqref="B1"/>
      <selection pane="bottomLeft" activeCell="G143" sqref="G143"/>
    </sheetView>
  </sheetViews>
  <sheetFormatPr defaultColWidth="8.7109375" defaultRowHeight="12.75"/>
  <cols>
    <col min="1" max="1" width="0" style="39" hidden="1" customWidth="1"/>
    <col min="2" max="2" width="38.7109375" style="93" customWidth="1" collapsed="1"/>
    <col min="3" max="7" width="11.42578125" style="5" customWidth="1"/>
    <col min="8" max="8" width="34" style="94" customWidth="1"/>
    <col min="9" max="9" width="8.7109375" style="5" customWidth="1"/>
    <col min="10" max="12" width="9.5703125" customWidth="1"/>
    <col min="13" max="13" width="8.7109375" customWidth="1"/>
    <col min="14" max="16" width="9.5703125" customWidth="1"/>
    <col min="17" max="18" width="8.7109375" style="659" customWidth="1"/>
    <col min="19" max="20" width="8.7109375" customWidth="1"/>
    <col min="21" max="25" width="8.7109375" style="5" customWidth="1"/>
    <col min="26" max="26" width="8.7109375" style="660" customWidth="1"/>
    <col min="27" max="16384" width="8.7109375" style="5"/>
  </cols>
  <sheetData>
    <row r="1" spans="1:27" s="764" customFormat="1" ht="21.75" customHeight="1">
      <c r="A1" s="763"/>
      <c r="B1" s="766" t="s">
        <v>807</v>
      </c>
      <c r="H1" s="765"/>
    </row>
    <row r="2" spans="1:27" ht="24" customHeight="1">
      <c r="A2" s="1"/>
      <c r="B2" s="658" t="s">
        <v>636</v>
      </c>
      <c r="C2" s="50"/>
      <c r="D2" s="50"/>
      <c r="E2" s="50"/>
      <c r="F2" s="50"/>
      <c r="G2" s="50"/>
      <c r="H2" s="51"/>
    </row>
    <row r="3" spans="1:27" ht="24" customHeight="1">
      <c r="A3" s="1"/>
      <c r="B3" s="52" t="s">
        <v>637</v>
      </c>
      <c r="C3" s="50"/>
      <c r="D3" s="50"/>
      <c r="E3" s="50"/>
      <c r="F3" s="50"/>
      <c r="G3" s="50"/>
      <c r="H3" s="51"/>
    </row>
    <row r="4" spans="1:27" ht="20.100000000000001" customHeight="1">
      <c r="A4" s="1"/>
      <c r="B4" s="151" t="s">
        <v>638</v>
      </c>
      <c r="C4" s="50"/>
      <c r="D4" s="50"/>
      <c r="E4" s="50"/>
      <c r="F4" s="50"/>
      <c r="G4" s="50"/>
      <c r="H4" s="152" t="s">
        <v>639</v>
      </c>
      <c r="K4" s="664"/>
      <c r="L4" s="664"/>
      <c r="M4" s="664"/>
      <c r="N4" s="664"/>
      <c r="O4" s="664"/>
      <c r="P4" s="664"/>
      <c r="Q4" s="664"/>
      <c r="R4" s="664"/>
      <c r="T4" s="664"/>
      <c r="U4" s="664"/>
      <c r="V4" s="664"/>
      <c r="W4" s="664"/>
      <c r="X4" s="664"/>
      <c r="Y4" s="664"/>
      <c r="Z4" s="664"/>
      <c r="AA4" s="664"/>
    </row>
    <row r="5" spans="1:27" s="14" customFormat="1" ht="24.75" customHeight="1">
      <c r="A5" s="10"/>
      <c r="B5" s="153" t="s">
        <v>562</v>
      </c>
      <c r="C5" s="154"/>
      <c r="D5" s="154"/>
      <c r="E5" s="154"/>
      <c r="F5" s="154"/>
      <c r="G5" s="154"/>
      <c r="H5" s="155" t="s">
        <v>563</v>
      </c>
      <c r="K5" s="664"/>
      <c r="L5" s="664"/>
      <c r="M5" s="664"/>
      <c r="N5" s="664"/>
      <c r="O5" s="664"/>
      <c r="P5" s="664"/>
      <c r="Q5" s="664"/>
      <c r="R5" s="664"/>
      <c r="S5" s="121"/>
      <c r="T5" s="664"/>
      <c r="U5" s="664"/>
      <c r="V5" s="664"/>
      <c r="W5" s="664"/>
      <c r="X5" s="664"/>
      <c r="Y5" s="664"/>
      <c r="Z5" s="664"/>
      <c r="AA5" s="664"/>
    </row>
    <row r="6" spans="1:27" s="180" customFormat="1" ht="24.95" customHeight="1">
      <c r="A6" s="175"/>
      <c r="B6" s="53"/>
      <c r="C6" s="588">
        <v>2007</v>
      </c>
      <c r="D6" s="756">
        <v>2008</v>
      </c>
      <c r="E6" s="757">
        <v>2009</v>
      </c>
      <c r="F6" s="662" t="s">
        <v>673</v>
      </c>
      <c r="G6" s="662" t="s">
        <v>835</v>
      </c>
      <c r="H6" s="54"/>
      <c r="K6" s="664"/>
      <c r="L6" s="664"/>
      <c r="M6" s="664"/>
      <c r="N6" s="664"/>
      <c r="O6" s="664"/>
      <c r="P6" s="664"/>
      <c r="Q6" s="664"/>
      <c r="R6" s="664"/>
      <c r="S6" s="179"/>
      <c r="T6" s="664"/>
      <c r="U6" s="664"/>
      <c r="V6" s="664"/>
      <c r="W6" s="664"/>
      <c r="X6" s="664"/>
      <c r="Y6" s="664"/>
      <c r="Z6" s="664"/>
      <c r="AA6" s="664"/>
    </row>
    <row r="7" spans="1:27" ht="24.95" customHeight="1">
      <c r="A7" s="1"/>
      <c r="B7" s="21" t="s">
        <v>7</v>
      </c>
      <c r="C7" s="160">
        <v>51256.00248627668</v>
      </c>
      <c r="D7" s="160">
        <v>64553.082026456301</v>
      </c>
      <c r="E7" s="160">
        <v>76139.588055772678</v>
      </c>
      <c r="F7" s="160">
        <v>82343.421011143058</v>
      </c>
      <c r="G7" s="160">
        <v>112083</v>
      </c>
      <c r="H7" s="25" t="s">
        <v>8</v>
      </c>
      <c r="I7" s="663"/>
      <c r="J7" s="664"/>
      <c r="K7" s="664"/>
      <c r="L7" s="664"/>
      <c r="M7" s="664"/>
      <c r="N7" s="664"/>
      <c r="O7" s="664"/>
      <c r="P7" s="664"/>
      <c r="Q7" s="664"/>
      <c r="R7" s="664"/>
      <c r="T7" s="664"/>
      <c r="U7" s="664"/>
      <c r="V7" s="664"/>
      <c r="W7" s="664"/>
      <c r="X7" s="664"/>
      <c r="Y7" s="664"/>
      <c r="Z7" s="664"/>
      <c r="AA7" s="664"/>
    </row>
    <row r="8" spans="1:27" ht="24.95" customHeight="1">
      <c r="A8" s="1"/>
      <c r="B8" s="21" t="s">
        <v>10</v>
      </c>
      <c r="C8" s="160">
        <v>239805.47168186674</v>
      </c>
      <c r="D8" s="160">
        <v>352967.31515820295</v>
      </c>
      <c r="E8" s="160">
        <v>279573.57955973846</v>
      </c>
      <c r="F8" s="160">
        <v>382210.84766748076</v>
      </c>
      <c r="G8" s="160">
        <v>521611.707242376</v>
      </c>
      <c r="H8" s="25" t="s">
        <v>56</v>
      </c>
      <c r="I8" s="663"/>
      <c r="J8" s="664"/>
      <c r="K8" s="664"/>
      <c r="L8" s="664"/>
      <c r="M8" s="664"/>
      <c r="N8" s="664"/>
      <c r="O8" s="664"/>
      <c r="P8" s="664"/>
      <c r="Q8" s="665"/>
      <c r="R8" s="665"/>
      <c r="T8" s="664"/>
      <c r="U8" s="664"/>
      <c r="V8" s="664"/>
      <c r="W8" s="664"/>
      <c r="X8" s="664"/>
      <c r="Y8" s="664"/>
      <c r="Z8" s="664"/>
      <c r="AA8" s="664"/>
    </row>
    <row r="9" spans="1:27" ht="24.95" customHeight="1">
      <c r="A9" s="1"/>
      <c r="B9" s="21" t="s">
        <v>13</v>
      </c>
      <c r="C9" s="160" t="s">
        <v>53</v>
      </c>
      <c r="D9" s="160" t="s">
        <v>53</v>
      </c>
      <c r="E9" s="160" t="s">
        <v>53</v>
      </c>
      <c r="F9" s="160" t="s">
        <v>53</v>
      </c>
      <c r="G9" s="160" t="s">
        <v>53</v>
      </c>
      <c r="H9" s="25" t="s">
        <v>14</v>
      </c>
      <c r="I9" s="663"/>
      <c r="J9" s="664"/>
      <c r="K9" s="664"/>
      <c r="L9" s="664"/>
      <c r="M9" s="664"/>
      <c r="N9" s="664"/>
      <c r="O9" s="664"/>
      <c r="P9" s="664"/>
      <c r="Q9" s="665"/>
      <c r="R9" s="665"/>
      <c r="T9" s="664"/>
      <c r="U9" s="664"/>
      <c r="V9" s="664"/>
      <c r="W9" s="664"/>
      <c r="X9" s="664"/>
      <c r="Y9" s="664"/>
      <c r="Z9" s="664"/>
      <c r="AA9" s="664"/>
    </row>
    <row r="10" spans="1:27" ht="24.95" customHeight="1">
      <c r="A10" s="1"/>
      <c r="B10" s="21" t="s">
        <v>640</v>
      </c>
      <c r="C10" s="160">
        <v>4154.8179498950003</v>
      </c>
      <c r="D10" s="160">
        <v>7356.37401503</v>
      </c>
      <c r="E10" s="160">
        <v>6960.0322039225002</v>
      </c>
      <c r="F10" s="160">
        <v>5191.5402393000004</v>
      </c>
      <c r="G10" s="160">
        <v>4698.3372027099995</v>
      </c>
      <c r="H10" s="29" t="s">
        <v>449</v>
      </c>
      <c r="I10" s="663"/>
      <c r="J10" s="664"/>
      <c r="K10" s="664"/>
      <c r="L10" s="664"/>
      <c r="M10" s="664"/>
      <c r="N10" s="664"/>
      <c r="O10" s="664"/>
      <c r="P10" s="664"/>
      <c r="Q10" s="665"/>
      <c r="R10" s="665"/>
      <c r="T10" s="664"/>
      <c r="U10" s="664"/>
      <c r="V10" s="664"/>
      <c r="W10" s="664"/>
      <c r="X10" s="664"/>
      <c r="Y10" s="664"/>
      <c r="Z10" s="664"/>
      <c r="AA10" s="664"/>
    </row>
    <row r="11" spans="1:27" ht="24.95" customHeight="1">
      <c r="A11" s="1"/>
      <c r="B11" s="21" t="s">
        <v>222</v>
      </c>
      <c r="C11" s="160">
        <v>5065.7177142099999</v>
      </c>
      <c r="D11" s="160">
        <v>5294.9449261100008</v>
      </c>
      <c r="E11" s="160">
        <v>6686.7255676599998</v>
      </c>
      <c r="F11" s="160">
        <v>6257.2479350499989</v>
      </c>
      <c r="G11" s="160">
        <v>7509.7874944100004</v>
      </c>
      <c r="H11" s="25" t="s">
        <v>223</v>
      </c>
      <c r="I11" s="663"/>
      <c r="J11" s="664"/>
      <c r="K11" s="664"/>
      <c r="L11" s="664"/>
      <c r="M11" s="664"/>
      <c r="N11" s="664"/>
      <c r="O11" s="664"/>
      <c r="P11" s="664"/>
      <c r="Q11" s="665"/>
      <c r="R11" s="665"/>
      <c r="U11" s="666"/>
      <c r="V11" s="666"/>
      <c r="W11" s="666"/>
      <c r="X11" s="666"/>
      <c r="Y11" s="668"/>
      <c r="Z11" s="667"/>
    </row>
    <row r="12" spans="1:27" s="34" customFormat="1" ht="24.95" customHeight="1">
      <c r="A12" s="1"/>
      <c r="B12" s="31" t="s">
        <v>22</v>
      </c>
      <c r="C12" s="416">
        <v>290150.57440382842</v>
      </c>
      <c r="D12" s="416">
        <v>419581.82627357927</v>
      </c>
      <c r="E12" s="416">
        <v>355986.47425177362</v>
      </c>
      <c r="F12" s="416">
        <v>463488.56098287384</v>
      </c>
      <c r="G12" s="416">
        <v>630883.25695067598</v>
      </c>
      <c r="H12" s="33" t="s">
        <v>23</v>
      </c>
      <c r="I12" s="161"/>
      <c r="J12" s="567"/>
      <c r="K12" s="567"/>
      <c r="L12" s="567"/>
      <c r="M12" s="664"/>
      <c r="N12" s="664"/>
      <c r="O12" s="664"/>
      <c r="P12" s="664"/>
      <c r="Q12" s="665"/>
      <c r="R12" s="665"/>
      <c r="S12"/>
      <c r="T12"/>
      <c r="U12" s="666"/>
      <c r="V12" s="666"/>
      <c r="W12" s="666"/>
      <c r="X12" s="666"/>
      <c r="Y12" s="667"/>
      <c r="Z12" s="667"/>
    </row>
    <row r="13" spans="1:27" ht="30" customHeight="1">
      <c r="A13" s="1"/>
      <c r="B13" s="21" t="s">
        <v>25</v>
      </c>
      <c r="C13" s="160">
        <v>35989.911991531742</v>
      </c>
      <c r="D13" s="160">
        <v>42695.875095042647</v>
      </c>
      <c r="E13" s="160">
        <v>55652.336974780039</v>
      </c>
      <c r="F13" s="160">
        <v>63689.087060849444</v>
      </c>
      <c r="G13" s="160">
        <v>76839.898524879565</v>
      </c>
      <c r="H13" s="29" t="s">
        <v>26</v>
      </c>
      <c r="I13" s="669"/>
      <c r="J13" s="670"/>
      <c r="M13" s="664"/>
      <c r="N13" s="664"/>
      <c r="O13" s="664"/>
      <c r="P13" s="664"/>
      <c r="Q13" s="664"/>
      <c r="R13" s="665"/>
      <c r="U13" s="666"/>
      <c r="V13" s="666"/>
      <c r="W13" s="666"/>
      <c r="X13" s="666"/>
      <c r="Y13" s="666"/>
      <c r="Z13" s="667"/>
    </row>
    <row r="14" spans="1:27" ht="30" customHeight="1">
      <c r="A14" s="1"/>
      <c r="B14" s="21" t="s">
        <v>28</v>
      </c>
      <c r="C14" s="160">
        <v>49728.611948912127</v>
      </c>
      <c r="D14" s="160">
        <v>64675.835157925248</v>
      </c>
      <c r="E14" s="160">
        <v>68622.991930113887</v>
      </c>
      <c r="F14" s="160">
        <v>73645.789911401502</v>
      </c>
      <c r="G14" s="160">
        <v>79905.682053870623</v>
      </c>
      <c r="H14" s="25" t="s">
        <v>29</v>
      </c>
      <c r="I14" s="669"/>
      <c r="M14" s="664"/>
      <c r="N14" s="664"/>
      <c r="O14" s="664"/>
      <c r="P14" s="664"/>
      <c r="Q14" s="664"/>
      <c r="R14" s="665"/>
      <c r="U14" s="666"/>
      <c r="V14" s="666"/>
      <c r="W14" s="666"/>
      <c r="X14" s="666"/>
      <c r="Y14" s="666"/>
      <c r="Z14" s="667"/>
    </row>
    <row r="15" spans="1:27" ht="30" customHeight="1">
      <c r="A15" s="1"/>
      <c r="B15" s="21" t="s">
        <v>31</v>
      </c>
      <c r="C15" s="160">
        <v>0</v>
      </c>
      <c r="D15" s="160">
        <v>0</v>
      </c>
      <c r="E15" s="160">
        <v>0</v>
      </c>
      <c r="F15" s="160">
        <v>0</v>
      </c>
      <c r="G15" s="160">
        <v>0</v>
      </c>
      <c r="H15" s="29" t="s">
        <v>641</v>
      </c>
      <c r="I15" s="669"/>
      <c r="M15" s="664"/>
      <c r="N15" s="664"/>
      <c r="O15" s="664"/>
      <c r="P15" s="664"/>
      <c r="Q15" s="664"/>
      <c r="R15" s="665"/>
      <c r="U15" s="666"/>
      <c r="V15" s="666"/>
      <c r="W15" s="666"/>
      <c r="X15" s="666"/>
      <c r="Y15" s="666"/>
      <c r="Z15" s="667"/>
    </row>
    <row r="16" spans="1:27" ht="30" customHeight="1">
      <c r="A16" s="1"/>
      <c r="B16" s="21" t="s">
        <v>34</v>
      </c>
      <c r="C16" s="160">
        <v>133518.05046338454</v>
      </c>
      <c r="D16" s="160">
        <v>172524.11602061137</v>
      </c>
      <c r="E16" s="160">
        <v>152946.10041190669</v>
      </c>
      <c r="F16" s="160">
        <v>151055.12302774901</v>
      </c>
      <c r="G16" s="160">
        <v>190583.07637192565</v>
      </c>
      <c r="H16" s="29" t="s">
        <v>35</v>
      </c>
      <c r="I16" s="669"/>
      <c r="M16" s="664"/>
      <c r="N16" s="664"/>
      <c r="O16" s="664"/>
      <c r="P16" s="664"/>
      <c r="Q16" s="664"/>
      <c r="R16" s="665"/>
      <c r="U16" s="666"/>
      <c r="V16" s="666"/>
      <c r="W16" s="666"/>
      <c r="X16" s="666"/>
      <c r="Y16" s="666"/>
      <c r="Z16" s="668"/>
    </row>
    <row r="17" spans="1:26" ht="30" customHeight="1">
      <c r="A17" s="1"/>
      <c r="B17" s="37" t="s">
        <v>37</v>
      </c>
      <c r="C17" s="160">
        <v>174896</v>
      </c>
      <c r="D17" s="160">
        <v>257466</v>
      </c>
      <c r="E17" s="160">
        <v>182034.044934973</v>
      </c>
      <c r="F17" s="160">
        <v>283270</v>
      </c>
      <c r="G17" s="160">
        <v>442959.8</v>
      </c>
      <c r="H17" s="25" t="s">
        <v>38</v>
      </c>
      <c r="I17" s="669"/>
      <c r="M17" s="664"/>
      <c r="N17" s="664"/>
      <c r="O17" s="664"/>
      <c r="P17" s="664"/>
      <c r="Q17" s="664"/>
      <c r="R17" s="665"/>
      <c r="U17" s="666"/>
      <c r="V17" s="666"/>
      <c r="W17" s="666"/>
      <c r="X17" s="666"/>
      <c r="Y17" s="666"/>
      <c r="Z17" s="667"/>
    </row>
    <row r="18" spans="1:26" ht="30" customHeight="1">
      <c r="A18" s="1"/>
      <c r="B18" s="21" t="s">
        <v>40</v>
      </c>
      <c r="C18" s="160">
        <v>103981</v>
      </c>
      <c r="D18" s="160">
        <v>117779</v>
      </c>
      <c r="E18" s="160">
        <v>103269</v>
      </c>
      <c r="F18" s="160">
        <v>108171</v>
      </c>
      <c r="G18" s="160">
        <v>159405.20000000001</v>
      </c>
      <c r="H18" s="38" t="s">
        <v>41</v>
      </c>
      <c r="I18" s="669"/>
      <c r="M18" s="664"/>
      <c r="N18" s="664"/>
      <c r="O18" s="664"/>
      <c r="P18" s="664"/>
      <c r="Q18" s="664"/>
      <c r="R18" s="665"/>
      <c r="U18" s="666"/>
      <c r="V18" s="666"/>
      <c r="W18" s="666"/>
      <c r="X18" s="666"/>
      <c r="Y18" s="666"/>
      <c r="Z18" s="667"/>
    </row>
    <row r="19" spans="1:26" ht="24.95" customHeight="1">
      <c r="A19" s="1"/>
      <c r="B19" s="31" t="s">
        <v>22</v>
      </c>
      <c r="C19" s="416">
        <v>290150.57440382842</v>
      </c>
      <c r="D19" s="416">
        <v>419581.82627357927</v>
      </c>
      <c r="E19" s="416">
        <v>355986.47425177362</v>
      </c>
      <c r="F19" s="416">
        <v>463489</v>
      </c>
      <c r="G19" s="416">
        <v>630883.25695067574</v>
      </c>
      <c r="H19" s="33" t="s">
        <v>23</v>
      </c>
      <c r="J19" s="567"/>
      <c r="K19" s="567"/>
      <c r="L19" s="567"/>
      <c r="M19" s="664"/>
      <c r="N19" s="664"/>
      <c r="O19" s="664"/>
      <c r="P19" s="664"/>
      <c r="Q19" s="664"/>
      <c r="R19" s="665"/>
      <c r="U19" s="666"/>
      <c r="V19" s="666"/>
      <c r="W19" s="666"/>
      <c r="X19" s="666"/>
      <c r="Y19" s="666"/>
      <c r="Z19" s="667"/>
    </row>
    <row r="20" spans="1:26" s="184" customFormat="1" ht="12" customHeight="1">
      <c r="A20" s="671"/>
      <c r="B20" s="274" t="s">
        <v>462</v>
      </c>
      <c r="C20" s="42"/>
      <c r="D20" s="42"/>
      <c r="E20" s="42"/>
      <c r="F20" s="42"/>
      <c r="G20" s="42"/>
      <c r="H20" s="277" t="s">
        <v>334</v>
      </c>
      <c r="J20" s="512"/>
      <c r="K20" s="512"/>
      <c r="L20" s="512"/>
      <c r="Q20" s="672"/>
      <c r="R20" s="672"/>
      <c r="S20" s="512"/>
      <c r="T20" s="512"/>
      <c r="U20" s="666"/>
      <c r="V20" s="666"/>
      <c r="W20" s="666"/>
      <c r="X20" s="666"/>
      <c r="Y20" s="666"/>
      <c r="Z20" s="667"/>
    </row>
    <row r="21" spans="1:26" s="184" customFormat="1" ht="12" customHeight="1">
      <c r="A21" s="671"/>
      <c r="B21" s="280"/>
      <c r="C21" s="188"/>
      <c r="D21" s="188"/>
      <c r="E21" s="188"/>
      <c r="F21" s="188"/>
      <c r="G21" s="188"/>
      <c r="H21" s="282"/>
      <c r="J21" s="512"/>
      <c r="K21" s="512"/>
      <c r="L21" s="512"/>
      <c r="Q21" s="672"/>
      <c r="R21" s="672"/>
      <c r="S21" s="512"/>
      <c r="T21" s="512"/>
      <c r="Z21" s="673"/>
    </row>
    <row r="22" spans="1:26" ht="58.5" customHeight="1">
      <c r="A22" s="1"/>
      <c r="B22" s="274"/>
      <c r="C22" s="42"/>
      <c r="D22" s="42"/>
      <c r="E22" s="42"/>
      <c r="F22" s="42"/>
      <c r="G22" s="42"/>
      <c r="H22" s="277"/>
    </row>
    <row r="23" spans="1:26" ht="14.25" hidden="1" customHeight="1">
      <c r="A23" s="1"/>
      <c r="B23" s="46"/>
      <c r="C23" s="42"/>
      <c r="D23" s="42"/>
      <c r="E23" s="42"/>
      <c r="F23" s="42"/>
      <c r="G23" s="42"/>
      <c r="H23" s="47"/>
    </row>
    <row r="24" spans="1:26" ht="14.25" hidden="1" customHeight="1">
      <c r="A24" s="1"/>
      <c r="B24" s="46"/>
      <c r="C24" s="42"/>
      <c r="D24" s="42"/>
      <c r="E24" s="42"/>
      <c r="F24" s="42"/>
      <c r="G24" s="42"/>
      <c r="H24" s="47"/>
    </row>
    <row r="25" spans="1:26" ht="14.25" hidden="1" customHeight="1">
      <c r="A25" s="1"/>
      <c r="B25" s="46"/>
      <c r="C25" s="42"/>
      <c r="D25" s="42"/>
      <c r="E25" s="42"/>
      <c r="F25" s="42"/>
      <c r="G25" s="42"/>
      <c r="H25" s="47"/>
    </row>
    <row r="26" spans="1:26" ht="14.25" hidden="1" customHeight="1">
      <c r="A26" s="1"/>
      <c r="B26" s="46"/>
      <c r="C26" s="42"/>
      <c r="D26" s="42"/>
      <c r="E26" s="42"/>
      <c r="F26" s="42"/>
      <c r="G26" s="42"/>
      <c r="H26" s="47"/>
    </row>
    <row r="27" spans="1:26" ht="14.25" hidden="1" customHeight="1">
      <c r="A27" s="1"/>
      <c r="B27" s="46"/>
      <c r="C27" s="42"/>
      <c r="D27" s="42"/>
      <c r="E27" s="42"/>
      <c r="F27" s="42"/>
      <c r="G27" s="42"/>
      <c r="H27" s="47"/>
    </row>
    <row r="28" spans="1:26" ht="14.25" hidden="1" customHeight="1">
      <c r="A28" s="1"/>
      <c r="B28" s="46"/>
      <c r="C28" s="48"/>
      <c r="D28" s="48"/>
      <c r="E28" s="48"/>
      <c r="F28" s="48"/>
      <c r="G28" s="48"/>
      <c r="H28" s="47"/>
    </row>
    <row r="29" spans="1:26" s="48" customFormat="1" ht="14.25" hidden="1" customHeight="1">
      <c r="A29" s="1"/>
      <c r="B29" s="46"/>
      <c r="H29" s="47"/>
      <c r="J29"/>
      <c r="K29"/>
      <c r="L29"/>
      <c r="Q29" s="674"/>
      <c r="R29" s="674"/>
      <c r="S29"/>
      <c r="T29"/>
      <c r="Z29" s="675"/>
    </row>
    <row r="30" spans="1:26" ht="20.100000000000001" customHeight="1" collapsed="1">
      <c r="A30" s="1"/>
      <c r="B30" s="49" t="s">
        <v>826</v>
      </c>
      <c r="C30" s="50"/>
      <c r="D30" s="50"/>
      <c r="E30" s="50"/>
      <c r="F30" s="50"/>
      <c r="G30" s="50"/>
      <c r="H30" s="51"/>
    </row>
    <row r="31" spans="1:26" ht="20.100000000000001" customHeight="1">
      <c r="A31" s="1"/>
      <c r="B31" s="52" t="s">
        <v>642</v>
      </c>
      <c r="C31" s="50"/>
      <c r="D31" s="50"/>
      <c r="E31" s="50"/>
      <c r="F31" s="50"/>
      <c r="G31" s="50"/>
      <c r="H31" s="51"/>
    </row>
    <row r="32" spans="1:26" ht="20.100000000000001" customHeight="1">
      <c r="A32" s="1"/>
      <c r="B32" s="151" t="s">
        <v>638</v>
      </c>
      <c r="C32" s="50"/>
      <c r="D32" s="50"/>
      <c r="E32" s="50"/>
      <c r="F32" s="50"/>
      <c r="G32" s="50"/>
      <c r="H32" s="152" t="s">
        <v>639</v>
      </c>
    </row>
    <row r="33" spans="1:26" s="14" customFormat="1" ht="20.100000000000001" customHeight="1">
      <c r="A33" s="10"/>
      <c r="B33" s="153" t="s">
        <v>562</v>
      </c>
      <c r="C33" s="154"/>
      <c r="D33" s="154"/>
      <c r="E33" s="154"/>
      <c r="F33" s="154"/>
      <c r="G33" s="154"/>
      <c r="H33" s="155" t="s">
        <v>563</v>
      </c>
      <c r="J33" s="121"/>
      <c r="K33" s="121"/>
      <c r="L33" s="121"/>
      <c r="M33" s="121"/>
      <c r="N33" s="121"/>
      <c r="O33" s="121"/>
      <c r="P33" s="121"/>
      <c r="Q33" s="659"/>
      <c r="R33" s="659"/>
      <c r="S33" s="121"/>
      <c r="T33" s="121"/>
      <c r="Z33" s="661"/>
    </row>
    <row r="34" spans="1:26" ht="24.95" customHeight="1">
      <c r="A34" s="1"/>
      <c r="B34" s="97"/>
      <c r="C34" s="588">
        <v>2007</v>
      </c>
      <c r="D34" s="588">
        <v>2008</v>
      </c>
      <c r="E34" s="520">
        <v>2009</v>
      </c>
      <c r="F34" s="588" t="s">
        <v>673</v>
      </c>
      <c r="G34" s="662" t="s">
        <v>835</v>
      </c>
      <c r="H34" s="98"/>
    </row>
    <row r="35" spans="1:26" ht="24.95" customHeight="1">
      <c r="A35" s="1" t="s">
        <v>50</v>
      </c>
      <c r="B35" s="21" t="s">
        <v>7</v>
      </c>
      <c r="C35" s="676">
        <v>51256.00248627668</v>
      </c>
      <c r="D35" s="677">
        <v>64553.082026456301</v>
      </c>
      <c r="E35" s="677">
        <v>76139.588055772678</v>
      </c>
      <c r="F35" s="677">
        <v>82343.421011143058</v>
      </c>
      <c r="G35" s="677">
        <v>112083</v>
      </c>
      <c r="H35" s="29" t="s">
        <v>8</v>
      </c>
    </row>
    <row r="36" spans="1:26" ht="36" customHeight="1">
      <c r="A36" s="1" t="s">
        <v>51</v>
      </c>
      <c r="B36" s="21" t="s">
        <v>643</v>
      </c>
      <c r="C36" s="677">
        <v>-185</v>
      </c>
      <c r="D36" s="677">
        <v>-226</v>
      </c>
      <c r="E36" s="677">
        <v>-282</v>
      </c>
      <c r="F36" s="677">
        <v>-380</v>
      </c>
      <c r="G36" s="677">
        <v>-475.23300282672983</v>
      </c>
      <c r="H36" s="29" t="s">
        <v>644</v>
      </c>
      <c r="I36" s="61"/>
    </row>
    <row r="37" spans="1:26" ht="21.75" customHeight="1">
      <c r="A37" s="1" t="s">
        <v>55</v>
      </c>
      <c r="B37" s="21" t="s">
        <v>10</v>
      </c>
      <c r="C37" s="676">
        <v>239805.47168186674</v>
      </c>
      <c r="D37" s="677">
        <v>352967.31515820295</v>
      </c>
      <c r="E37" s="677">
        <v>279573.57955973846</v>
      </c>
      <c r="F37" s="677">
        <v>382210.84766748076</v>
      </c>
      <c r="G37" s="677">
        <v>521611.707242376</v>
      </c>
      <c r="H37" s="29" t="s">
        <v>56</v>
      </c>
    </row>
    <row r="38" spans="1:26" ht="40.5" customHeight="1">
      <c r="A38" s="1" t="s">
        <v>57</v>
      </c>
      <c r="B38" s="21" t="s">
        <v>645</v>
      </c>
      <c r="C38" s="676">
        <v>-15245.069999999998</v>
      </c>
      <c r="D38" s="677">
        <v>-24388</v>
      </c>
      <c r="E38" s="677">
        <v>-33980.111792631178</v>
      </c>
      <c r="F38" s="677">
        <v>-46735</v>
      </c>
      <c r="G38" s="677">
        <v>-47831.25</v>
      </c>
      <c r="H38" s="25" t="s">
        <v>646</v>
      </c>
    </row>
    <row r="39" spans="1:26" ht="21" customHeight="1">
      <c r="A39" s="1" t="s">
        <v>60</v>
      </c>
      <c r="B39" s="21" t="s">
        <v>220</v>
      </c>
      <c r="C39" s="676">
        <v>4154.8179498950003</v>
      </c>
      <c r="D39" s="677">
        <v>7356.37401503</v>
      </c>
      <c r="E39" s="677">
        <v>6960.0322039225002</v>
      </c>
      <c r="F39" s="677">
        <v>5191.5402393000004</v>
      </c>
      <c r="G39" s="677">
        <v>4698.3372027099995</v>
      </c>
      <c r="H39" s="29" t="s">
        <v>231</v>
      </c>
    </row>
    <row r="40" spans="1:26" ht="19.5" customHeight="1">
      <c r="A40" s="1" t="s">
        <v>61</v>
      </c>
      <c r="B40" s="21" t="s">
        <v>222</v>
      </c>
      <c r="C40" s="676">
        <v>5065.7177142099999</v>
      </c>
      <c r="D40" s="677">
        <v>5294.9449261100008</v>
      </c>
      <c r="E40" s="677">
        <v>6686.7255676599998</v>
      </c>
      <c r="F40" s="677">
        <v>6257.2479350499989</v>
      </c>
      <c r="G40" s="677">
        <v>7509.7874944100004</v>
      </c>
      <c r="H40" s="25" t="s">
        <v>223</v>
      </c>
    </row>
    <row r="41" spans="1:26" ht="30" customHeight="1">
      <c r="A41" s="1" t="s">
        <v>62</v>
      </c>
      <c r="B41" s="21" t="s">
        <v>63</v>
      </c>
      <c r="C41" s="676">
        <v>-4530.25</v>
      </c>
      <c r="D41" s="677">
        <v>-5868</v>
      </c>
      <c r="E41" s="677">
        <v>-13334</v>
      </c>
      <c r="F41" s="677">
        <v>-26711</v>
      </c>
      <c r="G41" s="677">
        <v>-39550.407223311653</v>
      </c>
      <c r="H41" s="29" t="s">
        <v>64</v>
      </c>
    </row>
    <row r="42" spans="1:26" ht="24.95" customHeight="1">
      <c r="A42" s="1" t="s">
        <v>65</v>
      </c>
      <c r="B42" s="31" t="s">
        <v>66</v>
      </c>
      <c r="C42" s="163">
        <v>270190.25440382841</v>
      </c>
      <c r="D42" s="678">
        <v>389099.82627357927</v>
      </c>
      <c r="E42" s="678">
        <v>308390.36245914246</v>
      </c>
      <c r="F42" s="678">
        <v>389662.56098287384</v>
      </c>
      <c r="G42" s="678">
        <v>543026.36672453769</v>
      </c>
      <c r="H42" s="33" t="s">
        <v>67</v>
      </c>
    </row>
    <row r="43" spans="1:26" ht="30" customHeight="1">
      <c r="A43" s="1" t="s">
        <v>68</v>
      </c>
      <c r="B43" s="21" t="s">
        <v>25</v>
      </c>
      <c r="C43" s="679">
        <v>35989.911991531742</v>
      </c>
      <c r="D43" s="679">
        <v>42695.875095042647</v>
      </c>
      <c r="E43" s="679">
        <v>55652.336974780039</v>
      </c>
      <c r="F43" s="677">
        <v>63689.087060849444</v>
      </c>
      <c r="G43" s="677">
        <v>76839.898524879565</v>
      </c>
      <c r="H43" s="29" t="s">
        <v>26</v>
      </c>
    </row>
    <row r="44" spans="1:26" ht="30" customHeight="1">
      <c r="A44" s="1" t="s">
        <v>69</v>
      </c>
      <c r="B44" s="21" t="s">
        <v>28</v>
      </c>
      <c r="C44" s="677">
        <v>49728.611948912127</v>
      </c>
      <c r="D44" s="677">
        <v>64675.835157925248</v>
      </c>
      <c r="E44" s="677">
        <v>68622.991930113887</v>
      </c>
      <c r="F44" s="677">
        <v>73645.789911401502</v>
      </c>
      <c r="G44" s="677">
        <v>79905.682053870623</v>
      </c>
      <c r="H44" s="25" t="s">
        <v>29</v>
      </c>
    </row>
    <row r="45" spans="1:26" ht="30" customHeight="1">
      <c r="A45" s="1" t="s">
        <v>70</v>
      </c>
      <c r="B45" s="37" t="s">
        <v>71</v>
      </c>
      <c r="C45" s="677">
        <v>184471.73046338456</v>
      </c>
      <c r="D45" s="677">
        <v>281728.11602061137</v>
      </c>
      <c r="E45" s="677">
        <v>184115.03355424851</v>
      </c>
      <c r="F45" s="677">
        <v>252327.68401062285</v>
      </c>
      <c r="G45" s="677">
        <v>386280.78614578745</v>
      </c>
      <c r="H45" s="25" t="s">
        <v>72</v>
      </c>
    </row>
    <row r="46" spans="1:26" ht="24.95" customHeight="1">
      <c r="A46" s="1" t="s">
        <v>73</v>
      </c>
      <c r="B46" s="31" t="s">
        <v>74</v>
      </c>
      <c r="C46" s="163">
        <v>270190.25440382841</v>
      </c>
      <c r="D46" s="678">
        <v>389099.82627357927</v>
      </c>
      <c r="E46" s="678">
        <v>308390.36245914246</v>
      </c>
      <c r="F46" s="678">
        <v>389662.56098287384</v>
      </c>
      <c r="G46" s="678">
        <v>543026.36672453769</v>
      </c>
      <c r="H46" s="33" t="s">
        <v>75</v>
      </c>
    </row>
    <row r="47" spans="1:26" ht="13.5" customHeight="1">
      <c r="A47" s="1"/>
      <c r="B47" s="274" t="s">
        <v>462</v>
      </c>
      <c r="C47" s="42"/>
      <c r="D47" s="42"/>
      <c r="E47" s="42"/>
      <c r="F47" s="42"/>
      <c r="G47" s="42"/>
      <c r="H47" s="277" t="s">
        <v>334</v>
      </c>
    </row>
    <row r="48" spans="1:26" s="184" customFormat="1" ht="12" customHeight="1">
      <c r="A48" s="671"/>
      <c r="B48" s="274" t="s">
        <v>647</v>
      </c>
      <c r="C48" s="42"/>
      <c r="D48" s="42"/>
      <c r="E48" s="42"/>
      <c r="F48" s="42"/>
      <c r="G48" s="42"/>
      <c r="H48" s="277" t="s">
        <v>648</v>
      </c>
      <c r="J48" s="512"/>
      <c r="K48" s="512"/>
      <c r="L48" s="512"/>
      <c r="M48" s="512"/>
      <c r="N48" s="512"/>
      <c r="O48" s="512"/>
      <c r="P48" s="512"/>
      <c r="Q48" s="680"/>
      <c r="R48" s="680"/>
      <c r="S48" s="512"/>
      <c r="T48" s="512"/>
      <c r="Z48" s="673"/>
    </row>
    <row r="49" spans="1:26" ht="14.25" hidden="1" customHeight="1">
      <c r="A49" s="1"/>
      <c r="B49" s="295"/>
      <c r="C49" s="42"/>
      <c r="D49" s="42"/>
      <c r="E49" s="42"/>
      <c r="F49" s="42"/>
      <c r="G49" s="42"/>
      <c r="H49" s="277"/>
    </row>
    <row r="50" spans="1:26" ht="14.25" hidden="1" customHeight="1">
      <c r="A50" s="1"/>
      <c r="B50" s="419"/>
      <c r="C50" s="42"/>
      <c r="D50" s="42"/>
      <c r="E50" s="42"/>
      <c r="F50" s="42"/>
      <c r="G50" s="42"/>
      <c r="H50" s="277"/>
    </row>
    <row r="51" spans="1:26" ht="14.25" hidden="1" customHeight="1">
      <c r="A51" s="1"/>
      <c r="B51" s="73"/>
      <c r="C51" s="42"/>
      <c r="D51" s="42"/>
      <c r="E51" s="42"/>
      <c r="F51" s="42"/>
      <c r="G51" s="42"/>
      <c r="H51" s="47"/>
    </row>
    <row r="52" spans="1:26" ht="14.25" hidden="1" customHeight="1">
      <c r="A52" s="1"/>
      <c r="B52" s="73"/>
      <c r="C52" s="42"/>
      <c r="D52" s="42"/>
      <c r="E52" s="42"/>
      <c r="F52" s="42"/>
      <c r="G52" s="42"/>
      <c r="H52" s="47"/>
    </row>
    <row r="53" spans="1:26" ht="14.25" hidden="1" customHeight="1">
      <c r="A53" s="1"/>
      <c r="B53" s="73"/>
      <c r="C53" s="42"/>
      <c r="D53" s="42"/>
      <c r="E53" s="42"/>
      <c r="F53" s="42"/>
      <c r="G53" s="42"/>
      <c r="H53" s="47"/>
    </row>
    <row r="54" spans="1:26" ht="14.25" hidden="1" customHeight="1">
      <c r="A54" s="1"/>
      <c r="B54" s="73"/>
      <c r="C54" s="42"/>
      <c r="D54" s="42"/>
      <c r="E54" s="42"/>
      <c r="F54" s="42"/>
      <c r="G54" s="42"/>
      <c r="H54" s="47"/>
    </row>
    <row r="55" spans="1:26" ht="14.25" hidden="1" customHeight="1">
      <c r="A55" s="1"/>
      <c r="B55" s="73"/>
      <c r="C55" s="42"/>
      <c r="D55" s="42"/>
      <c r="E55" s="42"/>
      <c r="F55" s="42"/>
      <c r="G55" s="42"/>
      <c r="H55" s="47"/>
    </row>
    <row r="56" spans="1:26" ht="14.25" hidden="1" customHeight="1">
      <c r="A56" s="1"/>
      <c r="B56" s="73"/>
      <c r="C56" s="42"/>
      <c r="D56" s="42"/>
      <c r="E56" s="42"/>
      <c r="F56" s="42"/>
      <c r="G56" s="42"/>
      <c r="H56" s="47"/>
    </row>
    <row r="57" spans="1:26" ht="24" hidden="1" customHeight="1">
      <c r="A57" s="1"/>
      <c r="B57" s="74" t="s">
        <v>77</v>
      </c>
      <c r="C57" s="50"/>
      <c r="D57" s="50"/>
      <c r="E57" s="50"/>
      <c r="F57" s="50"/>
      <c r="G57" s="50"/>
      <c r="H57" s="51"/>
    </row>
    <row r="58" spans="1:26" ht="24" hidden="1" customHeight="1">
      <c r="A58" s="1"/>
      <c r="B58" s="52" t="s">
        <v>78</v>
      </c>
      <c r="C58" s="50"/>
      <c r="D58" s="50"/>
      <c r="E58" s="50"/>
      <c r="F58" s="50"/>
      <c r="G58" s="50"/>
      <c r="H58" s="51"/>
    </row>
    <row r="59" spans="1:26" ht="20.100000000000001" hidden="1" customHeight="1">
      <c r="A59" s="1"/>
      <c r="B59" s="151" t="str">
        <f>+$B$4</f>
        <v>Qatar</v>
      </c>
      <c r="C59" s="50"/>
      <c r="D59" s="50"/>
      <c r="E59" s="50"/>
      <c r="F59" s="50"/>
      <c r="G59" s="50"/>
      <c r="H59" s="152" t="str">
        <f>+$H$4</f>
        <v>قطر</v>
      </c>
    </row>
    <row r="60" spans="1:26" s="14" customFormat="1" ht="20.100000000000001" hidden="1" customHeight="1">
      <c r="A60" s="10"/>
      <c r="B60" s="153" t="str">
        <f>+$B$5</f>
        <v>In millions of rials</v>
      </c>
      <c r="C60" s="154"/>
      <c r="D60" s="154"/>
      <c r="E60" s="154"/>
      <c r="F60" s="154"/>
      <c r="G60" s="154"/>
      <c r="H60" s="155" t="str">
        <f>+$H$5</f>
        <v>بملايين الريالات</v>
      </c>
      <c r="J60" s="121"/>
      <c r="K60" s="121"/>
      <c r="L60" s="121"/>
      <c r="M60" s="121"/>
      <c r="N60" s="121"/>
      <c r="O60" s="121"/>
      <c r="P60" s="121"/>
      <c r="Q60" s="659"/>
      <c r="R60" s="659"/>
      <c r="S60" s="121"/>
      <c r="T60" s="121"/>
      <c r="Z60" s="661"/>
    </row>
    <row r="61" spans="1:26" ht="24.95" hidden="1" customHeight="1">
      <c r="A61" s="1"/>
      <c r="B61" s="75"/>
      <c r="C61" s="491">
        <v>2006</v>
      </c>
      <c r="D61" s="491">
        <v>2007</v>
      </c>
      <c r="E61" s="491"/>
      <c r="F61" s="491"/>
      <c r="G61" s="491"/>
      <c r="H61" s="33"/>
    </row>
    <row r="62" spans="1:26" ht="27" hidden="1" customHeight="1">
      <c r="A62" s="1" t="s">
        <v>79</v>
      </c>
      <c r="B62" s="78" t="s">
        <v>80</v>
      </c>
      <c r="C62" s="681"/>
      <c r="D62" s="681"/>
      <c r="E62" s="681"/>
      <c r="F62" s="681"/>
      <c r="G62" s="681"/>
      <c r="H62" s="79" t="s">
        <v>72</v>
      </c>
    </row>
    <row r="63" spans="1:26" ht="27" hidden="1" customHeight="1">
      <c r="A63" s="1" t="s">
        <v>81</v>
      </c>
      <c r="B63" s="80" t="s">
        <v>13</v>
      </c>
      <c r="C63" s="681"/>
      <c r="D63" s="681"/>
      <c r="E63" s="681"/>
      <c r="F63" s="681"/>
      <c r="G63" s="681"/>
      <c r="H63" s="79" t="s">
        <v>14</v>
      </c>
    </row>
    <row r="64" spans="1:26" ht="40.5" hidden="1" customHeight="1">
      <c r="A64" s="1" t="s">
        <v>82</v>
      </c>
      <c r="B64" s="80" t="s">
        <v>83</v>
      </c>
      <c r="C64" s="58"/>
      <c r="D64" s="58"/>
      <c r="E64" s="58"/>
      <c r="F64" s="58"/>
      <c r="G64" s="58"/>
      <c r="H64" s="82" t="s">
        <v>84</v>
      </c>
    </row>
    <row r="65" spans="1:8" ht="30.95" hidden="1" customHeight="1">
      <c r="A65" s="1" t="s">
        <v>85</v>
      </c>
      <c r="B65" s="83" t="s">
        <v>86</v>
      </c>
      <c r="C65" s="683"/>
      <c r="D65" s="683"/>
      <c r="E65" s="683"/>
      <c r="F65" s="683"/>
      <c r="G65" s="683"/>
      <c r="H65" s="84" t="s">
        <v>87</v>
      </c>
    </row>
    <row r="66" spans="1:8" ht="27" hidden="1" customHeight="1">
      <c r="A66" s="1" t="s">
        <v>88</v>
      </c>
      <c r="B66" s="80" t="s">
        <v>379</v>
      </c>
      <c r="C66" s="681"/>
      <c r="D66" s="681"/>
      <c r="E66" s="681"/>
      <c r="F66" s="681"/>
      <c r="G66" s="681"/>
      <c r="H66" s="82" t="s">
        <v>380</v>
      </c>
    </row>
    <row r="67" spans="1:8" ht="15" hidden="1">
      <c r="A67" s="1" t="s">
        <v>91</v>
      </c>
      <c r="B67" s="80" t="s">
        <v>34</v>
      </c>
      <c r="C67" s="681"/>
      <c r="D67" s="681"/>
      <c r="E67" s="681"/>
      <c r="F67" s="681"/>
      <c r="G67" s="681"/>
      <c r="H67" s="82" t="s">
        <v>92</v>
      </c>
    </row>
    <row r="68" spans="1:8" ht="46.5" hidden="1" customHeight="1">
      <c r="A68" s="1" t="s">
        <v>93</v>
      </c>
      <c r="B68" s="80" t="s">
        <v>94</v>
      </c>
      <c r="C68" s="81"/>
      <c r="D68" s="81"/>
      <c r="E68" s="81"/>
      <c r="F68" s="81"/>
      <c r="G68" s="81"/>
      <c r="H68" s="79" t="s">
        <v>95</v>
      </c>
    </row>
    <row r="69" spans="1:8" ht="35.25" hidden="1" customHeight="1">
      <c r="A69" s="1" t="s">
        <v>98</v>
      </c>
      <c r="B69" s="80" t="s">
        <v>96</v>
      </c>
      <c r="C69" s="682"/>
      <c r="D69" s="682"/>
      <c r="E69" s="682"/>
      <c r="F69" s="682"/>
      <c r="G69" s="682"/>
      <c r="H69" s="79" t="s">
        <v>97</v>
      </c>
    </row>
    <row r="70" spans="1:8" ht="30.95" hidden="1" customHeight="1">
      <c r="A70" s="1" t="s">
        <v>244</v>
      </c>
      <c r="B70" s="83" t="s">
        <v>383</v>
      </c>
      <c r="C70" s="683"/>
      <c r="D70" s="683"/>
      <c r="E70" s="683"/>
      <c r="F70" s="683"/>
      <c r="G70" s="683"/>
      <c r="H70" s="84" t="s">
        <v>469</v>
      </c>
    </row>
    <row r="71" spans="1:8" ht="33" hidden="1" customHeight="1">
      <c r="A71" s="1" t="s">
        <v>247</v>
      </c>
      <c r="B71" s="80" t="s">
        <v>96</v>
      </c>
      <c r="C71" s="681"/>
      <c r="D71" s="681"/>
      <c r="E71" s="681"/>
      <c r="F71" s="681"/>
      <c r="G71" s="681"/>
      <c r="H71" s="79" t="s">
        <v>97</v>
      </c>
    </row>
    <row r="72" spans="1:8" ht="35.25" hidden="1" customHeight="1">
      <c r="A72" s="1" t="s">
        <v>248</v>
      </c>
      <c r="B72" s="80" t="s">
        <v>101</v>
      </c>
      <c r="C72" s="81"/>
      <c r="D72" s="81"/>
      <c r="E72" s="81"/>
      <c r="F72" s="81"/>
      <c r="G72" s="81"/>
      <c r="H72" s="79" t="s">
        <v>102</v>
      </c>
    </row>
    <row r="73" spans="1:8" ht="31.5" hidden="1" customHeight="1">
      <c r="A73" s="1" t="s">
        <v>249</v>
      </c>
      <c r="B73" s="83" t="s">
        <v>103</v>
      </c>
      <c r="C73" s="683"/>
      <c r="D73" s="683"/>
      <c r="E73" s="683"/>
      <c r="F73" s="683"/>
      <c r="G73" s="683"/>
      <c r="H73" s="90" t="s">
        <v>104</v>
      </c>
    </row>
    <row r="74" spans="1:8" ht="12" hidden="1" customHeight="1">
      <c r="A74" s="1"/>
      <c r="B74" s="274" t="s">
        <v>366</v>
      </c>
      <c r="C74" s="42"/>
      <c r="D74" s="42"/>
      <c r="E74" s="42"/>
      <c r="F74" s="42"/>
      <c r="G74" s="42"/>
      <c r="H74" s="277" t="s">
        <v>592</v>
      </c>
    </row>
    <row r="75" spans="1:8" ht="14.25" hidden="1" customHeight="1">
      <c r="A75" s="1"/>
      <c r="B75" s="274"/>
      <c r="C75" s="42"/>
      <c r="D75" s="42"/>
      <c r="E75" s="42"/>
      <c r="F75" s="42"/>
      <c r="G75" s="42"/>
      <c r="H75" s="277"/>
    </row>
    <row r="76" spans="1:8" ht="14.25" hidden="1" customHeight="1">
      <c r="A76" s="1"/>
      <c r="B76" s="95"/>
      <c r="C76" s="42"/>
      <c r="D76" s="42"/>
      <c r="E76" s="42"/>
      <c r="F76" s="42"/>
      <c r="G76" s="42"/>
      <c r="H76" s="92"/>
    </row>
    <row r="77" spans="1:8" ht="14.25" hidden="1" customHeight="1">
      <c r="A77" s="1"/>
      <c r="B77" s="95"/>
      <c r="C77" s="42"/>
      <c r="D77" s="42"/>
      <c r="E77" s="42"/>
      <c r="F77" s="42"/>
      <c r="G77" s="42"/>
      <c r="H77" s="92"/>
    </row>
    <row r="78" spans="1:8" ht="14.25" hidden="1" customHeight="1">
      <c r="A78" s="1"/>
      <c r="B78" s="95"/>
      <c r="C78" s="42"/>
      <c r="D78" s="42"/>
      <c r="E78" s="42"/>
      <c r="F78" s="42"/>
      <c r="G78" s="42"/>
      <c r="H78" s="92"/>
    </row>
    <row r="79" spans="1:8" ht="14.25" hidden="1" customHeight="1">
      <c r="A79" s="1"/>
      <c r="B79" s="95"/>
      <c r="C79" s="42"/>
      <c r="D79" s="42"/>
      <c r="E79" s="42"/>
      <c r="F79" s="42"/>
      <c r="G79" s="42"/>
      <c r="H79" s="92"/>
    </row>
    <row r="80" spans="1:8" ht="14.25" hidden="1" customHeight="1">
      <c r="A80" s="1"/>
      <c r="B80" s="95"/>
      <c r="C80" s="42"/>
      <c r="D80" s="42"/>
      <c r="E80" s="42"/>
      <c r="F80" s="42"/>
      <c r="G80" s="42"/>
      <c r="H80" s="92"/>
    </row>
    <row r="81" spans="1:26" ht="14.25" hidden="1" customHeight="1">
      <c r="A81" s="1"/>
      <c r="B81" s="95"/>
      <c r="C81" s="42"/>
      <c r="D81" s="42"/>
      <c r="E81" s="42"/>
      <c r="F81" s="42"/>
      <c r="G81" s="42"/>
      <c r="H81" s="92"/>
    </row>
    <row r="82" spans="1:26" ht="14.25" hidden="1" customHeight="1">
      <c r="A82" s="1"/>
      <c r="B82" s="95"/>
      <c r="C82" s="42"/>
      <c r="D82" s="42"/>
      <c r="E82" s="42"/>
      <c r="F82" s="42"/>
      <c r="G82" s="42"/>
      <c r="H82" s="92"/>
    </row>
    <row r="83" spans="1:26" ht="14.25" hidden="1" customHeight="1">
      <c r="A83" s="1"/>
      <c r="B83" s="95"/>
      <c r="C83" s="42"/>
      <c r="D83" s="42"/>
      <c r="E83" s="42"/>
      <c r="F83" s="42"/>
      <c r="G83" s="42"/>
      <c r="H83" s="92"/>
    </row>
    <row r="84" spans="1:26" ht="20.100000000000001" customHeight="1">
      <c r="A84" s="1"/>
      <c r="B84" s="49" t="s">
        <v>649</v>
      </c>
      <c r="C84" s="50"/>
      <c r="D84" s="50"/>
      <c r="E84" s="50"/>
      <c r="F84" s="50"/>
      <c r="G84" s="50"/>
      <c r="H84" s="51"/>
    </row>
    <row r="85" spans="1:26" s="34" customFormat="1" ht="20.100000000000001" customHeight="1">
      <c r="A85" s="1"/>
      <c r="B85" s="52" t="s">
        <v>650</v>
      </c>
      <c r="C85" s="50"/>
      <c r="D85" s="50"/>
      <c r="E85" s="50"/>
      <c r="F85" s="50"/>
      <c r="G85" s="50"/>
      <c r="H85" s="51"/>
      <c r="J85"/>
      <c r="K85"/>
      <c r="L85"/>
      <c r="M85"/>
      <c r="N85"/>
      <c r="O85"/>
      <c r="P85"/>
      <c r="Q85" s="659"/>
      <c r="R85" s="659"/>
      <c r="S85"/>
      <c r="T85"/>
      <c r="Z85" s="684"/>
    </row>
    <row r="86" spans="1:26" ht="20.100000000000001" customHeight="1">
      <c r="A86" s="1"/>
      <c r="B86" s="151" t="s">
        <v>638</v>
      </c>
      <c r="C86" s="50"/>
      <c r="D86" s="50"/>
      <c r="E86" s="50"/>
      <c r="F86" s="50"/>
      <c r="G86" s="50"/>
      <c r="H86" s="152" t="s">
        <v>639</v>
      </c>
    </row>
    <row r="87" spans="1:26" s="14" customFormat="1" ht="20.100000000000001" customHeight="1">
      <c r="A87" s="10"/>
      <c r="B87" s="153" t="s">
        <v>562</v>
      </c>
      <c r="C87" s="154"/>
      <c r="D87" s="154"/>
      <c r="E87" s="154"/>
      <c r="F87" s="154"/>
      <c r="G87" s="154"/>
      <c r="H87" s="155" t="s">
        <v>563</v>
      </c>
      <c r="J87" s="121"/>
      <c r="K87" s="121"/>
      <c r="L87" s="121"/>
      <c r="M87" s="121"/>
      <c r="N87" s="121"/>
      <c r="O87" s="121"/>
      <c r="P87" s="121"/>
      <c r="Q87" s="659"/>
      <c r="R87" s="659"/>
      <c r="S87" s="121"/>
      <c r="T87" s="121"/>
      <c r="Z87" s="661"/>
    </row>
    <row r="88" spans="1:26" ht="24.95" customHeight="1">
      <c r="A88" s="1"/>
      <c r="B88" s="53"/>
      <c r="C88" s="588">
        <v>2007</v>
      </c>
      <c r="D88" s="756">
        <v>2008</v>
      </c>
      <c r="E88" s="757">
        <v>2009</v>
      </c>
      <c r="F88" s="662" t="s">
        <v>673</v>
      </c>
      <c r="G88" s="662" t="s">
        <v>835</v>
      </c>
      <c r="H88" s="54"/>
    </row>
    <row r="89" spans="1:26" ht="22.5" customHeight="1">
      <c r="A89" s="1" t="s">
        <v>109</v>
      </c>
      <c r="B89" s="37" t="s">
        <v>37</v>
      </c>
      <c r="C89" s="677">
        <v>174896</v>
      </c>
      <c r="D89" s="677">
        <v>257466</v>
      </c>
      <c r="E89" s="677">
        <v>182034.044934973</v>
      </c>
      <c r="F89" s="677">
        <v>283270</v>
      </c>
      <c r="G89" s="677">
        <v>442959.8</v>
      </c>
      <c r="H89" s="25" t="s">
        <v>38</v>
      </c>
    </row>
    <row r="90" spans="1:26" ht="34.5" customHeight="1">
      <c r="A90" s="1" t="s">
        <v>110</v>
      </c>
      <c r="B90" s="37" t="s">
        <v>388</v>
      </c>
      <c r="C90" s="160">
        <v>21</v>
      </c>
      <c r="D90" s="160">
        <v>21</v>
      </c>
      <c r="E90" s="160">
        <v>44</v>
      </c>
      <c r="F90" s="160">
        <v>0</v>
      </c>
      <c r="G90" s="160">
        <v>0</v>
      </c>
      <c r="H90" s="29" t="s">
        <v>651</v>
      </c>
    </row>
    <row r="91" spans="1:26" ht="36.75" customHeight="1">
      <c r="A91" s="1" t="s">
        <v>113</v>
      </c>
      <c r="B91" s="37" t="s">
        <v>652</v>
      </c>
      <c r="C91" s="160">
        <v>4957.1000000000004</v>
      </c>
      <c r="D91" s="160">
        <v>5625</v>
      </c>
      <c r="E91" s="160">
        <v>3550</v>
      </c>
      <c r="F91" s="160">
        <v>8698</v>
      </c>
      <c r="G91" s="677">
        <v>22445.45</v>
      </c>
      <c r="H91" s="25" t="s">
        <v>653</v>
      </c>
    </row>
    <row r="92" spans="1:26" ht="30" customHeight="1">
      <c r="A92" s="1" t="s">
        <v>116</v>
      </c>
      <c r="B92" s="21" t="s">
        <v>117</v>
      </c>
      <c r="C92" s="677">
        <v>9248.75</v>
      </c>
      <c r="D92" s="677">
        <v>12402</v>
      </c>
      <c r="E92" s="677">
        <v>7913</v>
      </c>
      <c r="F92" s="677">
        <v>14651</v>
      </c>
      <c r="G92" s="677">
        <v>6498</v>
      </c>
      <c r="H92" s="101" t="s">
        <v>118</v>
      </c>
    </row>
    <row r="93" spans="1:26" ht="22.5" customHeight="1">
      <c r="A93" s="1" t="s">
        <v>119</v>
      </c>
      <c r="B93" s="31" t="s">
        <v>120</v>
      </c>
      <c r="C93" s="163">
        <v>189122.85</v>
      </c>
      <c r="D93" s="163">
        <v>275514</v>
      </c>
      <c r="E93" s="163">
        <v>193541.044934973</v>
      </c>
      <c r="F93" s="163">
        <v>306619</v>
      </c>
      <c r="G93" s="163">
        <v>471903.25</v>
      </c>
      <c r="H93" s="33" t="s">
        <v>121</v>
      </c>
    </row>
    <row r="94" spans="1:26" ht="24.95" customHeight="1">
      <c r="A94" s="1" t="s">
        <v>122</v>
      </c>
      <c r="B94" s="21" t="s">
        <v>123</v>
      </c>
      <c r="C94" s="686">
        <v>103981</v>
      </c>
      <c r="D94" s="686">
        <v>117779</v>
      </c>
      <c r="E94" s="686">
        <v>103269</v>
      </c>
      <c r="F94" s="686">
        <v>108171</v>
      </c>
      <c r="G94" s="677">
        <v>159405.20000000001</v>
      </c>
      <c r="H94" s="25" t="s">
        <v>124</v>
      </c>
    </row>
    <row r="95" spans="1:26" ht="36.75" customHeight="1">
      <c r="A95" s="1" t="s">
        <v>125</v>
      </c>
      <c r="B95" s="21" t="s">
        <v>393</v>
      </c>
      <c r="C95" s="677">
        <v>206</v>
      </c>
      <c r="D95" s="677">
        <v>247</v>
      </c>
      <c r="E95" s="677">
        <v>326</v>
      </c>
      <c r="F95" s="677">
        <v>380</v>
      </c>
      <c r="G95" s="677">
        <v>475.23300282672983</v>
      </c>
      <c r="H95" s="25" t="s">
        <v>394</v>
      </c>
    </row>
    <row r="96" spans="1:26" ht="33" customHeight="1">
      <c r="A96" s="1" t="s">
        <v>128</v>
      </c>
      <c r="B96" s="21" t="s">
        <v>654</v>
      </c>
      <c r="C96" s="160">
        <v>20202.169999999998</v>
      </c>
      <c r="D96" s="160">
        <v>30013</v>
      </c>
      <c r="E96" s="160">
        <v>37530.111792631178</v>
      </c>
      <c r="F96" s="160">
        <v>55433</v>
      </c>
      <c r="G96" s="677">
        <v>70276.7</v>
      </c>
      <c r="H96" s="104" t="s">
        <v>391</v>
      </c>
    </row>
    <row r="97" spans="1:26" ht="30" customHeight="1">
      <c r="A97" s="1" t="s">
        <v>131</v>
      </c>
      <c r="B97" s="37" t="s">
        <v>259</v>
      </c>
      <c r="C97" s="160">
        <v>13779</v>
      </c>
      <c r="D97" s="160">
        <v>18270</v>
      </c>
      <c r="E97" s="160">
        <v>21247</v>
      </c>
      <c r="F97" s="160">
        <v>41362</v>
      </c>
      <c r="G97" s="677">
        <v>46048.407223311653</v>
      </c>
      <c r="H97" s="25" t="s">
        <v>133</v>
      </c>
    </row>
    <row r="98" spans="1:26" ht="30" customHeight="1">
      <c r="A98" s="1" t="s">
        <v>134</v>
      </c>
      <c r="B98" s="21" t="s">
        <v>135</v>
      </c>
      <c r="C98" s="160">
        <v>50955</v>
      </c>
      <c r="D98" s="160">
        <v>109205</v>
      </c>
      <c r="E98" s="160">
        <v>31168.933142341819</v>
      </c>
      <c r="F98" s="160">
        <v>101273</v>
      </c>
      <c r="G98" s="677">
        <v>195697.70977386163</v>
      </c>
      <c r="H98" s="29" t="s">
        <v>655</v>
      </c>
    </row>
    <row r="99" spans="1:26" ht="22.5" customHeight="1">
      <c r="A99" s="1" t="s">
        <v>137</v>
      </c>
      <c r="B99" s="105" t="s">
        <v>138</v>
      </c>
      <c r="C99" s="163">
        <v>189123.16999999998</v>
      </c>
      <c r="D99" s="163">
        <v>275514</v>
      </c>
      <c r="E99" s="163">
        <v>193541.044934973</v>
      </c>
      <c r="F99" s="163">
        <v>306619</v>
      </c>
      <c r="G99" s="163">
        <v>471903.25</v>
      </c>
      <c r="H99" s="33" t="s">
        <v>397</v>
      </c>
    </row>
    <row r="100" spans="1:26" s="110" customFormat="1" ht="12" customHeight="1">
      <c r="A100" s="1"/>
      <c r="B100" s="274" t="s">
        <v>462</v>
      </c>
      <c r="C100" s="42"/>
      <c r="D100" s="42"/>
      <c r="E100" s="42"/>
      <c r="F100" s="42"/>
      <c r="G100" s="42"/>
      <c r="H100" s="277" t="s">
        <v>334</v>
      </c>
      <c r="J100"/>
      <c r="K100"/>
      <c r="L100"/>
      <c r="M100"/>
      <c r="N100"/>
      <c r="O100"/>
      <c r="P100"/>
      <c r="Q100" s="659"/>
      <c r="R100" s="659"/>
      <c r="S100"/>
      <c r="T100"/>
      <c r="Z100" s="687"/>
    </row>
    <row r="101" spans="1:26" s="184" customFormat="1" ht="12" customHeight="1">
      <c r="A101" s="671"/>
      <c r="B101" s="274" t="s">
        <v>647</v>
      </c>
      <c r="C101" s="42"/>
      <c r="D101" s="42"/>
      <c r="E101" s="42"/>
      <c r="F101" s="42"/>
      <c r="G101" s="42"/>
      <c r="H101" s="277" t="s">
        <v>656</v>
      </c>
      <c r="J101" s="512"/>
      <c r="K101" s="512"/>
      <c r="L101" s="512"/>
      <c r="M101" s="512"/>
      <c r="N101" s="512"/>
      <c r="O101" s="512"/>
      <c r="P101" s="512"/>
      <c r="Q101" s="680"/>
      <c r="R101" s="680"/>
      <c r="S101" s="512"/>
      <c r="T101" s="512"/>
      <c r="Z101" s="673"/>
    </row>
    <row r="102" spans="1:26" s="110" customFormat="1" ht="45.75" customHeight="1">
      <c r="A102" s="1"/>
      <c r="C102" s="188"/>
      <c r="D102" s="188"/>
      <c r="E102" s="188"/>
      <c r="F102" s="188"/>
      <c r="G102" s="188"/>
      <c r="H102" s="688"/>
      <c r="J102"/>
      <c r="K102"/>
      <c r="L102"/>
      <c r="M102"/>
      <c r="N102"/>
      <c r="O102"/>
      <c r="P102"/>
      <c r="Q102" s="659"/>
      <c r="R102" s="659"/>
      <c r="S102"/>
      <c r="T102"/>
      <c r="Z102" s="687"/>
    </row>
    <row r="103" spans="1:26" s="110" customFormat="1" ht="12" hidden="1" customHeight="1">
      <c r="A103" s="1"/>
      <c r="B103" s="274"/>
      <c r="C103" s="42"/>
      <c r="D103" s="42"/>
      <c r="E103" s="42"/>
      <c r="F103" s="42"/>
      <c r="G103" s="42"/>
      <c r="H103" s="277"/>
      <c r="J103"/>
      <c r="K103"/>
      <c r="L103"/>
      <c r="M103"/>
      <c r="N103"/>
      <c r="O103"/>
      <c r="P103"/>
      <c r="Q103" s="659"/>
      <c r="R103" s="659"/>
      <c r="S103"/>
      <c r="T103"/>
      <c r="Z103" s="687"/>
    </row>
    <row r="104" spans="1:26" ht="24" hidden="1" customHeight="1">
      <c r="A104" s="1"/>
      <c r="B104" s="74" t="s">
        <v>140</v>
      </c>
      <c r="C104" s="50"/>
      <c r="D104" s="50"/>
      <c r="E104" s="50"/>
      <c r="F104" s="50"/>
      <c r="G104" s="50"/>
      <c r="H104" s="51"/>
    </row>
    <row r="105" spans="1:26" ht="24" hidden="1" customHeight="1">
      <c r="A105" s="1"/>
      <c r="B105" s="52" t="s">
        <v>141</v>
      </c>
      <c r="C105" s="50"/>
      <c r="D105" s="50"/>
      <c r="E105" s="50"/>
      <c r="F105" s="50"/>
      <c r="G105" s="50"/>
      <c r="H105" s="51"/>
    </row>
    <row r="106" spans="1:26" ht="20.100000000000001" hidden="1" customHeight="1">
      <c r="A106" s="1"/>
      <c r="B106" s="151" t="str">
        <f>+$B$4</f>
        <v>Qatar</v>
      </c>
      <c r="C106" s="50"/>
      <c r="D106" s="50"/>
      <c r="E106" s="50"/>
      <c r="F106" s="50"/>
      <c r="G106" s="50"/>
      <c r="H106" s="152" t="str">
        <f>+$H$4</f>
        <v>قطر</v>
      </c>
    </row>
    <row r="107" spans="1:26" s="14" customFormat="1" ht="20.100000000000001" hidden="1" customHeight="1">
      <c r="A107" s="10"/>
      <c r="B107" s="153" t="str">
        <f>+$B$5</f>
        <v>In millions of rials</v>
      </c>
      <c r="C107" s="154"/>
      <c r="D107" s="154"/>
      <c r="E107" s="154"/>
      <c r="F107" s="154"/>
      <c r="G107" s="154"/>
      <c r="H107" s="155" t="str">
        <f>+$H$5</f>
        <v>بملايين الريالات</v>
      </c>
      <c r="J107" s="121"/>
      <c r="K107" s="121"/>
      <c r="L107" s="121"/>
      <c r="M107" s="121"/>
      <c r="N107" s="121"/>
      <c r="O107" s="121"/>
      <c r="P107" s="121"/>
      <c r="Q107" s="659"/>
      <c r="R107" s="659"/>
      <c r="S107" s="121"/>
      <c r="T107" s="121"/>
      <c r="Z107" s="661"/>
    </row>
    <row r="108" spans="1:26" ht="24.95" hidden="1" customHeight="1">
      <c r="A108" s="1"/>
      <c r="B108" s="75"/>
      <c r="C108" s="602"/>
      <c r="D108" s="602"/>
      <c r="E108" s="602"/>
      <c r="F108" s="602"/>
      <c r="G108" s="602"/>
      <c r="H108" s="33"/>
    </row>
    <row r="109" spans="1:26" ht="36" hidden="1" customHeight="1">
      <c r="A109" s="1" t="s">
        <v>262</v>
      </c>
      <c r="B109" s="80" t="s">
        <v>343</v>
      </c>
      <c r="C109" s="681"/>
      <c r="D109" s="681"/>
      <c r="E109" s="681"/>
      <c r="F109" s="681"/>
      <c r="G109" s="681"/>
      <c r="H109" s="82" t="s">
        <v>136</v>
      </c>
    </row>
    <row r="110" spans="1:26" ht="35.25" hidden="1" customHeight="1">
      <c r="A110" s="1" t="s">
        <v>264</v>
      </c>
      <c r="B110" s="80" t="s">
        <v>83</v>
      </c>
      <c r="C110" s="681"/>
      <c r="D110" s="681"/>
      <c r="E110" s="681"/>
      <c r="F110" s="681"/>
      <c r="G110" s="681"/>
      <c r="H110" s="79" t="s">
        <v>84</v>
      </c>
    </row>
    <row r="111" spans="1:26" ht="36.75" hidden="1" customHeight="1">
      <c r="A111" s="1" t="s">
        <v>265</v>
      </c>
      <c r="B111" s="78" t="s">
        <v>144</v>
      </c>
      <c r="C111" s="58"/>
      <c r="D111" s="58"/>
      <c r="E111" s="58"/>
      <c r="F111" s="58"/>
      <c r="G111" s="58"/>
      <c r="H111" s="79" t="s">
        <v>145</v>
      </c>
    </row>
    <row r="112" spans="1:26" ht="30" hidden="1" customHeight="1">
      <c r="A112" s="1" t="s">
        <v>266</v>
      </c>
      <c r="B112" s="89" t="s">
        <v>147</v>
      </c>
      <c r="C112" s="683"/>
      <c r="D112" s="683"/>
      <c r="E112" s="683"/>
      <c r="F112" s="683"/>
      <c r="G112" s="683"/>
      <c r="H112" s="84" t="s">
        <v>148</v>
      </c>
    </row>
    <row r="113" spans="1:26" ht="41.25" hidden="1" customHeight="1">
      <c r="A113" s="1" t="s">
        <v>269</v>
      </c>
      <c r="B113" s="80" t="s">
        <v>94</v>
      </c>
      <c r="C113" s="58"/>
      <c r="D113" s="58"/>
      <c r="E113" s="58"/>
      <c r="F113" s="58"/>
      <c r="G113" s="58"/>
      <c r="H113" s="79" t="s">
        <v>150</v>
      </c>
    </row>
    <row r="114" spans="1:26" ht="39" hidden="1" customHeight="1">
      <c r="A114" s="1" t="s">
        <v>270</v>
      </c>
      <c r="B114" s="80" t="s">
        <v>103</v>
      </c>
      <c r="C114" s="681"/>
      <c r="D114" s="681"/>
      <c r="E114" s="681"/>
      <c r="F114" s="681"/>
      <c r="G114" s="681"/>
      <c r="H114" s="82" t="s">
        <v>104</v>
      </c>
    </row>
    <row r="115" spans="1:26" ht="39" hidden="1" customHeight="1">
      <c r="A115" s="1"/>
      <c r="B115" s="80" t="s">
        <v>657</v>
      </c>
      <c r="C115" s="681"/>
      <c r="D115" s="681"/>
      <c r="E115" s="681"/>
      <c r="F115" s="681"/>
      <c r="G115" s="681"/>
      <c r="H115" s="82" t="s">
        <v>658</v>
      </c>
    </row>
    <row r="116" spans="1:26" ht="30" hidden="1" customHeight="1">
      <c r="A116" s="1" t="s">
        <v>271</v>
      </c>
      <c r="B116" s="89" t="s">
        <v>344</v>
      </c>
      <c r="C116" s="683"/>
      <c r="D116" s="683"/>
      <c r="E116" s="683"/>
      <c r="F116" s="683"/>
      <c r="G116" s="683"/>
      <c r="H116" s="84" t="s">
        <v>345</v>
      </c>
    </row>
    <row r="117" spans="1:26" ht="12" hidden="1" customHeight="1">
      <c r="A117" s="1"/>
      <c r="B117" s="274" t="s">
        <v>366</v>
      </c>
      <c r="C117" s="42"/>
      <c r="D117" s="42"/>
      <c r="E117" s="42"/>
      <c r="F117" s="42"/>
      <c r="G117" s="42"/>
      <c r="H117" s="277" t="s">
        <v>592</v>
      </c>
    </row>
    <row r="118" spans="1:26" ht="20.100000000000001" customHeight="1">
      <c r="A118" s="1"/>
      <c r="B118" s="49" t="s">
        <v>659</v>
      </c>
      <c r="C118" s="50"/>
      <c r="D118" s="50"/>
      <c r="E118" s="50"/>
      <c r="F118" s="50"/>
      <c r="G118" s="50"/>
      <c r="H118" s="51"/>
    </row>
    <row r="119" spans="1:26" ht="20.100000000000001" customHeight="1">
      <c r="A119" s="1"/>
      <c r="B119" s="52" t="s">
        <v>660</v>
      </c>
      <c r="C119" s="50"/>
      <c r="D119" s="50"/>
      <c r="E119" s="50"/>
      <c r="F119" s="50"/>
      <c r="G119" s="50"/>
      <c r="H119" s="51"/>
      <c r="I119" s="110"/>
    </row>
    <row r="120" spans="1:26" ht="20.100000000000001" customHeight="1">
      <c r="A120" s="1"/>
      <c r="B120" s="151" t="s">
        <v>638</v>
      </c>
      <c r="C120" s="50"/>
      <c r="D120" s="50"/>
      <c r="E120" s="50"/>
      <c r="F120" s="50"/>
      <c r="G120" s="50"/>
      <c r="H120" s="152" t="s">
        <v>639</v>
      </c>
    </row>
    <row r="121" spans="1:26" s="14" customFormat="1" ht="20.100000000000001" customHeight="1">
      <c r="A121" s="10"/>
      <c r="B121" s="153" t="s">
        <v>562</v>
      </c>
      <c r="C121" s="154"/>
      <c r="D121" s="154"/>
      <c r="E121" s="154"/>
      <c r="F121" s="154"/>
      <c r="G121" s="154"/>
      <c r="H121" s="155" t="s">
        <v>563</v>
      </c>
      <c r="J121" s="121"/>
      <c r="K121" s="121"/>
      <c r="L121" s="121"/>
      <c r="M121" s="121"/>
      <c r="N121" s="121"/>
      <c r="O121" s="121"/>
      <c r="P121" s="121"/>
      <c r="Q121" s="659"/>
      <c r="R121" s="659"/>
      <c r="S121" s="121"/>
      <c r="T121" s="121"/>
      <c r="Z121" s="661"/>
    </row>
    <row r="122" spans="1:26" ht="24.75" customHeight="1">
      <c r="A122" s="1"/>
      <c r="B122" s="53"/>
      <c r="C122" s="588">
        <v>2007</v>
      </c>
      <c r="D122" s="588">
        <v>2008</v>
      </c>
      <c r="E122" s="757">
        <v>2009</v>
      </c>
      <c r="F122" s="662" t="s">
        <v>673</v>
      </c>
      <c r="G122" s="662" t="s">
        <v>835</v>
      </c>
      <c r="H122" s="54"/>
    </row>
    <row r="123" spans="1:26" ht="21.95" customHeight="1">
      <c r="A123" s="1"/>
      <c r="B123" s="123" t="s">
        <v>159</v>
      </c>
      <c r="C123" s="217"/>
      <c r="D123" s="217"/>
      <c r="E123" s="217"/>
      <c r="F123" s="217"/>
      <c r="G123" s="217"/>
      <c r="H123" s="126" t="s">
        <v>160</v>
      </c>
    </row>
    <row r="124" spans="1:26" ht="29.25" customHeight="1">
      <c r="A124" s="1" t="s">
        <v>146</v>
      </c>
      <c r="B124" s="127" t="s">
        <v>161</v>
      </c>
      <c r="C124" s="686">
        <v>319</v>
      </c>
      <c r="D124" s="686">
        <v>523</v>
      </c>
      <c r="E124" s="686">
        <v>439</v>
      </c>
      <c r="F124" s="686">
        <v>534</v>
      </c>
      <c r="G124" s="686">
        <v>582</v>
      </c>
      <c r="H124" s="29" t="s">
        <v>162</v>
      </c>
    </row>
    <row r="125" spans="1:26" ht="28.5" customHeight="1">
      <c r="A125" s="1" t="s">
        <v>149</v>
      </c>
      <c r="B125" s="127" t="s">
        <v>163</v>
      </c>
      <c r="C125" s="686">
        <v>150014</v>
      </c>
      <c r="D125" s="686">
        <v>230312</v>
      </c>
      <c r="E125" s="686">
        <v>159467</v>
      </c>
      <c r="F125" s="686">
        <v>239745</v>
      </c>
      <c r="G125" s="686">
        <v>364458</v>
      </c>
      <c r="H125" s="25" t="s">
        <v>164</v>
      </c>
    </row>
    <row r="126" spans="1:26" ht="21.75" customHeight="1">
      <c r="A126" s="1" t="s">
        <v>151</v>
      </c>
      <c r="B126" s="130" t="s">
        <v>165</v>
      </c>
      <c r="C126" s="686">
        <v>26810</v>
      </c>
      <c r="D126" s="686">
        <v>44853</v>
      </c>
      <c r="E126" s="686">
        <v>33570</v>
      </c>
      <c r="F126" s="686">
        <v>49185</v>
      </c>
      <c r="G126" s="686">
        <v>62690</v>
      </c>
      <c r="H126" s="25" t="s">
        <v>166</v>
      </c>
    </row>
    <row r="127" spans="1:26" ht="21.75" customHeight="1">
      <c r="A127" s="1" t="s">
        <v>279</v>
      </c>
      <c r="B127" s="127" t="s">
        <v>167</v>
      </c>
      <c r="C127" s="686">
        <v>1820</v>
      </c>
      <c r="D127" s="686">
        <v>2063</v>
      </c>
      <c r="E127" s="686">
        <v>1794</v>
      </c>
      <c r="F127" s="686">
        <v>2070</v>
      </c>
      <c r="G127" s="686">
        <v>2564</v>
      </c>
      <c r="H127" s="29" t="s">
        <v>168</v>
      </c>
    </row>
    <row r="128" spans="1:26" ht="18.75" customHeight="1">
      <c r="A128" s="1" t="s">
        <v>152</v>
      </c>
      <c r="B128" s="130" t="s">
        <v>169</v>
      </c>
      <c r="C128" s="686">
        <v>15925</v>
      </c>
      <c r="D128" s="686">
        <v>27199</v>
      </c>
      <c r="E128" s="686">
        <v>25522</v>
      </c>
      <c r="F128" s="686">
        <v>24144</v>
      </c>
      <c r="G128" s="686">
        <v>23825</v>
      </c>
      <c r="H128" s="25" t="s">
        <v>170</v>
      </c>
    </row>
    <row r="129" spans="1:26" ht="30" customHeight="1">
      <c r="A129" s="1" t="s">
        <v>280</v>
      </c>
      <c r="B129" s="130" t="s">
        <v>171</v>
      </c>
      <c r="C129" s="686">
        <v>20848</v>
      </c>
      <c r="D129" s="686">
        <v>23429</v>
      </c>
      <c r="E129" s="686">
        <v>29839</v>
      </c>
      <c r="F129" s="686">
        <v>32308</v>
      </c>
      <c r="G129" s="686">
        <v>35696</v>
      </c>
      <c r="H129" s="29" t="s">
        <v>172</v>
      </c>
    </row>
    <row r="130" spans="1:26" ht="30" customHeight="1">
      <c r="A130" s="1" t="s">
        <v>281</v>
      </c>
      <c r="B130" s="127" t="s">
        <v>173</v>
      </c>
      <c r="C130" s="686">
        <v>8697</v>
      </c>
      <c r="D130" s="686">
        <v>14775</v>
      </c>
      <c r="E130" s="686">
        <v>16212</v>
      </c>
      <c r="F130" s="686">
        <v>18275</v>
      </c>
      <c r="G130" s="686">
        <v>21892</v>
      </c>
      <c r="H130" s="25" t="s">
        <v>174</v>
      </c>
    </row>
    <row r="131" spans="1:26" ht="30" customHeight="1">
      <c r="A131" s="1" t="s">
        <v>282</v>
      </c>
      <c r="B131" s="127" t="s">
        <v>175</v>
      </c>
      <c r="C131" s="686">
        <v>41982</v>
      </c>
      <c r="D131" s="686">
        <v>51580</v>
      </c>
      <c r="E131" s="686">
        <v>58099</v>
      </c>
      <c r="F131" s="686">
        <v>62119</v>
      </c>
      <c r="G131" s="686">
        <v>73727</v>
      </c>
      <c r="H131" s="29" t="s">
        <v>176</v>
      </c>
    </row>
    <row r="132" spans="1:26" ht="24" customHeight="1">
      <c r="A132" s="1" t="s">
        <v>285</v>
      </c>
      <c r="B132" s="127" t="s">
        <v>177</v>
      </c>
      <c r="C132" s="686" t="s">
        <v>53</v>
      </c>
      <c r="D132" s="686" t="s">
        <v>53</v>
      </c>
      <c r="E132" s="686" t="s">
        <v>53</v>
      </c>
      <c r="F132" s="686" t="s">
        <v>53</v>
      </c>
      <c r="G132" s="686" t="s">
        <v>53</v>
      </c>
      <c r="H132" s="29" t="s">
        <v>178</v>
      </c>
    </row>
    <row r="133" spans="1:26" ht="33" customHeight="1">
      <c r="A133" s="1" t="s">
        <v>287</v>
      </c>
      <c r="B133" s="127" t="s">
        <v>179</v>
      </c>
      <c r="C133" s="686">
        <v>3005</v>
      </c>
      <c r="D133" s="686">
        <v>3461</v>
      </c>
      <c r="E133" s="686">
        <v>4149</v>
      </c>
      <c r="F133" s="686">
        <v>4347</v>
      </c>
      <c r="G133" s="686">
        <v>4883</v>
      </c>
      <c r="H133" s="303" t="s">
        <v>180</v>
      </c>
    </row>
    <row r="134" spans="1:26" ht="20.25" customHeight="1">
      <c r="A134" s="1" t="s">
        <v>289</v>
      </c>
      <c r="B134" s="75" t="s">
        <v>181</v>
      </c>
      <c r="C134" s="689">
        <v>269420</v>
      </c>
      <c r="D134" s="689">
        <v>398195</v>
      </c>
      <c r="E134" s="689">
        <v>329091</v>
      </c>
      <c r="F134" s="689">
        <v>432727</v>
      </c>
      <c r="G134" s="689">
        <v>590317</v>
      </c>
      <c r="H134" s="33" t="s">
        <v>182</v>
      </c>
    </row>
    <row r="135" spans="1:26" ht="30" customHeight="1">
      <c r="A135" s="1" t="s">
        <v>290</v>
      </c>
      <c r="B135" s="133" t="s">
        <v>349</v>
      </c>
      <c r="C135" s="686">
        <v>21955</v>
      </c>
      <c r="D135" s="686">
        <v>26335</v>
      </c>
      <c r="E135" s="686">
        <v>32106</v>
      </c>
      <c r="F135" s="686">
        <v>35814</v>
      </c>
      <c r="G135" s="686">
        <v>46736</v>
      </c>
      <c r="H135" s="134" t="s">
        <v>184</v>
      </c>
    </row>
    <row r="136" spans="1:26" ht="33" customHeight="1">
      <c r="A136" s="1" t="s">
        <v>291</v>
      </c>
      <c r="B136" s="133" t="s">
        <v>185</v>
      </c>
      <c r="C136" s="686" t="s">
        <v>53</v>
      </c>
      <c r="D136" s="686" t="s">
        <v>53</v>
      </c>
      <c r="E136" s="686" t="s">
        <v>53</v>
      </c>
      <c r="F136" s="686" t="s">
        <v>53</v>
      </c>
      <c r="G136" s="686" t="s">
        <v>53</v>
      </c>
      <c r="H136" s="134" t="s">
        <v>350</v>
      </c>
    </row>
    <row r="137" spans="1:26" ht="30.75" customHeight="1">
      <c r="A137" s="1" t="s">
        <v>292</v>
      </c>
      <c r="B137" s="133" t="s">
        <v>187</v>
      </c>
      <c r="C137" s="686">
        <v>1565</v>
      </c>
      <c r="D137" s="686">
        <v>1661</v>
      </c>
      <c r="E137" s="686">
        <v>1827</v>
      </c>
      <c r="F137" s="686">
        <v>1882</v>
      </c>
      <c r="G137" s="686">
        <v>2027</v>
      </c>
      <c r="H137" s="134" t="s">
        <v>188</v>
      </c>
    </row>
    <row r="138" spans="1:26" ht="33" customHeight="1">
      <c r="A138" s="1" t="s">
        <v>293</v>
      </c>
      <c r="B138" s="127" t="s">
        <v>189</v>
      </c>
      <c r="C138" s="686">
        <v>6734</v>
      </c>
      <c r="D138" s="686">
        <v>10149</v>
      </c>
      <c r="E138" s="686">
        <v>10152</v>
      </c>
      <c r="F138" s="686">
        <v>10953</v>
      </c>
      <c r="G138" s="686">
        <v>11743</v>
      </c>
      <c r="H138" s="29" t="s">
        <v>190</v>
      </c>
    </row>
    <row r="139" spans="1:26" ht="18.75" customHeight="1">
      <c r="A139" s="1"/>
      <c r="B139" s="135" t="s">
        <v>425</v>
      </c>
      <c r="C139" s="689">
        <v>286206</v>
      </c>
      <c r="D139" s="689">
        <v>416042</v>
      </c>
      <c r="E139" s="689">
        <v>352872</v>
      </c>
      <c r="F139" s="689">
        <v>459470</v>
      </c>
      <c r="G139" s="689">
        <v>627337</v>
      </c>
      <c r="H139" s="33" t="s">
        <v>295</v>
      </c>
    </row>
    <row r="140" spans="1:26" ht="34.5">
      <c r="A140" s="1" t="s">
        <v>296</v>
      </c>
      <c r="B140" s="223" t="s">
        <v>661</v>
      </c>
      <c r="C140" s="686">
        <v>3946</v>
      </c>
      <c r="D140" s="686">
        <v>3540</v>
      </c>
      <c r="E140" s="686">
        <v>3114</v>
      </c>
      <c r="F140" s="686">
        <v>4019</v>
      </c>
      <c r="G140" s="686">
        <v>3546</v>
      </c>
      <c r="H140" s="29" t="s">
        <v>662</v>
      </c>
    </row>
    <row r="141" spans="1:26" ht="21.75" customHeight="1">
      <c r="A141" s="1" t="s">
        <v>299</v>
      </c>
      <c r="B141" s="135" t="s">
        <v>22</v>
      </c>
      <c r="C141" s="163">
        <v>290151</v>
      </c>
      <c r="D141" s="163">
        <v>419582</v>
      </c>
      <c r="E141" s="163">
        <v>355986</v>
      </c>
      <c r="F141" s="163">
        <v>463489</v>
      </c>
      <c r="G141" s="163">
        <v>630883</v>
      </c>
      <c r="H141" s="33" t="s">
        <v>23</v>
      </c>
    </row>
    <row r="142" spans="1:26" s="110" customFormat="1" ht="15" customHeight="1">
      <c r="A142" s="1"/>
      <c r="B142" s="274" t="s">
        <v>462</v>
      </c>
      <c r="C142" s="42"/>
      <c r="D142" s="42"/>
      <c r="E142" s="42"/>
      <c r="F142" s="42"/>
      <c r="G142" s="42"/>
      <c r="H142" s="277" t="s">
        <v>334</v>
      </c>
      <c r="J142"/>
      <c r="K142"/>
      <c r="L142"/>
      <c r="M142"/>
      <c r="N142"/>
      <c r="O142"/>
      <c r="P142"/>
      <c r="Q142" s="659"/>
      <c r="R142" s="659"/>
      <c r="S142"/>
      <c r="T142"/>
      <c r="Z142" s="687"/>
    </row>
    <row r="143" spans="1:26" ht="15" customHeight="1">
      <c r="A143" s="1"/>
      <c r="B143" s="295" t="s">
        <v>663</v>
      </c>
      <c r="C143" s="690"/>
      <c r="D143" s="690"/>
      <c r="E143" s="690"/>
      <c r="F143" s="690"/>
      <c r="G143" s="690"/>
      <c r="H143" s="691" t="s">
        <v>664</v>
      </c>
      <c r="K143" s="670"/>
    </row>
    <row r="144" spans="1:26" ht="15" customHeight="1">
      <c r="A144" s="1"/>
    </row>
    <row r="145" spans="1:26" ht="20.25" hidden="1" customHeight="1" collapsed="1">
      <c r="A145" s="1"/>
      <c r="B145" s="74" t="s">
        <v>196</v>
      </c>
      <c r="C145" s="692"/>
      <c r="D145" s="692"/>
      <c r="E145" s="692"/>
      <c r="F145" s="692"/>
      <c r="G145" s="692"/>
      <c r="H145" s="51"/>
    </row>
    <row r="146" spans="1:26" ht="20.25" hidden="1" customHeight="1">
      <c r="A146" s="1"/>
      <c r="B146" s="52" t="s">
        <v>197</v>
      </c>
      <c r="C146" s="50"/>
      <c r="D146" s="50"/>
      <c r="E146" s="50"/>
      <c r="F146" s="50"/>
      <c r="G146" s="50"/>
      <c r="H146" s="51"/>
    </row>
    <row r="147" spans="1:26" ht="20.25" hidden="1" customHeight="1">
      <c r="A147" s="1"/>
      <c r="B147" s="151" t="str">
        <f>+$B$4</f>
        <v>Qatar</v>
      </c>
      <c r="C147" s="50"/>
      <c r="D147" s="50"/>
      <c r="E147" s="50"/>
      <c r="F147" s="50"/>
      <c r="G147" s="50"/>
      <c r="H147" s="152" t="str">
        <f>+$H$4</f>
        <v>قطر</v>
      </c>
    </row>
    <row r="148" spans="1:26" s="14" customFormat="1" ht="20.25" hidden="1" customHeight="1">
      <c r="A148" s="10"/>
      <c r="B148" s="153" t="str">
        <f>+$B$5</f>
        <v>In millions of rials</v>
      </c>
      <c r="C148" s="154"/>
      <c r="D148" s="154"/>
      <c r="E148" s="154"/>
      <c r="F148" s="154"/>
      <c r="G148" s="154"/>
      <c r="H148" s="155" t="str">
        <f>+$H$5</f>
        <v>بملايين الريالات</v>
      </c>
      <c r="J148" s="121"/>
      <c r="K148" s="121"/>
      <c r="L148" s="121"/>
      <c r="M148" s="121"/>
      <c r="N148" s="121"/>
      <c r="O148" s="121"/>
      <c r="P148" s="121"/>
      <c r="Q148" s="659"/>
      <c r="R148" s="659"/>
      <c r="S148" s="121"/>
      <c r="T148" s="121"/>
      <c r="Z148" s="661"/>
    </row>
    <row r="149" spans="1:26" ht="24.95" hidden="1" customHeight="1">
      <c r="A149" s="1"/>
      <c r="B149" s="75"/>
      <c r="C149" s="602"/>
      <c r="D149" s="602"/>
      <c r="E149" s="602"/>
      <c r="F149" s="602"/>
      <c r="G149" s="602"/>
      <c r="H149" s="33"/>
    </row>
    <row r="150" spans="1:26" ht="20.25" hidden="1" customHeight="1">
      <c r="A150" s="1"/>
      <c r="B150" s="142" t="s">
        <v>159</v>
      </c>
      <c r="C150" s="607"/>
      <c r="D150" s="607"/>
      <c r="E150" s="607"/>
      <c r="F150" s="607"/>
      <c r="G150" s="607"/>
      <c r="H150" s="79" t="s">
        <v>160</v>
      </c>
    </row>
    <row r="151" spans="1:26" ht="30" hidden="1" customHeight="1">
      <c r="A151" s="1" t="s">
        <v>300</v>
      </c>
      <c r="B151" s="144" t="s">
        <v>161</v>
      </c>
      <c r="C151" s="81"/>
      <c r="D151" s="81"/>
      <c r="E151" s="81"/>
      <c r="F151" s="81"/>
      <c r="G151" s="81"/>
      <c r="H151" s="82" t="s">
        <v>198</v>
      </c>
    </row>
    <row r="152" spans="1:26" ht="20.25" hidden="1" customHeight="1">
      <c r="A152" s="1" t="s">
        <v>301</v>
      </c>
      <c r="B152" s="144" t="s">
        <v>163</v>
      </c>
      <c r="C152" s="81"/>
      <c r="D152" s="81"/>
      <c r="E152" s="81"/>
      <c r="F152" s="81"/>
      <c r="G152" s="81"/>
      <c r="H152" s="82" t="s">
        <v>199</v>
      </c>
    </row>
    <row r="153" spans="1:26" ht="20.25" hidden="1" customHeight="1">
      <c r="A153" s="1" t="s">
        <v>302</v>
      </c>
      <c r="B153" s="142" t="s">
        <v>165</v>
      </c>
      <c r="C153" s="81"/>
      <c r="D153" s="81"/>
      <c r="E153" s="81"/>
      <c r="F153" s="81"/>
      <c r="G153" s="81"/>
      <c r="H153" s="79" t="s">
        <v>166</v>
      </c>
    </row>
    <row r="154" spans="1:26" ht="20.25" hidden="1" customHeight="1">
      <c r="A154" s="1" t="s">
        <v>303</v>
      </c>
      <c r="B154" s="144" t="s">
        <v>167</v>
      </c>
      <c r="C154" s="81"/>
      <c r="D154" s="81"/>
      <c r="E154" s="81"/>
      <c r="F154" s="81"/>
      <c r="G154" s="81"/>
      <c r="H154" s="82" t="s">
        <v>168</v>
      </c>
    </row>
    <row r="155" spans="1:26" ht="20.25" hidden="1" customHeight="1">
      <c r="A155" s="1" t="s">
        <v>304</v>
      </c>
      <c r="B155" s="142" t="s">
        <v>169</v>
      </c>
      <c r="C155" s="81"/>
      <c r="D155" s="81"/>
      <c r="E155" s="81"/>
      <c r="F155" s="81"/>
      <c r="G155" s="81"/>
      <c r="H155" s="79" t="s">
        <v>200</v>
      </c>
    </row>
    <row r="156" spans="1:26" ht="30" hidden="1" customHeight="1">
      <c r="A156" s="1" t="s">
        <v>305</v>
      </c>
      <c r="B156" s="142" t="s">
        <v>171</v>
      </c>
      <c r="C156" s="81"/>
      <c r="D156" s="81"/>
      <c r="E156" s="81"/>
      <c r="F156" s="81"/>
      <c r="G156" s="81"/>
      <c r="H156" s="82" t="s">
        <v>201</v>
      </c>
    </row>
    <row r="157" spans="1:26" ht="30" hidden="1" customHeight="1">
      <c r="A157" s="1" t="s">
        <v>306</v>
      </c>
      <c r="B157" s="144" t="s">
        <v>173</v>
      </c>
      <c r="C157" s="81"/>
      <c r="D157" s="81"/>
      <c r="E157" s="81"/>
      <c r="F157" s="81"/>
      <c r="G157" s="81"/>
      <c r="H157" s="79" t="s">
        <v>202</v>
      </c>
    </row>
    <row r="158" spans="1:26" ht="28.5" hidden="1" customHeight="1">
      <c r="A158" s="1" t="s">
        <v>307</v>
      </c>
      <c r="B158" s="144" t="s">
        <v>175</v>
      </c>
      <c r="C158" s="81"/>
      <c r="D158" s="81"/>
      <c r="E158" s="81"/>
      <c r="F158" s="81"/>
      <c r="G158" s="81"/>
      <c r="H158" s="145" t="s">
        <v>176</v>
      </c>
    </row>
    <row r="159" spans="1:26" ht="30.75" hidden="1" customHeight="1">
      <c r="A159" s="1" t="s">
        <v>308</v>
      </c>
      <c r="B159" s="144" t="s">
        <v>203</v>
      </c>
      <c r="C159" s="81"/>
      <c r="D159" s="81"/>
      <c r="E159" s="81"/>
      <c r="F159" s="81"/>
      <c r="G159" s="81"/>
      <c r="H159" s="145" t="s">
        <v>204</v>
      </c>
    </row>
    <row r="160" spans="1:26" ht="30" hidden="1" customHeight="1">
      <c r="A160" s="1" t="s">
        <v>310</v>
      </c>
      <c r="B160" s="144" t="s">
        <v>205</v>
      </c>
      <c r="C160" s="81"/>
      <c r="D160" s="81"/>
      <c r="E160" s="81"/>
      <c r="F160" s="81"/>
      <c r="G160" s="81"/>
      <c r="H160" s="82" t="s">
        <v>206</v>
      </c>
    </row>
    <row r="161" spans="1:8" ht="28.5" hidden="1" customHeight="1">
      <c r="A161" s="1" t="s">
        <v>311</v>
      </c>
      <c r="B161" s="144" t="s">
        <v>189</v>
      </c>
      <c r="C161" s="81"/>
      <c r="D161" s="81"/>
      <c r="E161" s="81"/>
      <c r="F161" s="81"/>
      <c r="G161" s="81"/>
      <c r="H161" s="82" t="s">
        <v>207</v>
      </c>
    </row>
    <row r="162" spans="1:8" ht="22.5" hidden="1" customHeight="1">
      <c r="A162" s="1" t="s">
        <v>312</v>
      </c>
      <c r="B162" s="89" t="s">
        <v>181</v>
      </c>
      <c r="C162" s="693"/>
      <c r="D162" s="693"/>
      <c r="E162" s="693"/>
      <c r="F162" s="693"/>
      <c r="G162" s="693"/>
      <c r="H162" s="84" t="s">
        <v>313</v>
      </c>
    </row>
    <row r="163" spans="1:8" ht="30" hidden="1" customHeight="1">
      <c r="A163" s="1" t="s">
        <v>314</v>
      </c>
      <c r="B163" s="142" t="s">
        <v>209</v>
      </c>
      <c r="C163" s="81"/>
      <c r="D163" s="81"/>
      <c r="E163" s="81"/>
      <c r="F163" s="81"/>
      <c r="G163" s="81"/>
      <c r="H163" s="82" t="s">
        <v>184</v>
      </c>
    </row>
    <row r="164" spans="1:8" ht="30" hidden="1" customHeight="1">
      <c r="A164" s="1" t="s">
        <v>315</v>
      </c>
      <c r="B164" s="142" t="s">
        <v>210</v>
      </c>
      <c r="C164" s="81"/>
      <c r="D164" s="81"/>
      <c r="E164" s="81"/>
      <c r="F164" s="81"/>
      <c r="G164" s="81"/>
      <c r="H164" s="147" t="s">
        <v>316</v>
      </c>
    </row>
    <row r="165" spans="1:8" ht="24" hidden="1" customHeight="1">
      <c r="A165" s="1" t="s">
        <v>317</v>
      </c>
      <c r="B165" s="89" t="s">
        <v>212</v>
      </c>
      <c r="C165" s="694"/>
      <c r="D165" s="694"/>
      <c r="E165" s="694"/>
      <c r="F165" s="694"/>
      <c r="G165" s="694"/>
      <c r="H165" s="147" t="s">
        <v>213</v>
      </c>
    </row>
    <row r="166" spans="1:8" ht="12" hidden="1" customHeight="1">
      <c r="A166" s="1"/>
      <c r="B166" s="695" t="s">
        <v>665</v>
      </c>
      <c r="C166" s="696"/>
      <c r="D166" s="696"/>
      <c r="E166" s="696"/>
      <c r="F166" s="696"/>
      <c r="G166" s="696"/>
      <c r="H166" s="113" t="s">
        <v>666</v>
      </c>
    </row>
    <row r="167" spans="1:8" ht="12" hidden="1" customHeight="1">
      <c r="A167" s="1"/>
      <c r="B167" s="697" t="s">
        <v>667</v>
      </c>
      <c r="C167" s="42"/>
      <c r="D167" s="42"/>
      <c r="E167" s="42"/>
      <c r="F167" s="42"/>
      <c r="G167" s="42"/>
      <c r="H167" s="277" t="s">
        <v>668</v>
      </c>
    </row>
    <row r="168" spans="1:8" ht="14.25" hidden="1" customHeight="1">
      <c r="A168" s="1"/>
      <c r="B168" s="274"/>
      <c r="C168" s="42"/>
      <c r="D168" s="42"/>
      <c r="E168" s="42"/>
      <c r="F168" s="42"/>
      <c r="G168" s="42"/>
      <c r="H168" s="277"/>
    </row>
    <row r="169" spans="1:8" ht="14.25" hidden="1" customHeight="1">
      <c r="A169" s="1"/>
      <c r="B169" s="46"/>
      <c r="H169" s="47"/>
    </row>
    <row r="170" spans="1:8" ht="14.25" hidden="1" customHeight="1">
      <c r="A170" s="1"/>
      <c r="B170" s="46"/>
      <c r="H170" s="47"/>
    </row>
    <row r="171" spans="1:8" ht="14.25" hidden="1" customHeight="1">
      <c r="A171" s="1"/>
      <c r="B171" s="46"/>
      <c r="H171" s="47"/>
    </row>
    <row r="172" spans="1:8" ht="14.25" hidden="1" customHeight="1">
      <c r="A172" s="1"/>
      <c r="B172" s="46"/>
      <c r="H172" s="47"/>
    </row>
    <row r="173" spans="1:8" ht="14.25" hidden="1" customHeight="1">
      <c r="A173" s="1"/>
      <c r="B173" s="46"/>
      <c r="H173" s="47"/>
    </row>
    <row r="174" spans="1:8" ht="14.25" hidden="1" customHeight="1">
      <c r="A174" s="1"/>
      <c r="B174" s="46"/>
      <c r="H174" s="47"/>
    </row>
    <row r="175" spans="1:8" ht="14.25" hidden="1" customHeight="1">
      <c r="A175" s="1"/>
      <c r="B175" s="46"/>
      <c r="H175" s="47"/>
    </row>
    <row r="176" spans="1:8" ht="14.25" hidden="1" customHeight="1">
      <c r="A176" s="1"/>
      <c r="B176" s="46"/>
      <c r="H176" s="47"/>
    </row>
  </sheetData>
  <dataConsolidate/>
  <hyperlinks>
    <hyperlink ref="B1" location="'List of tables'!A1" display="LIST OF TABLES"/>
  </hyperlinks>
  <printOptions horizontalCentered="1"/>
  <pageMargins left="0.78740157480314998" right="0.78740157480314998" top="0.98425196850393704" bottom="0.877952756" header="0.511811023622047" footer="0.99"/>
  <pageSetup paperSize="9" scale="60" firstPageNumber="55" orientation="portrait" r:id="rId1"/>
  <headerFooter alignWithMargins="0"/>
  <rowBreaks count="3" manualBreakCount="3">
    <brk id="56" min="1" max="19" man="1"/>
    <brk id="83" min="1" max="19" man="1"/>
    <brk id="144" min="1" max="19" man="1"/>
  </rowBreaks>
</worksheet>
</file>

<file path=xl/worksheets/sheet2.xml><?xml version="1.0" encoding="utf-8"?>
<worksheet xmlns="http://schemas.openxmlformats.org/spreadsheetml/2006/main" xmlns:r="http://schemas.openxmlformats.org/officeDocument/2006/relationships">
  <dimension ref="A1:H8"/>
  <sheetViews>
    <sheetView view="pageBreakPreview" zoomScaleSheetLayoutView="100" workbookViewId="0">
      <pane ySplit="1" topLeftCell="A3" activePane="bottomLeft" state="frozen"/>
      <selection pane="bottomLeft" activeCell="C4" sqref="C4"/>
    </sheetView>
  </sheetViews>
  <sheetFormatPr defaultRowHeight="12.75"/>
  <cols>
    <col min="1" max="1" width="47.7109375" customWidth="1"/>
    <col min="2" max="2" width="4" customWidth="1"/>
    <col min="3" max="3" width="51" customWidth="1"/>
  </cols>
  <sheetData>
    <row r="1" spans="1:8" s="764" customFormat="1" ht="21.75" customHeight="1">
      <c r="A1" s="766" t="s">
        <v>807</v>
      </c>
      <c r="H1" s="765"/>
    </row>
    <row r="2" spans="1:8" ht="19.5">
      <c r="A2" s="771" t="s">
        <v>810</v>
      </c>
      <c r="B2" s="771"/>
      <c r="C2" s="771" t="s">
        <v>811</v>
      </c>
    </row>
    <row r="3" spans="1:8" ht="8.25" customHeight="1"/>
    <row r="4" spans="1:8" ht="222" customHeight="1">
      <c r="A4" s="767" t="s">
        <v>837</v>
      </c>
      <c r="B4" s="786"/>
      <c r="C4" s="769" t="s">
        <v>836</v>
      </c>
    </row>
    <row r="5" spans="1:8" ht="64.5" customHeight="1">
      <c r="A5" s="767" t="s">
        <v>808</v>
      </c>
      <c r="B5" s="786"/>
      <c r="C5" s="769" t="s">
        <v>809</v>
      </c>
    </row>
    <row r="6" spans="1:8" ht="15">
      <c r="A6" s="768"/>
      <c r="B6" s="786"/>
      <c r="C6" s="770"/>
    </row>
    <row r="7" spans="1:8">
      <c r="B7" s="786"/>
      <c r="C7" s="770"/>
    </row>
    <row r="8" spans="1:8">
      <c r="B8" s="786"/>
      <c r="C8" s="770"/>
    </row>
  </sheetData>
  <mergeCells count="1">
    <mergeCell ref="B4:B8"/>
  </mergeCells>
  <hyperlinks>
    <hyperlink ref="A1" location="'List of tables'!A1" display="LIST OF TABLES"/>
  </hyperlinks>
  <pageMargins left="0.7" right="0.7" top="0.75" bottom="0.75" header="0.3" footer="0.3"/>
  <pageSetup paperSize="9" scale="87" orientation="portrait" r:id="rId1"/>
</worksheet>
</file>

<file path=xl/worksheets/sheet20.xml><?xml version="1.0" encoding="utf-8"?>
<worksheet xmlns="http://schemas.openxmlformats.org/spreadsheetml/2006/main" xmlns:r="http://schemas.openxmlformats.org/officeDocument/2006/relationships">
  <dimension ref="A1:H1"/>
  <sheetViews>
    <sheetView view="pageBreakPreview" zoomScale="90" zoomScaleSheetLayoutView="90" workbookViewId="0">
      <pane ySplit="1" topLeftCell="A2" activePane="bottomLeft" state="frozen"/>
      <selection pane="bottomLeft" activeCell="O27" sqref="O27"/>
    </sheetView>
  </sheetViews>
  <sheetFormatPr defaultRowHeight="12.75"/>
  <sheetData>
    <row r="1" spans="1:8" s="764" customFormat="1" ht="17.25" customHeight="1">
      <c r="A1" s="791" t="s">
        <v>807</v>
      </c>
      <c r="B1" s="791"/>
      <c r="H1" s="765"/>
    </row>
  </sheetData>
  <mergeCells count="1">
    <mergeCell ref="A1:B1"/>
  </mergeCells>
  <hyperlinks>
    <hyperlink ref="A1" location="'List of tables'!A1" display="LIST OF TABLES"/>
  </hyperlinks>
  <pageMargins left="0.7" right="0.7" top="0.75" bottom="0.75" header="0.3" footer="0.3"/>
  <pageSetup paperSize="9" scale="69" orientation="portrait" r:id="rId1"/>
  <drawing r:id="rId2"/>
</worksheet>
</file>

<file path=xl/worksheets/sheet21.xml><?xml version="1.0" encoding="utf-8"?>
<worksheet xmlns="http://schemas.openxmlformats.org/spreadsheetml/2006/main" xmlns:r="http://schemas.openxmlformats.org/officeDocument/2006/relationships">
  <sheetPr transitionEvaluation="1" transitionEntry="1"/>
  <dimension ref="A1:R205"/>
  <sheetViews>
    <sheetView showGridLines="0" view="pageBreakPreview" topLeftCell="B1" zoomScale="80" zoomScaleNormal="75" zoomScaleSheetLayoutView="80" workbookViewId="0">
      <pane ySplit="1" topLeftCell="A2" activePane="bottomLeft" state="frozen"/>
      <selection activeCell="B1" sqref="B1"/>
      <selection pane="bottomLeft" activeCell="F146" sqref="F146"/>
    </sheetView>
  </sheetViews>
  <sheetFormatPr defaultColWidth="8.7109375" defaultRowHeight="12.75"/>
  <cols>
    <col min="1" max="1" width="0" style="39" hidden="1" customWidth="1"/>
    <col min="2" max="2" width="40" style="93" customWidth="1"/>
    <col min="3" max="7" width="13.7109375" style="5" customWidth="1"/>
    <col min="8" max="8" width="33.28515625" style="94" customWidth="1"/>
    <col min="9" max="9" width="8.7109375" style="5" customWidth="1"/>
    <col min="10" max="10" width="10" style="5" customWidth="1"/>
    <col min="11" max="11" width="10.42578125" style="5" customWidth="1"/>
    <col min="12" max="16384" width="8.7109375" style="5"/>
  </cols>
  <sheetData>
    <row r="1" spans="1:17" s="764" customFormat="1" ht="21.75" customHeight="1">
      <c r="A1" s="763"/>
      <c r="B1" s="766" t="s">
        <v>807</v>
      </c>
      <c r="H1" s="765"/>
    </row>
    <row r="2" spans="1:17" ht="24" customHeight="1">
      <c r="A2" s="1"/>
      <c r="B2" s="658" t="s">
        <v>669</v>
      </c>
      <c r="C2" s="50"/>
      <c r="D2" s="50"/>
      <c r="E2" s="50"/>
      <c r="F2" s="50"/>
      <c r="G2" s="50"/>
      <c r="H2" s="51"/>
    </row>
    <row r="3" spans="1:17" ht="20.100000000000001" customHeight="1">
      <c r="A3" s="1"/>
      <c r="B3" s="52" t="s">
        <v>670</v>
      </c>
      <c r="C3" s="50"/>
      <c r="D3" s="50"/>
      <c r="E3" s="50"/>
      <c r="F3" s="50"/>
      <c r="G3" s="50"/>
      <c r="H3" s="51"/>
    </row>
    <row r="4" spans="1:17" ht="20.100000000000001" customHeight="1">
      <c r="A4" s="1"/>
      <c r="B4" s="151" t="s">
        <v>671</v>
      </c>
      <c r="C4" s="50"/>
      <c r="D4" s="50"/>
      <c r="E4" s="50"/>
      <c r="F4" s="50"/>
      <c r="G4" s="50"/>
      <c r="H4" s="152" t="s">
        <v>672</v>
      </c>
    </row>
    <row r="5" spans="1:17" s="14" customFormat="1" ht="20.100000000000001" customHeight="1">
      <c r="A5" s="10"/>
      <c r="B5" s="587" t="s">
        <v>562</v>
      </c>
      <c r="C5" s="154"/>
      <c r="D5" s="154"/>
      <c r="E5" s="154"/>
      <c r="F5" s="154"/>
      <c r="G5" s="154"/>
      <c r="H5" s="155" t="s">
        <v>563</v>
      </c>
      <c r="N5" s="5"/>
      <c r="O5" s="5"/>
      <c r="P5" s="5"/>
      <c r="Q5" s="5"/>
    </row>
    <row r="6" spans="1:17" ht="24.95" customHeight="1">
      <c r="A6" s="1"/>
      <c r="B6" s="53"/>
      <c r="C6" s="588">
        <v>2007</v>
      </c>
      <c r="D6" s="588">
        <v>2008</v>
      </c>
      <c r="E6" s="662">
        <v>2009</v>
      </c>
      <c r="F6" s="662">
        <v>2010</v>
      </c>
      <c r="G6" s="662" t="s">
        <v>835</v>
      </c>
      <c r="H6" s="54"/>
    </row>
    <row r="7" spans="1:17" ht="24.95" customHeight="1">
      <c r="A7" s="1" t="s">
        <v>6</v>
      </c>
      <c r="B7" s="21" t="s">
        <v>7</v>
      </c>
      <c r="C7" s="160">
        <v>333646</v>
      </c>
      <c r="D7" s="160">
        <v>351163</v>
      </c>
      <c r="E7" s="160">
        <v>388471</v>
      </c>
      <c r="F7" s="160">
        <v>433751</v>
      </c>
      <c r="G7" s="160">
        <v>472987</v>
      </c>
      <c r="H7" s="25" t="s">
        <v>8</v>
      </c>
    </row>
    <row r="8" spans="1:17" ht="24.95" customHeight="1">
      <c r="A8" s="1" t="s">
        <v>9</v>
      </c>
      <c r="B8" s="21" t="s">
        <v>10</v>
      </c>
      <c r="C8" s="160">
        <v>986679</v>
      </c>
      <c r="D8" s="160">
        <v>1298685</v>
      </c>
      <c r="E8" s="160">
        <v>892688</v>
      </c>
      <c r="F8" s="160">
        <v>1134342</v>
      </c>
      <c r="G8" s="160">
        <v>1613113</v>
      </c>
      <c r="H8" s="25" t="s">
        <v>56</v>
      </c>
    </row>
    <row r="9" spans="1:17" ht="24.95" customHeight="1">
      <c r="A9" s="1" t="s">
        <v>12</v>
      </c>
      <c r="B9" s="21" t="s">
        <v>13</v>
      </c>
      <c r="C9" s="160">
        <v>98741</v>
      </c>
      <c r="D9" s="160">
        <v>113452</v>
      </c>
      <c r="E9" s="160">
        <v>109456</v>
      </c>
      <c r="F9" s="160">
        <v>123250</v>
      </c>
      <c r="G9" s="160">
        <v>138069</v>
      </c>
      <c r="H9" s="25" t="s">
        <v>14</v>
      </c>
    </row>
    <row r="10" spans="1:17" ht="24.95" customHeight="1">
      <c r="A10" s="1" t="s">
        <v>15</v>
      </c>
      <c r="B10" s="21" t="s">
        <v>674</v>
      </c>
      <c r="C10" s="160">
        <v>23505</v>
      </c>
      <c r="D10" s="160">
        <v>22843</v>
      </c>
      <c r="E10" s="160">
        <v>21980</v>
      </c>
      <c r="F10" s="160">
        <v>18365</v>
      </c>
      <c r="G10" s="160">
        <v>14903</v>
      </c>
      <c r="H10" s="25" t="s">
        <v>675</v>
      </c>
    </row>
    <row r="11" spans="1:17" ht="24.95" customHeight="1">
      <c r="A11" s="1" t="s">
        <v>18</v>
      </c>
      <c r="B11" s="21" t="s">
        <v>222</v>
      </c>
      <c r="C11" s="160"/>
      <c r="D11" s="160"/>
      <c r="E11" s="160"/>
      <c r="F11" s="160"/>
      <c r="G11" s="160"/>
      <c r="H11" s="25" t="s">
        <v>223</v>
      </c>
    </row>
    <row r="12" spans="1:17" s="34" customFormat="1" ht="24.95" customHeight="1">
      <c r="A12" s="1" t="s">
        <v>21</v>
      </c>
      <c r="B12" s="31" t="s">
        <v>22</v>
      </c>
      <c r="C12" s="163">
        <v>1442571</v>
      </c>
      <c r="D12" s="163">
        <v>1786143</v>
      </c>
      <c r="E12" s="163">
        <v>1412595</v>
      </c>
      <c r="F12" s="163">
        <v>1709708</v>
      </c>
      <c r="G12" s="163">
        <v>2239072</v>
      </c>
      <c r="H12" s="33" t="s">
        <v>23</v>
      </c>
      <c r="N12" s="5"/>
      <c r="O12" s="5"/>
      <c r="P12" s="5"/>
      <c r="Q12" s="5"/>
    </row>
    <row r="13" spans="1:17" ht="30" customHeight="1">
      <c r="A13" s="1" t="s">
        <v>24</v>
      </c>
      <c r="B13" s="21" t="s">
        <v>25</v>
      </c>
      <c r="C13" s="160">
        <v>322086</v>
      </c>
      <c r="D13" s="160">
        <v>345098</v>
      </c>
      <c r="E13" s="160">
        <v>357015</v>
      </c>
      <c r="F13" s="160">
        <v>395299</v>
      </c>
      <c r="G13" s="160">
        <v>441449</v>
      </c>
      <c r="H13" s="29" t="s">
        <v>26</v>
      </c>
    </row>
    <row r="14" spans="1:17" ht="30" customHeight="1">
      <c r="A14" s="1" t="s">
        <v>27</v>
      </c>
      <c r="B14" s="21" t="s">
        <v>28</v>
      </c>
      <c r="C14" s="160">
        <v>434187</v>
      </c>
      <c r="D14" s="160">
        <v>486048</v>
      </c>
      <c r="E14" s="160">
        <v>544728</v>
      </c>
      <c r="F14" s="160">
        <v>599210</v>
      </c>
      <c r="G14" s="160">
        <v>657632</v>
      </c>
      <c r="H14" s="25" t="s">
        <v>29</v>
      </c>
    </row>
    <row r="15" spans="1:17" ht="30" customHeight="1">
      <c r="A15" s="1" t="s">
        <v>30</v>
      </c>
      <c r="B15" s="21" t="s">
        <v>31</v>
      </c>
      <c r="C15" s="160">
        <v>1011</v>
      </c>
      <c r="D15" s="160">
        <v>58853</v>
      </c>
      <c r="E15" s="160">
        <v>25572</v>
      </c>
      <c r="F15" s="160">
        <v>14654</v>
      </c>
      <c r="G15" s="160">
        <v>43745</v>
      </c>
      <c r="H15" s="29" t="s">
        <v>32</v>
      </c>
    </row>
    <row r="16" spans="1:17" ht="30" customHeight="1">
      <c r="A16" s="1" t="s">
        <v>33</v>
      </c>
      <c r="B16" s="21" t="s">
        <v>34</v>
      </c>
      <c r="C16" s="160">
        <v>295400</v>
      </c>
      <c r="D16" s="160">
        <v>348011</v>
      </c>
      <c r="E16" s="160">
        <v>335328</v>
      </c>
      <c r="F16" s="160">
        <v>371939</v>
      </c>
      <c r="G16" s="160">
        <v>428084</v>
      </c>
      <c r="H16" s="29" t="s">
        <v>35</v>
      </c>
    </row>
    <row r="17" spans="1:10" ht="30" customHeight="1">
      <c r="A17" s="1" t="s">
        <v>36</v>
      </c>
      <c r="B17" s="37" t="s">
        <v>37</v>
      </c>
      <c r="C17" s="160">
        <v>934321</v>
      </c>
      <c r="D17" s="160">
        <v>1210701</v>
      </c>
      <c r="E17" s="160">
        <v>757711</v>
      </c>
      <c r="F17" s="160">
        <v>981867</v>
      </c>
      <c r="G17" s="160">
        <v>1410841</v>
      </c>
      <c r="H17" s="25" t="s">
        <v>38</v>
      </c>
      <c r="J17" s="698"/>
    </row>
    <row r="18" spans="1:10" ht="30" customHeight="1">
      <c r="A18" s="1" t="s">
        <v>39</v>
      </c>
      <c r="B18" s="21" t="s">
        <v>40</v>
      </c>
      <c r="C18" s="160">
        <v>544434</v>
      </c>
      <c r="D18" s="160">
        <v>662568</v>
      </c>
      <c r="E18" s="160">
        <v>607759</v>
      </c>
      <c r="F18" s="160">
        <v>653261</v>
      </c>
      <c r="G18" s="160">
        <v>742679</v>
      </c>
      <c r="H18" s="38" t="s">
        <v>41</v>
      </c>
      <c r="I18" s="39"/>
      <c r="J18" s="39"/>
    </row>
    <row r="19" spans="1:10" ht="24.95" customHeight="1">
      <c r="A19" s="1" t="s">
        <v>42</v>
      </c>
      <c r="B19" s="31" t="s">
        <v>22</v>
      </c>
      <c r="C19" s="416">
        <v>1442571</v>
      </c>
      <c r="D19" s="416">
        <v>1786143</v>
      </c>
      <c r="E19" s="416">
        <v>1412595</v>
      </c>
      <c r="F19" s="416">
        <v>1709708</v>
      </c>
      <c r="G19" s="416">
        <v>2239072</v>
      </c>
      <c r="H19" s="33" t="s">
        <v>23</v>
      </c>
    </row>
    <row r="20" spans="1:10" ht="15" customHeight="1">
      <c r="A20" s="1"/>
      <c r="B20" s="699" t="s">
        <v>676</v>
      </c>
      <c r="C20" s="700"/>
      <c r="D20" s="700"/>
      <c r="E20" s="700"/>
      <c r="F20" s="700"/>
      <c r="G20" s="700"/>
      <c r="H20" s="701" t="s">
        <v>677</v>
      </c>
    </row>
    <row r="21" spans="1:10" ht="12" customHeight="1">
      <c r="A21" s="1"/>
      <c r="B21" s="699" t="s">
        <v>678</v>
      </c>
      <c r="C21" s="685"/>
      <c r="D21" s="685"/>
      <c r="E21" s="685"/>
      <c r="F21" s="685"/>
      <c r="G21" s="685"/>
      <c r="H21" s="45" t="s">
        <v>679</v>
      </c>
    </row>
    <row r="22" spans="1:10" ht="15" hidden="1" customHeight="1">
      <c r="A22" s="1"/>
      <c r="C22" s="404"/>
      <c r="D22" s="404"/>
      <c r="E22" s="404"/>
      <c r="F22" s="404"/>
      <c r="G22" s="404"/>
    </row>
    <row r="23" spans="1:10" ht="14.25" hidden="1" customHeight="1">
      <c r="A23" s="1"/>
      <c r="B23" s="46"/>
      <c r="C23" s="702"/>
      <c r="D23" s="702"/>
      <c r="E23" s="702"/>
      <c r="F23" s="702"/>
      <c r="G23" s="702"/>
      <c r="H23" s="703"/>
    </row>
    <row r="24" spans="1:10" ht="14.25" hidden="1" customHeight="1">
      <c r="A24" s="1"/>
      <c r="B24" s="46"/>
      <c r="C24" s="702"/>
      <c r="D24" s="702"/>
      <c r="E24" s="702"/>
      <c r="F24" s="702"/>
      <c r="G24" s="702"/>
      <c r="H24" s="703"/>
    </row>
    <row r="25" spans="1:10" ht="14.25" hidden="1" customHeight="1">
      <c r="A25" s="1"/>
      <c r="B25" s="46"/>
      <c r="C25" s="702"/>
      <c r="D25" s="702"/>
      <c r="E25" s="702"/>
      <c r="F25" s="702"/>
      <c r="G25" s="702"/>
      <c r="H25" s="703"/>
    </row>
    <row r="26" spans="1:10" ht="14.25" hidden="1" customHeight="1">
      <c r="A26" s="1"/>
      <c r="B26" s="46"/>
      <c r="C26" s="702"/>
      <c r="D26" s="702"/>
      <c r="E26" s="702"/>
      <c r="F26" s="702"/>
      <c r="G26" s="702"/>
      <c r="H26" s="703"/>
    </row>
    <row r="27" spans="1:10" ht="14.25" hidden="1" customHeight="1">
      <c r="A27" s="1"/>
      <c r="B27" s="46"/>
      <c r="C27" s="702"/>
      <c r="D27" s="702"/>
      <c r="E27" s="702"/>
      <c r="F27" s="702"/>
      <c r="G27" s="702"/>
      <c r="H27" s="703"/>
    </row>
    <row r="28" spans="1:10" ht="14.25" hidden="1" customHeight="1">
      <c r="A28" s="1"/>
      <c r="B28" s="46"/>
      <c r="C28" s="704"/>
      <c r="D28" s="704"/>
      <c r="E28" s="704"/>
      <c r="F28" s="704"/>
      <c r="G28" s="704"/>
      <c r="H28" s="703"/>
    </row>
    <row r="29" spans="1:10" s="48" customFormat="1" ht="44.25" customHeight="1">
      <c r="A29" s="1"/>
      <c r="B29" s="46"/>
      <c r="C29" s="705"/>
      <c r="D29" s="705"/>
      <c r="E29" s="705"/>
      <c r="F29" s="705"/>
      <c r="G29" s="705"/>
      <c r="H29" s="706"/>
      <c r="I29" s="702"/>
    </row>
    <row r="30" spans="1:10" ht="20.100000000000001" customHeight="1">
      <c r="A30" s="1"/>
      <c r="B30" s="49" t="s">
        <v>680</v>
      </c>
      <c r="C30" s="50"/>
      <c r="D30" s="50"/>
      <c r="E30" s="50"/>
      <c r="F30" s="50"/>
      <c r="G30" s="50"/>
      <c r="H30" s="707"/>
    </row>
    <row r="31" spans="1:10" ht="20.100000000000001" customHeight="1">
      <c r="A31" s="1"/>
      <c r="B31" s="52" t="s">
        <v>681</v>
      </c>
      <c r="C31" s="50"/>
      <c r="D31" s="50"/>
      <c r="E31" s="50"/>
      <c r="F31" s="50"/>
      <c r="G31" s="50"/>
      <c r="H31" s="51"/>
    </row>
    <row r="32" spans="1:10" ht="20.100000000000001" customHeight="1">
      <c r="A32" s="1"/>
      <c r="B32" s="151" t="s">
        <v>671</v>
      </c>
      <c r="C32" s="50"/>
      <c r="D32" s="50"/>
      <c r="E32" s="50"/>
      <c r="F32" s="50"/>
      <c r="G32" s="50"/>
      <c r="H32" s="152" t="s">
        <v>672</v>
      </c>
    </row>
    <row r="33" spans="1:11" s="14" customFormat="1" ht="20.100000000000001" customHeight="1">
      <c r="A33" s="10"/>
      <c r="B33" s="587" t="s">
        <v>562</v>
      </c>
      <c r="C33" s="154"/>
      <c r="D33" s="154"/>
      <c r="E33" s="154"/>
      <c r="F33" s="154"/>
      <c r="G33" s="154"/>
      <c r="H33" s="595" t="s">
        <v>563</v>
      </c>
    </row>
    <row r="34" spans="1:11" ht="24.95" customHeight="1">
      <c r="A34" s="1"/>
      <c r="B34" s="53"/>
      <c r="C34" s="588">
        <v>2007</v>
      </c>
      <c r="D34" s="588">
        <v>2008</v>
      </c>
      <c r="E34" s="588">
        <v>2009</v>
      </c>
      <c r="F34" s="588">
        <v>2010</v>
      </c>
      <c r="G34" s="588" t="s">
        <v>835</v>
      </c>
      <c r="H34" s="54"/>
    </row>
    <row r="35" spans="1:11" ht="31.5" customHeight="1">
      <c r="A35" s="1" t="s">
        <v>50</v>
      </c>
      <c r="B35" s="21" t="s">
        <v>7</v>
      </c>
      <c r="C35" s="677">
        <v>333646</v>
      </c>
      <c r="D35" s="677">
        <v>351163</v>
      </c>
      <c r="E35" s="677">
        <v>388471</v>
      </c>
      <c r="F35" s="677">
        <v>433751</v>
      </c>
      <c r="G35" s="677">
        <v>472987</v>
      </c>
      <c r="H35" s="29" t="s">
        <v>8</v>
      </c>
    </row>
    <row r="36" spans="1:11" ht="39.950000000000003" customHeight="1">
      <c r="A36" s="1" t="s">
        <v>51</v>
      </c>
      <c r="B36" s="21" t="s">
        <v>52</v>
      </c>
      <c r="C36" s="677">
        <v>-2163</v>
      </c>
      <c r="D36" s="677">
        <v>-2004</v>
      </c>
      <c r="E36" s="677">
        <v>-2129</v>
      </c>
      <c r="F36" s="677">
        <v>-2449</v>
      </c>
      <c r="G36" s="677">
        <v>-2382</v>
      </c>
      <c r="H36" s="29" t="s">
        <v>54</v>
      </c>
      <c r="I36" s="61"/>
    </row>
    <row r="37" spans="1:11" ht="24.95" customHeight="1">
      <c r="A37" s="1" t="s">
        <v>55</v>
      </c>
      <c r="B37" s="21" t="s">
        <v>10</v>
      </c>
      <c r="C37" s="677">
        <v>986679</v>
      </c>
      <c r="D37" s="677">
        <v>1298685</v>
      </c>
      <c r="E37" s="677">
        <v>892688</v>
      </c>
      <c r="F37" s="677">
        <v>1134342</v>
      </c>
      <c r="G37" s="677">
        <v>1613113</v>
      </c>
      <c r="H37" s="29" t="s">
        <v>56</v>
      </c>
    </row>
    <row r="38" spans="1:11" ht="43.5" customHeight="1">
      <c r="A38" s="1" t="s">
        <v>57</v>
      </c>
      <c r="B38" s="21" t="s">
        <v>58</v>
      </c>
      <c r="C38" s="677">
        <v>26134</v>
      </c>
      <c r="D38" s="677">
        <v>36373</v>
      </c>
      <c r="E38" s="677">
        <v>34528</v>
      </c>
      <c r="F38" s="677">
        <v>28865</v>
      </c>
      <c r="G38" s="677">
        <v>38640</v>
      </c>
      <c r="H38" s="25" t="s">
        <v>59</v>
      </c>
    </row>
    <row r="39" spans="1:11" ht="24.95" customHeight="1">
      <c r="A39" s="1" t="s">
        <v>60</v>
      </c>
      <c r="B39" s="21" t="s">
        <v>682</v>
      </c>
      <c r="C39" s="677">
        <v>23505</v>
      </c>
      <c r="D39" s="677">
        <v>22843</v>
      </c>
      <c r="E39" s="677">
        <v>21980</v>
      </c>
      <c r="F39" s="677">
        <v>18365</v>
      </c>
      <c r="G39" s="677">
        <v>14903</v>
      </c>
      <c r="H39" s="29" t="s">
        <v>17</v>
      </c>
    </row>
    <row r="40" spans="1:11" ht="24.95" customHeight="1">
      <c r="A40" s="1" t="s">
        <v>61</v>
      </c>
      <c r="B40" s="21" t="s">
        <v>222</v>
      </c>
      <c r="C40" s="677"/>
      <c r="D40" s="677"/>
      <c r="E40" s="677"/>
      <c r="F40" s="677"/>
      <c r="G40" s="677"/>
      <c r="H40" s="25" t="s">
        <v>223</v>
      </c>
    </row>
    <row r="41" spans="1:11" ht="33.75" customHeight="1">
      <c r="A41" s="1" t="s">
        <v>62</v>
      </c>
      <c r="B41" s="21" t="s">
        <v>63</v>
      </c>
      <c r="C41" s="677">
        <v>-63870</v>
      </c>
      <c r="D41" s="677">
        <v>-86294</v>
      </c>
      <c r="E41" s="677">
        <v>-103772</v>
      </c>
      <c r="F41" s="677">
        <v>-104704</v>
      </c>
      <c r="G41" s="677">
        <v>-110197</v>
      </c>
      <c r="H41" s="29" t="s">
        <v>64</v>
      </c>
    </row>
    <row r="42" spans="1:11" ht="24.95" customHeight="1">
      <c r="A42" s="1" t="s">
        <v>65</v>
      </c>
      <c r="B42" s="31" t="s">
        <v>66</v>
      </c>
      <c r="C42" s="163">
        <v>1303931</v>
      </c>
      <c r="D42" s="163">
        <v>1620766</v>
      </c>
      <c r="E42" s="163">
        <v>1231766</v>
      </c>
      <c r="F42" s="163">
        <v>1508170</v>
      </c>
      <c r="G42" s="163">
        <v>2027064</v>
      </c>
      <c r="H42" s="137" t="s">
        <v>234</v>
      </c>
    </row>
    <row r="43" spans="1:11" ht="30" customHeight="1">
      <c r="A43" s="1" t="s">
        <v>68</v>
      </c>
      <c r="B43" s="21" t="s">
        <v>25</v>
      </c>
      <c r="C43" s="679">
        <v>322086</v>
      </c>
      <c r="D43" s="679">
        <v>345098</v>
      </c>
      <c r="E43" s="679">
        <v>357015</v>
      </c>
      <c r="F43" s="679">
        <v>395299</v>
      </c>
      <c r="G43" s="679">
        <v>441449</v>
      </c>
      <c r="H43" s="29" t="s">
        <v>26</v>
      </c>
    </row>
    <row r="44" spans="1:11" ht="30" customHeight="1">
      <c r="A44" s="1" t="s">
        <v>69</v>
      </c>
      <c r="B44" s="21" t="s">
        <v>28</v>
      </c>
      <c r="C44" s="679">
        <v>434187</v>
      </c>
      <c r="D44" s="679">
        <v>486048</v>
      </c>
      <c r="E44" s="679">
        <v>544728</v>
      </c>
      <c r="F44" s="679">
        <v>599210</v>
      </c>
      <c r="G44" s="679">
        <v>657632</v>
      </c>
      <c r="H44" s="25" t="s">
        <v>29</v>
      </c>
    </row>
    <row r="45" spans="1:11" ht="30" customHeight="1">
      <c r="A45" s="1" t="s">
        <v>70</v>
      </c>
      <c r="B45" s="21" t="s">
        <v>71</v>
      </c>
      <c r="C45" s="160">
        <v>547658</v>
      </c>
      <c r="D45" s="160">
        <v>789620</v>
      </c>
      <c r="E45" s="160">
        <v>330023</v>
      </c>
      <c r="F45" s="160">
        <v>513661</v>
      </c>
      <c r="G45" s="160">
        <v>927983</v>
      </c>
      <c r="H45" s="29" t="s">
        <v>72</v>
      </c>
    </row>
    <row r="46" spans="1:11" ht="26.25" customHeight="1">
      <c r="A46" s="1" t="s">
        <v>73</v>
      </c>
      <c r="B46" s="31" t="s">
        <v>74</v>
      </c>
      <c r="C46" s="163">
        <v>1303931</v>
      </c>
      <c r="D46" s="163">
        <v>1620766</v>
      </c>
      <c r="E46" s="163">
        <v>1231766</v>
      </c>
      <c r="F46" s="163">
        <v>1508170</v>
      </c>
      <c r="G46" s="163">
        <v>2027064</v>
      </c>
      <c r="H46" s="137" t="s">
        <v>75</v>
      </c>
      <c r="K46" s="72"/>
    </row>
    <row r="47" spans="1:11" ht="17.25" customHeight="1">
      <c r="A47" s="1"/>
      <c r="B47" s="699" t="s">
        <v>683</v>
      </c>
      <c r="C47" s="700"/>
      <c r="D47" s="700"/>
      <c r="E47" s="700"/>
      <c r="F47" s="700"/>
      <c r="G47" s="700"/>
      <c r="H47" s="708" t="s">
        <v>684</v>
      </c>
      <c r="K47" s="72"/>
    </row>
    <row r="48" spans="1:11" ht="15.75" customHeight="1">
      <c r="A48" s="1"/>
      <c r="B48" s="699" t="s">
        <v>685</v>
      </c>
      <c r="C48" s="503"/>
      <c r="D48" s="503"/>
      <c r="E48" s="503"/>
      <c r="F48" s="503"/>
      <c r="G48" s="503"/>
      <c r="H48" s="45" t="s">
        <v>686</v>
      </c>
    </row>
    <row r="49" spans="1:18" ht="14.25" customHeight="1">
      <c r="A49" s="1"/>
      <c r="B49" s="709"/>
      <c r="C49" s="710"/>
      <c r="D49" s="710"/>
      <c r="E49" s="710"/>
      <c r="F49" s="710"/>
      <c r="G49" s="710"/>
      <c r="H49" s="711"/>
      <c r="K49" s="72"/>
    </row>
    <row r="50" spans="1:18" ht="14.25" hidden="1" customHeight="1">
      <c r="A50" s="1"/>
      <c r="B50" s="40"/>
      <c r="C50" s="42"/>
      <c r="D50" s="42"/>
      <c r="E50" s="42"/>
      <c r="F50" s="42"/>
      <c r="G50" s="42"/>
      <c r="H50" s="111"/>
      <c r="K50" s="72"/>
    </row>
    <row r="51" spans="1:18" ht="14.25" hidden="1" customHeight="1">
      <c r="A51" s="1"/>
      <c r="B51" s="712"/>
      <c r="C51" s="42"/>
      <c r="D51" s="42"/>
      <c r="E51" s="42"/>
      <c r="F51" s="42"/>
      <c r="G51" s="42"/>
      <c r="H51" s="296"/>
      <c r="K51" s="72"/>
    </row>
    <row r="52" spans="1:18" ht="14.25" hidden="1" customHeight="1">
      <c r="A52" s="1"/>
      <c r="B52" s="73"/>
      <c r="C52" s="42"/>
      <c r="D52" s="42"/>
      <c r="E52" s="42"/>
      <c r="F52" s="42"/>
      <c r="G52" s="42"/>
      <c r="H52" s="47"/>
      <c r="K52" s="72"/>
    </row>
    <row r="53" spans="1:18" ht="14.25" hidden="1" customHeight="1">
      <c r="A53" s="1"/>
      <c r="B53" s="73"/>
      <c r="C53" s="42"/>
      <c r="D53" s="42"/>
      <c r="E53" s="42"/>
      <c r="F53" s="42"/>
      <c r="G53" s="42"/>
      <c r="H53" s="47"/>
    </row>
    <row r="54" spans="1:18" ht="14.25" hidden="1" customHeight="1">
      <c r="A54" s="1"/>
      <c r="B54" s="73"/>
      <c r="C54" s="42"/>
      <c r="D54" s="42"/>
      <c r="E54" s="42"/>
      <c r="F54" s="42"/>
      <c r="G54" s="42"/>
      <c r="H54" s="47"/>
    </row>
    <row r="55" spans="1:18" ht="24" hidden="1" customHeight="1">
      <c r="A55" s="1"/>
      <c r="B55" s="73"/>
      <c r="C55" s="42"/>
      <c r="D55" s="42"/>
      <c r="E55" s="42"/>
      <c r="F55" s="42"/>
      <c r="G55" s="42"/>
      <c r="H55" s="47"/>
      <c r="R55" s="72"/>
    </row>
    <row r="56" spans="1:18" ht="24" hidden="1" customHeight="1">
      <c r="A56" s="1"/>
      <c r="B56" s="74" t="s">
        <v>77</v>
      </c>
      <c r="C56" s="50"/>
      <c r="D56" s="50"/>
      <c r="E56" s="50"/>
      <c r="F56" s="50"/>
      <c r="G56" s="50"/>
      <c r="H56" s="51"/>
    </row>
    <row r="57" spans="1:18" ht="20.100000000000001" hidden="1" customHeight="1">
      <c r="A57" s="1"/>
      <c r="B57" s="52" t="s">
        <v>78</v>
      </c>
      <c r="C57" s="50"/>
      <c r="D57" s="50"/>
      <c r="E57" s="50"/>
      <c r="F57" s="50"/>
      <c r="G57" s="50"/>
      <c r="H57" s="51"/>
    </row>
    <row r="58" spans="1:18" s="14" customFormat="1" ht="20.100000000000001" hidden="1" customHeight="1">
      <c r="A58" s="10"/>
      <c r="B58" s="151" t="str">
        <f>+$B$4</f>
        <v>Saudi Arabia</v>
      </c>
      <c r="C58" s="50"/>
      <c r="D58" s="50"/>
      <c r="E58" s="50"/>
      <c r="F58" s="50"/>
      <c r="G58" s="50"/>
      <c r="H58" s="152" t="str">
        <f>+$H$4</f>
        <v>المملكة العربية السعودية</v>
      </c>
    </row>
    <row r="59" spans="1:18" ht="24.95" hidden="1" customHeight="1">
      <c r="A59" s="1"/>
      <c r="B59" s="587" t="str">
        <f>+$B$5</f>
        <v>In millions of rials</v>
      </c>
      <c r="C59" s="154"/>
      <c r="D59" s="154"/>
      <c r="E59" s="154"/>
      <c r="F59" s="154"/>
      <c r="G59" s="154"/>
      <c r="H59" s="595" t="str">
        <f>+$H$5</f>
        <v>بملايين الريالات</v>
      </c>
    </row>
    <row r="60" spans="1:18" ht="27" hidden="1" customHeight="1">
      <c r="A60" s="1" t="s">
        <v>79</v>
      </c>
      <c r="B60" s="75"/>
      <c r="C60" s="601"/>
      <c r="D60" s="601"/>
      <c r="E60" s="601"/>
      <c r="F60" s="601"/>
      <c r="G60" s="601"/>
      <c r="H60" s="33"/>
    </row>
    <row r="61" spans="1:18" ht="27" hidden="1" customHeight="1">
      <c r="A61" s="1" t="s">
        <v>81</v>
      </c>
      <c r="B61" s="80" t="s">
        <v>80</v>
      </c>
      <c r="C61" s="58"/>
      <c r="D61" s="58"/>
      <c r="E61" s="58"/>
      <c r="F61" s="58"/>
      <c r="G61" s="58"/>
      <c r="H61" s="82" t="s">
        <v>72</v>
      </c>
    </row>
    <row r="62" spans="1:18" ht="40.5" hidden="1" customHeight="1">
      <c r="A62" s="1" t="s">
        <v>82</v>
      </c>
      <c r="B62" s="80" t="s">
        <v>13</v>
      </c>
      <c r="C62" s="58"/>
      <c r="D62" s="58"/>
      <c r="E62" s="58"/>
      <c r="F62" s="58"/>
      <c r="G62" s="58"/>
      <c r="H62" s="79" t="s">
        <v>14</v>
      </c>
    </row>
    <row r="63" spans="1:18" ht="30.95" hidden="1" customHeight="1">
      <c r="A63" s="1" t="s">
        <v>85</v>
      </c>
      <c r="B63" s="80" t="s">
        <v>83</v>
      </c>
      <c r="C63" s="58"/>
      <c r="D63" s="58"/>
      <c r="E63" s="58"/>
      <c r="F63" s="58"/>
      <c r="G63" s="58"/>
      <c r="H63" s="82" t="s">
        <v>84</v>
      </c>
    </row>
    <row r="64" spans="1:18" ht="27" hidden="1" customHeight="1">
      <c r="A64" s="1" t="s">
        <v>88</v>
      </c>
      <c r="B64" s="83" t="s">
        <v>86</v>
      </c>
      <c r="C64" s="713"/>
      <c r="D64" s="713"/>
      <c r="E64" s="713"/>
      <c r="F64" s="713"/>
      <c r="G64" s="713"/>
      <c r="H64" s="84" t="s">
        <v>87</v>
      </c>
    </row>
    <row r="65" spans="1:9" ht="15" hidden="1">
      <c r="A65" s="1" t="s">
        <v>91</v>
      </c>
      <c r="B65" s="80" t="s">
        <v>379</v>
      </c>
      <c r="C65" s="58"/>
      <c r="D65" s="58"/>
      <c r="E65" s="58"/>
      <c r="F65" s="58"/>
      <c r="G65" s="58"/>
      <c r="H65" s="82" t="s">
        <v>380</v>
      </c>
    </row>
    <row r="66" spans="1:9" ht="46.5" hidden="1" customHeight="1">
      <c r="A66" s="1" t="s">
        <v>93</v>
      </c>
      <c r="B66" s="80" t="s">
        <v>34</v>
      </c>
      <c r="C66" s="58"/>
      <c r="D66" s="58"/>
      <c r="E66" s="58"/>
      <c r="F66" s="58"/>
      <c r="G66" s="58"/>
      <c r="H66" s="82" t="s">
        <v>92</v>
      </c>
    </row>
    <row r="67" spans="1:9" ht="35.25" hidden="1" customHeight="1">
      <c r="A67" s="1" t="s">
        <v>98</v>
      </c>
      <c r="B67" s="80" t="s">
        <v>94</v>
      </c>
      <c r="C67" s="58"/>
      <c r="D67" s="58"/>
      <c r="E67" s="58"/>
      <c r="F67" s="58"/>
      <c r="G67" s="58"/>
      <c r="H67" s="79" t="s">
        <v>95</v>
      </c>
    </row>
    <row r="68" spans="1:9" ht="30.95" hidden="1" customHeight="1">
      <c r="A68" s="1" t="s">
        <v>244</v>
      </c>
      <c r="B68" s="80" t="s">
        <v>96</v>
      </c>
      <c r="C68" s="58"/>
      <c r="D68" s="58"/>
      <c r="E68" s="58"/>
      <c r="F68" s="58"/>
      <c r="G68" s="58"/>
      <c r="H68" s="79" t="s">
        <v>97</v>
      </c>
    </row>
    <row r="69" spans="1:9" ht="30.95" hidden="1" customHeight="1">
      <c r="A69" s="1"/>
      <c r="B69" s="83" t="s">
        <v>383</v>
      </c>
      <c r="C69" s="713"/>
      <c r="D69" s="713"/>
      <c r="E69" s="713"/>
      <c r="F69" s="713"/>
      <c r="G69" s="713"/>
      <c r="H69" s="84" t="s">
        <v>384</v>
      </c>
      <c r="I69" s="56"/>
    </row>
    <row r="70" spans="1:9" ht="30.95" hidden="1" customHeight="1">
      <c r="A70" s="1"/>
      <c r="B70" s="80" t="s">
        <v>96</v>
      </c>
      <c r="C70" s="58"/>
      <c r="D70" s="58"/>
      <c r="E70" s="58"/>
      <c r="F70" s="58"/>
      <c r="G70" s="58"/>
      <c r="H70" s="79" t="s">
        <v>97</v>
      </c>
      <c r="I70" s="128"/>
    </row>
    <row r="71" spans="1:9" ht="30.95" hidden="1" customHeight="1">
      <c r="A71" s="1"/>
      <c r="B71" s="80" t="s">
        <v>101</v>
      </c>
      <c r="C71" s="58"/>
      <c r="D71" s="58"/>
      <c r="E71" s="58"/>
      <c r="F71" s="58"/>
      <c r="G71" s="58"/>
      <c r="H71" s="79" t="s">
        <v>102</v>
      </c>
      <c r="I71" s="102"/>
    </row>
    <row r="72" spans="1:9" ht="12" hidden="1" customHeight="1">
      <c r="A72" s="1"/>
      <c r="B72" s="83" t="s">
        <v>103</v>
      </c>
      <c r="C72" s="713"/>
      <c r="D72" s="713"/>
      <c r="E72" s="713"/>
      <c r="F72" s="713"/>
      <c r="G72" s="713"/>
      <c r="H72" s="90" t="s">
        <v>104</v>
      </c>
      <c r="I72" s="34"/>
    </row>
    <row r="73" spans="1:9" ht="14.25" hidden="1" customHeight="1">
      <c r="A73" s="1"/>
      <c r="B73" s="274" t="s">
        <v>366</v>
      </c>
      <c r="C73" s="42"/>
      <c r="D73" s="42"/>
      <c r="E73" s="42"/>
      <c r="F73" s="42"/>
      <c r="G73" s="42"/>
      <c r="H73" s="277" t="s">
        <v>687</v>
      </c>
      <c r="I73" s="34"/>
    </row>
    <row r="74" spans="1:9" ht="14.25" hidden="1" customHeight="1">
      <c r="A74" s="1"/>
      <c r="B74" s="709" t="s">
        <v>688</v>
      </c>
      <c r="C74" s="161"/>
      <c r="D74" s="161"/>
      <c r="E74" s="161"/>
      <c r="F74" s="161"/>
      <c r="G74" s="161"/>
      <c r="H74" s="94" t="s">
        <v>689</v>
      </c>
    </row>
    <row r="75" spans="1:9" ht="14.25" hidden="1" customHeight="1">
      <c r="A75" s="1"/>
      <c r="B75" s="95"/>
      <c r="C75" s="42"/>
      <c r="D75" s="42"/>
      <c r="E75" s="42"/>
      <c r="F75" s="42"/>
      <c r="G75" s="42"/>
      <c r="H75" s="92"/>
    </row>
    <row r="76" spans="1:9" ht="14.25" hidden="1" customHeight="1">
      <c r="A76" s="1"/>
      <c r="B76" s="95"/>
      <c r="C76" s="42"/>
      <c r="D76" s="42"/>
      <c r="E76" s="42"/>
      <c r="F76" s="42"/>
      <c r="G76" s="42"/>
      <c r="H76" s="92"/>
    </row>
    <row r="77" spans="1:9" ht="14.25" hidden="1" customHeight="1">
      <c r="A77" s="1"/>
      <c r="B77" s="95"/>
      <c r="C77" s="42"/>
      <c r="D77" s="42"/>
      <c r="E77" s="42"/>
      <c r="F77" s="42"/>
      <c r="G77" s="42"/>
      <c r="H77" s="92"/>
    </row>
    <row r="78" spans="1:9" ht="14.25" hidden="1" customHeight="1">
      <c r="A78" s="1"/>
      <c r="B78" s="95"/>
      <c r="C78" s="42"/>
      <c r="D78" s="42"/>
      <c r="E78" s="42"/>
      <c r="F78" s="42"/>
      <c r="G78" s="42"/>
      <c r="H78" s="92"/>
    </row>
    <row r="79" spans="1:9" ht="14.25" hidden="1" customHeight="1">
      <c r="A79" s="1"/>
      <c r="B79" s="95"/>
      <c r="C79" s="42"/>
      <c r="D79" s="42"/>
      <c r="E79" s="42"/>
      <c r="F79" s="42"/>
      <c r="G79" s="42"/>
      <c r="H79" s="92"/>
    </row>
    <row r="80" spans="1:9" ht="14.25" customHeight="1">
      <c r="A80" s="1"/>
      <c r="B80" s="95"/>
      <c r="C80" s="42"/>
      <c r="D80" s="42"/>
      <c r="E80" s="42"/>
      <c r="F80" s="42"/>
      <c r="G80" s="42"/>
      <c r="H80" s="92"/>
    </row>
    <row r="81" spans="1:8" ht="14.25" customHeight="1">
      <c r="A81" s="1"/>
      <c r="B81" s="95"/>
      <c r="C81" s="42"/>
      <c r="D81" s="42"/>
      <c r="E81" s="42"/>
      <c r="F81" s="42"/>
      <c r="G81" s="42"/>
      <c r="H81" s="92"/>
    </row>
    <row r="82" spans="1:8" ht="23.25" customHeight="1">
      <c r="A82" s="1"/>
      <c r="B82" s="95"/>
      <c r="C82" s="42"/>
      <c r="D82" s="42"/>
      <c r="E82" s="42"/>
      <c r="F82" s="42"/>
      <c r="G82" s="42"/>
      <c r="H82" s="92"/>
    </row>
    <row r="83" spans="1:8" ht="14.25" customHeight="1">
      <c r="A83" s="1"/>
      <c r="B83" s="95"/>
      <c r="C83" s="42"/>
      <c r="D83" s="42"/>
      <c r="E83" s="42"/>
      <c r="F83" s="42"/>
      <c r="G83" s="42"/>
      <c r="H83" s="92"/>
    </row>
    <row r="84" spans="1:8" ht="20.100000000000001" customHeight="1">
      <c r="A84" s="1"/>
      <c r="B84" s="95"/>
      <c r="C84" s="42"/>
      <c r="D84" s="42"/>
      <c r="E84" s="42"/>
      <c r="F84" s="42"/>
      <c r="G84" s="42"/>
      <c r="H84" s="92"/>
    </row>
    <row r="85" spans="1:8" s="34" customFormat="1" ht="20.100000000000001" customHeight="1">
      <c r="A85" s="1"/>
      <c r="B85" s="49" t="s">
        <v>690</v>
      </c>
      <c r="C85" s="50"/>
      <c r="D85" s="50"/>
      <c r="E85" s="50"/>
      <c r="F85" s="50"/>
      <c r="G85" s="50"/>
      <c r="H85" s="51"/>
    </row>
    <row r="86" spans="1:8" ht="20.100000000000001" customHeight="1">
      <c r="A86" s="1"/>
      <c r="B86" s="52" t="s">
        <v>691</v>
      </c>
      <c r="C86" s="50"/>
      <c r="D86" s="50"/>
      <c r="E86" s="50"/>
      <c r="F86" s="50"/>
      <c r="G86" s="50"/>
      <c r="H86" s="51"/>
    </row>
    <row r="87" spans="1:8" s="14" customFormat="1" ht="20.100000000000001" customHeight="1">
      <c r="A87" s="10"/>
      <c r="B87" s="151" t="s">
        <v>671</v>
      </c>
      <c r="C87" s="50"/>
      <c r="D87" s="50"/>
      <c r="E87" s="50"/>
      <c r="F87" s="50"/>
      <c r="G87" s="50"/>
      <c r="H87" s="152" t="s">
        <v>672</v>
      </c>
    </row>
    <row r="88" spans="1:8" ht="24.95" customHeight="1">
      <c r="A88" s="1"/>
      <c r="B88" s="587" t="s">
        <v>562</v>
      </c>
      <c r="C88" s="154"/>
      <c r="D88" s="154"/>
      <c r="E88" s="154"/>
      <c r="F88" s="154"/>
      <c r="G88" s="154"/>
      <c r="H88" s="595" t="s">
        <v>563</v>
      </c>
    </row>
    <row r="89" spans="1:8" ht="24.95" customHeight="1">
      <c r="A89" s="1" t="s">
        <v>109</v>
      </c>
      <c r="B89" s="53"/>
      <c r="C89" s="588">
        <v>2007</v>
      </c>
      <c r="D89" s="588">
        <v>2008</v>
      </c>
      <c r="E89" s="588">
        <v>2009</v>
      </c>
      <c r="F89" s="588">
        <v>2010</v>
      </c>
      <c r="G89" s="588" t="s">
        <v>835</v>
      </c>
      <c r="H89" s="54"/>
    </row>
    <row r="90" spans="1:8" ht="30" customHeight="1">
      <c r="A90" s="1" t="s">
        <v>110</v>
      </c>
      <c r="B90" s="37" t="s">
        <v>37</v>
      </c>
      <c r="C90" s="677">
        <v>934321</v>
      </c>
      <c r="D90" s="677">
        <v>1210701</v>
      </c>
      <c r="E90" s="677">
        <v>757711</v>
      </c>
      <c r="F90" s="677">
        <v>981867</v>
      </c>
      <c r="G90" s="677">
        <v>1410841</v>
      </c>
      <c r="H90" s="25" t="s">
        <v>38</v>
      </c>
    </row>
    <row r="91" spans="1:8" ht="47.25" customHeight="1">
      <c r="A91" s="1" t="s">
        <v>113</v>
      </c>
      <c r="B91" s="21" t="s">
        <v>111</v>
      </c>
      <c r="C91" s="160">
        <v>463</v>
      </c>
      <c r="D91" s="160">
        <v>811</v>
      </c>
      <c r="E91" s="677">
        <v>804</v>
      </c>
      <c r="F91" s="677">
        <v>887</v>
      </c>
      <c r="G91" s="677">
        <v>914</v>
      </c>
      <c r="H91" s="29" t="s">
        <v>112</v>
      </c>
    </row>
    <row r="92" spans="1:8" ht="30" customHeight="1">
      <c r="A92" s="1" t="s">
        <v>116</v>
      </c>
      <c r="B92" s="21" t="s">
        <v>114</v>
      </c>
      <c r="C92" s="160">
        <v>56267</v>
      </c>
      <c r="D92" s="160">
        <v>79808</v>
      </c>
      <c r="E92" s="677">
        <v>73267</v>
      </c>
      <c r="F92" s="677">
        <v>67257</v>
      </c>
      <c r="G92" s="677">
        <v>73150</v>
      </c>
      <c r="H92" s="25" t="s">
        <v>255</v>
      </c>
    </row>
    <row r="93" spans="1:8" ht="31.5" customHeight="1">
      <c r="A93" s="1" t="s">
        <v>119</v>
      </c>
      <c r="B93" s="21" t="s">
        <v>256</v>
      </c>
      <c r="C93" s="160" t="s">
        <v>53</v>
      </c>
      <c r="D93" s="160" t="s">
        <v>53</v>
      </c>
      <c r="E93" s="677" t="s">
        <v>53</v>
      </c>
      <c r="F93" s="677" t="s">
        <v>53</v>
      </c>
      <c r="G93" s="677" t="s">
        <v>53</v>
      </c>
      <c r="H93" s="101" t="s">
        <v>118</v>
      </c>
    </row>
    <row r="94" spans="1:8" ht="30" customHeight="1">
      <c r="A94" s="1" t="s">
        <v>122</v>
      </c>
      <c r="B94" s="31" t="s">
        <v>120</v>
      </c>
      <c r="C94" s="163">
        <v>991051</v>
      </c>
      <c r="D94" s="163">
        <v>1291320</v>
      </c>
      <c r="E94" s="163">
        <v>831782</v>
      </c>
      <c r="F94" s="163">
        <v>1050011</v>
      </c>
      <c r="G94" s="163">
        <v>1484905</v>
      </c>
      <c r="H94" s="33" t="s">
        <v>121</v>
      </c>
    </row>
    <row r="95" spans="1:8" ht="30" customHeight="1">
      <c r="A95" s="1" t="s">
        <v>125</v>
      </c>
      <c r="B95" s="21" t="s">
        <v>123</v>
      </c>
      <c r="C95" s="686">
        <v>544434</v>
      </c>
      <c r="D95" s="686">
        <v>662568</v>
      </c>
      <c r="E95" s="160">
        <v>607759</v>
      </c>
      <c r="F95" s="160">
        <v>653261</v>
      </c>
      <c r="G95" s="160">
        <v>742679</v>
      </c>
      <c r="H95" s="25" t="s">
        <v>124</v>
      </c>
    </row>
    <row r="96" spans="1:8" ht="30" customHeight="1">
      <c r="A96" s="1" t="s">
        <v>128</v>
      </c>
      <c r="B96" s="21" t="s">
        <v>126</v>
      </c>
      <c r="C96" s="160">
        <v>2626</v>
      </c>
      <c r="D96" s="160">
        <v>2815</v>
      </c>
      <c r="E96" s="160">
        <v>2933</v>
      </c>
      <c r="F96" s="160">
        <v>3336</v>
      </c>
      <c r="G96" s="160">
        <v>3296</v>
      </c>
      <c r="H96" s="25" t="s">
        <v>127</v>
      </c>
    </row>
    <row r="97" spans="1:8" ht="32.25" customHeight="1">
      <c r="A97" s="1" t="s">
        <v>131</v>
      </c>
      <c r="B97" s="21" t="s">
        <v>258</v>
      </c>
      <c r="C97" s="160">
        <v>30133</v>
      </c>
      <c r="D97" s="160">
        <v>43435</v>
      </c>
      <c r="E97" s="160">
        <v>38739</v>
      </c>
      <c r="F97" s="160">
        <v>38392</v>
      </c>
      <c r="G97" s="160">
        <v>34510</v>
      </c>
      <c r="H97" s="101" t="s">
        <v>130</v>
      </c>
    </row>
    <row r="98" spans="1:8" ht="30" customHeight="1">
      <c r="A98" s="1" t="s">
        <v>134</v>
      </c>
      <c r="B98" s="37" t="s">
        <v>259</v>
      </c>
      <c r="C98" s="160">
        <v>63870</v>
      </c>
      <c r="D98" s="160">
        <v>86294</v>
      </c>
      <c r="E98" s="160">
        <v>103772</v>
      </c>
      <c r="F98" s="160">
        <v>104704</v>
      </c>
      <c r="G98" s="160">
        <v>110197</v>
      </c>
      <c r="H98" s="25" t="s">
        <v>133</v>
      </c>
    </row>
    <row r="99" spans="1:8" ht="33" customHeight="1">
      <c r="A99" s="1" t="s">
        <v>137</v>
      </c>
      <c r="B99" s="21" t="s">
        <v>135</v>
      </c>
      <c r="C99" s="160">
        <v>349988</v>
      </c>
      <c r="D99" s="160">
        <v>496208</v>
      </c>
      <c r="E99" s="160">
        <v>78579</v>
      </c>
      <c r="F99" s="160">
        <v>250318</v>
      </c>
      <c r="G99" s="160">
        <v>594223</v>
      </c>
      <c r="H99" s="25" t="s">
        <v>136</v>
      </c>
    </row>
    <row r="100" spans="1:8" ht="15" customHeight="1">
      <c r="A100" s="1"/>
      <c r="B100" s="105" t="s">
        <v>138</v>
      </c>
      <c r="C100" s="163">
        <v>991051</v>
      </c>
      <c r="D100" s="163">
        <v>1291320</v>
      </c>
      <c r="E100" s="163">
        <v>831782</v>
      </c>
      <c r="F100" s="163">
        <v>1050011</v>
      </c>
      <c r="G100" s="163">
        <v>1484905</v>
      </c>
      <c r="H100" s="33" t="s">
        <v>139</v>
      </c>
    </row>
    <row r="101" spans="1:8" s="110" customFormat="1" ht="15" hidden="1" customHeight="1">
      <c r="A101" s="1"/>
      <c r="B101" s="699" t="s">
        <v>692</v>
      </c>
      <c r="C101" s="700"/>
      <c r="D101" s="700"/>
      <c r="E101" s="700"/>
      <c r="F101" s="700"/>
      <c r="G101" s="700"/>
      <c r="H101" s="701" t="s">
        <v>693</v>
      </c>
    </row>
    <row r="102" spans="1:8" s="110" customFormat="1" ht="14.25" hidden="1" customHeight="1">
      <c r="A102" s="1"/>
      <c r="B102" s="709"/>
      <c r="C102" s="161"/>
      <c r="D102" s="161"/>
      <c r="E102" s="161"/>
      <c r="F102" s="161"/>
      <c r="G102" s="161"/>
      <c r="H102" s="94"/>
    </row>
    <row r="103" spans="1:8" s="110" customFormat="1" ht="14.25" hidden="1" customHeight="1">
      <c r="A103" s="1"/>
      <c r="B103" s="109"/>
      <c r="C103" s="42"/>
      <c r="D103" s="42"/>
      <c r="E103" s="42"/>
      <c r="F103" s="42"/>
      <c r="G103" s="42"/>
      <c r="H103" s="45"/>
    </row>
    <row r="104" spans="1:8" s="110" customFormat="1" ht="14.25" hidden="1" customHeight="1">
      <c r="A104" s="1"/>
      <c r="B104" s="109"/>
      <c r="C104" s="42"/>
      <c r="D104" s="42"/>
      <c r="E104" s="42"/>
      <c r="F104" s="42"/>
      <c r="G104" s="42"/>
      <c r="H104" s="111"/>
    </row>
    <row r="105" spans="1:8" ht="14.25" hidden="1" customHeight="1">
      <c r="A105" s="1"/>
      <c r="B105" s="109"/>
      <c r="C105" s="42"/>
      <c r="D105" s="42"/>
      <c r="E105" s="42"/>
      <c r="F105" s="42"/>
      <c r="G105" s="42"/>
      <c r="H105" s="111"/>
    </row>
    <row r="106" spans="1:8" ht="14.25" hidden="1" customHeight="1">
      <c r="A106" s="1"/>
      <c r="B106" s="112"/>
      <c r="C106" s="42"/>
      <c r="D106" s="42"/>
      <c r="E106" s="42"/>
      <c r="F106" s="42"/>
      <c r="G106" s="42"/>
      <c r="H106" s="113"/>
    </row>
    <row r="107" spans="1:8" ht="14.25" hidden="1" customHeight="1">
      <c r="A107" s="1"/>
      <c r="B107" s="112"/>
      <c r="C107" s="42"/>
      <c r="D107" s="42"/>
      <c r="E107" s="42"/>
      <c r="F107" s="42"/>
      <c r="G107" s="42"/>
      <c r="H107" s="113"/>
    </row>
    <row r="108" spans="1:8" ht="14.25" hidden="1" customHeight="1">
      <c r="A108" s="1"/>
      <c r="B108" s="112"/>
      <c r="C108" s="42"/>
      <c r="D108" s="42"/>
      <c r="E108" s="42"/>
      <c r="F108" s="42"/>
      <c r="G108" s="42"/>
      <c r="H108" s="113"/>
    </row>
    <row r="109" spans="1:8" ht="14.25" hidden="1" customHeight="1">
      <c r="A109" s="1"/>
      <c r="B109" s="112"/>
      <c r="C109" s="42"/>
      <c r="D109" s="42"/>
      <c r="E109" s="42"/>
      <c r="F109" s="42"/>
      <c r="G109" s="42"/>
      <c r="H109" s="113"/>
    </row>
    <row r="110" spans="1:8" ht="14.25" hidden="1" customHeight="1">
      <c r="A110" s="1"/>
      <c r="B110" s="112"/>
      <c r="C110" s="42"/>
      <c r="D110" s="42"/>
      <c r="E110" s="42"/>
      <c r="F110" s="42"/>
      <c r="G110" s="42"/>
      <c r="H110" s="113"/>
    </row>
    <row r="111" spans="1:8" ht="14.25" hidden="1" customHeight="1">
      <c r="A111" s="1"/>
      <c r="B111" s="115"/>
      <c r="H111" s="116"/>
    </row>
    <row r="112" spans="1:8" ht="14.25" hidden="1" customHeight="1">
      <c r="A112" s="1"/>
      <c r="B112" s="115"/>
      <c r="H112" s="116"/>
    </row>
    <row r="113" spans="1:9" ht="14.25" hidden="1" customHeight="1">
      <c r="A113" s="1"/>
      <c r="B113" s="115"/>
      <c r="H113" s="116"/>
    </row>
    <row r="114" spans="1:9" ht="14.25" hidden="1" customHeight="1">
      <c r="A114" s="1"/>
      <c r="B114" s="115"/>
      <c r="H114" s="116"/>
    </row>
    <row r="115" spans="1:9" ht="14.25" hidden="1" customHeight="1">
      <c r="A115" s="1"/>
      <c r="B115" s="115"/>
      <c r="H115" s="116"/>
    </row>
    <row r="116" spans="1:9" ht="14.25" hidden="1" customHeight="1">
      <c r="A116" s="1"/>
      <c r="B116" s="115"/>
      <c r="H116" s="116"/>
    </row>
    <row r="117" spans="1:9" ht="14.25" hidden="1" customHeight="1">
      <c r="A117" s="1"/>
      <c r="B117" s="115"/>
      <c r="H117" s="116"/>
    </row>
    <row r="118" spans="1:9" ht="14.25" hidden="1" customHeight="1">
      <c r="A118" s="1"/>
      <c r="B118" s="115"/>
      <c r="H118" s="116"/>
    </row>
    <row r="119" spans="1:9" ht="14.25" hidden="1" customHeight="1">
      <c r="A119" s="1"/>
      <c r="B119" s="115"/>
      <c r="H119" s="116"/>
      <c r="I119" s="50"/>
    </row>
    <row r="120" spans="1:9" ht="14.25" hidden="1" customHeight="1">
      <c r="A120" s="1"/>
      <c r="B120" s="74" t="s">
        <v>140</v>
      </c>
      <c r="C120" s="50"/>
      <c r="D120" s="50"/>
      <c r="E120" s="50"/>
      <c r="F120" s="50"/>
      <c r="G120" s="50"/>
      <c r="H120" s="51"/>
      <c r="I120" s="50"/>
    </row>
    <row r="121" spans="1:9" ht="20.100000000000001" hidden="1" customHeight="1">
      <c r="A121" s="1"/>
      <c r="B121" s="52" t="s">
        <v>141</v>
      </c>
      <c r="C121" s="50"/>
      <c r="D121" s="50"/>
      <c r="E121" s="50"/>
      <c r="F121" s="50"/>
      <c r="G121" s="50"/>
      <c r="H121" s="51"/>
      <c r="I121" s="50"/>
    </row>
    <row r="122" spans="1:9" s="14" customFormat="1" ht="20.100000000000001" hidden="1" customHeight="1">
      <c r="A122" s="10"/>
      <c r="B122" s="151" t="str">
        <f>+$B$4</f>
        <v>Saudi Arabia</v>
      </c>
      <c r="C122" s="50"/>
      <c r="D122" s="50"/>
      <c r="E122" s="50"/>
      <c r="F122" s="50"/>
      <c r="G122" s="50"/>
      <c r="H122" s="152" t="str">
        <f>+$H$4</f>
        <v>المملكة العربية السعودية</v>
      </c>
      <c r="I122" s="154"/>
    </row>
    <row r="123" spans="1:9" ht="24.95" hidden="1" customHeight="1">
      <c r="A123" s="1"/>
      <c r="B123" s="587" t="str">
        <f>+$B$5</f>
        <v>In millions of rials</v>
      </c>
      <c r="C123" s="154"/>
      <c r="D123" s="154"/>
      <c r="E123" s="154"/>
      <c r="F123" s="154"/>
      <c r="G123" s="154"/>
      <c r="H123" s="595" t="str">
        <f>+$H$5</f>
        <v>بملايين الريالات</v>
      </c>
      <c r="I123"/>
    </row>
    <row r="124" spans="1:9" ht="28.5" hidden="1" customHeight="1">
      <c r="A124" s="1"/>
      <c r="B124" s="75"/>
      <c r="C124" s="602"/>
      <c r="D124" s="602"/>
      <c r="E124" s="602"/>
      <c r="F124" s="602"/>
      <c r="G124" s="602"/>
      <c r="H124" s="33"/>
      <c r="I124"/>
    </row>
    <row r="125" spans="1:9" ht="31.5" hidden="1" customHeight="1">
      <c r="A125" s="1"/>
      <c r="B125" s="80" t="s">
        <v>343</v>
      </c>
      <c r="C125" s="681"/>
      <c r="D125" s="681"/>
      <c r="E125" s="681"/>
      <c r="F125" s="681"/>
      <c r="G125" s="681"/>
      <c r="H125" s="79" t="s">
        <v>136</v>
      </c>
      <c r="I125"/>
    </row>
    <row r="126" spans="1:9" ht="28.5" hidden="1" customHeight="1">
      <c r="A126" s="1"/>
      <c r="B126" s="80" t="s">
        <v>83</v>
      </c>
      <c r="C126" s="58"/>
      <c r="D126" s="58"/>
      <c r="E126" s="58"/>
      <c r="F126" s="58"/>
      <c r="G126" s="58"/>
      <c r="H126" s="79" t="s">
        <v>84</v>
      </c>
      <c r="I126"/>
    </row>
    <row r="127" spans="1:9" ht="30" hidden="1" customHeight="1">
      <c r="A127" s="1"/>
      <c r="B127" s="78" t="s">
        <v>144</v>
      </c>
      <c r="C127" s="58"/>
      <c r="D127" s="58"/>
      <c r="E127" s="58"/>
      <c r="F127" s="58"/>
      <c r="G127" s="58"/>
      <c r="H127" s="79" t="s">
        <v>145</v>
      </c>
      <c r="I127"/>
    </row>
    <row r="128" spans="1:9" ht="39" hidden="1" customHeight="1">
      <c r="A128" s="1"/>
      <c r="B128" s="83" t="s">
        <v>147</v>
      </c>
      <c r="C128" s="683"/>
      <c r="D128" s="683"/>
      <c r="E128" s="683"/>
      <c r="F128" s="683"/>
      <c r="G128" s="683"/>
      <c r="H128" s="90" t="s">
        <v>617</v>
      </c>
      <c r="I128"/>
    </row>
    <row r="129" spans="1:9" ht="29.45" hidden="1" customHeight="1">
      <c r="A129" s="1"/>
      <c r="B129" s="80" t="s">
        <v>94</v>
      </c>
      <c r="C129" s="58"/>
      <c r="D129" s="58"/>
      <c r="E129" s="58"/>
      <c r="F129" s="58"/>
      <c r="G129" s="58"/>
      <c r="H129" s="79" t="s">
        <v>150</v>
      </c>
      <c r="I129"/>
    </row>
    <row r="130" spans="1:9" ht="30" hidden="1" customHeight="1">
      <c r="A130" s="1"/>
      <c r="B130" s="80" t="s">
        <v>103</v>
      </c>
      <c r="C130" s="681"/>
      <c r="D130" s="681"/>
      <c r="E130" s="681"/>
      <c r="F130" s="681"/>
      <c r="G130" s="681"/>
      <c r="H130" s="82" t="s">
        <v>104</v>
      </c>
      <c r="I130"/>
    </row>
    <row r="131" spans="1:9" ht="12" hidden="1" customHeight="1">
      <c r="A131" s="1"/>
      <c r="B131" s="83" t="s">
        <v>344</v>
      </c>
      <c r="C131" s="683"/>
      <c r="D131" s="683"/>
      <c r="E131" s="683"/>
      <c r="F131" s="683"/>
      <c r="G131" s="683"/>
      <c r="H131" s="90" t="s">
        <v>345</v>
      </c>
      <c r="I131"/>
    </row>
    <row r="132" spans="1:9" ht="15" hidden="1" customHeight="1">
      <c r="A132" s="1"/>
      <c r="B132" s="274" t="s">
        <v>366</v>
      </c>
      <c r="C132" s="42"/>
      <c r="D132" s="42"/>
      <c r="E132" s="42"/>
      <c r="F132" s="42"/>
      <c r="G132" s="42"/>
      <c r="H132" s="277" t="s">
        <v>687</v>
      </c>
      <c r="I132"/>
    </row>
    <row r="133" spans="1:9" ht="14.25" hidden="1" customHeight="1">
      <c r="A133" s="1"/>
      <c r="B133" s="709" t="s">
        <v>688</v>
      </c>
      <c r="C133" s="161"/>
      <c r="D133" s="161"/>
      <c r="E133" s="161"/>
      <c r="F133" s="161"/>
      <c r="G133" s="161"/>
      <c r="H133" s="94" t="s">
        <v>689</v>
      </c>
    </row>
    <row r="134" spans="1:9" ht="14.25" customHeight="1">
      <c r="A134" s="1"/>
      <c r="B134" s="115"/>
      <c r="H134" s="116"/>
    </row>
    <row r="135" spans="1:9" ht="14.25" customHeight="1">
      <c r="A135" s="1"/>
      <c r="B135" s="115"/>
      <c r="H135" s="116"/>
    </row>
    <row r="136" spans="1:9" ht="19.5" customHeight="1">
      <c r="A136" s="1"/>
      <c r="B136" s="115"/>
      <c r="H136" s="116"/>
    </row>
    <row r="137" spans="1:9" ht="20.100000000000001" customHeight="1">
      <c r="A137" s="1"/>
      <c r="B137" s="49" t="s">
        <v>694</v>
      </c>
      <c r="C137" s="50"/>
      <c r="D137" s="50"/>
      <c r="E137" s="50"/>
      <c r="F137" s="50"/>
      <c r="G137" s="50"/>
      <c r="H137" s="51"/>
      <c r="I137" s="110"/>
    </row>
    <row r="138" spans="1:9" ht="20.100000000000001" customHeight="1">
      <c r="A138" s="1"/>
      <c r="B138" s="52" t="s">
        <v>695</v>
      </c>
      <c r="C138" s="50"/>
      <c r="D138" s="50"/>
      <c r="E138" s="50"/>
      <c r="F138" s="50"/>
      <c r="G138" s="50"/>
      <c r="H138" s="51"/>
    </row>
    <row r="139" spans="1:9" s="14" customFormat="1" ht="20.100000000000001" customHeight="1">
      <c r="A139" s="10"/>
      <c r="B139" s="151" t="s">
        <v>671</v>
      </c>
      <c r="C139" s="50"/>
      <c r="D139" s="50"/>
      <c r="E139" s="50"/>
      <c r="F139" s="50"/>
      <c r="G139" s="50"/>
      <c r="H139" s="152" t="s">
        <v>672</v>
      </c>
    </row>
    <row r="140" spans="1:9" s="715" customFormat="1" ht="24.95" customHeight="1">
      <c r="A140" s="714"/>
      <c r="B140" s="587" t="s">
        <v>562</v>
      </c>
      <c r="C140" s="154"/>
      <c r="D140" s="154"/>
      <c r="E140" s="154"/>
      <c r="F140" s="154"/>
      <c r="G140" s="154"/>
      <c r="H140" s="595" t="s">
        <v>563</v>
      </c>
    </row>
    <row r="141" spans="1:9" ht="16.5" customHeight="1">
      <c r="A141" s="1"/>
      <c r="B141" s="53"/>
      <c r="C141" s="588">
        <v>2007</v>
      </c>
      <c r="D141" s="588">
        <v>2008</v>
      </c>
      <c r="E141" s="588">
        <v>2009</v>
      </c>
      <c r="F141" s="662">
        <v>2010</v>
      </c>
      <c r="G141" s="662" t="s">
        <v>835</v>
      </c>
      <c r="H141" s="54"/>
    </row>
    <row r="142" spans="1:9" ht="30.75" customHeight="1">
      <c r="A142" s="1" t="s">
        <v>146</v>
      </c>
      <c r="B142" s="123" t="s">
        <v>159</v>
      </c>
      <c r="C142" s="217"/>
      <c r="D142" s="217"/>
      <c r="E142" s="217"/>
      <c r="F142" s="217"/>
      <c r="G142" s="217"/>
      <c r="H142" s="126" t="s">
        <v>160</v>
      </c>
    </row>
    <row r="143" spans="1:9" ht="30.75" customHeight="1">
      <c r="A143" s="1" t="s">
        <v>149</v>
      </c>
      <c r="B143" s="127" t="s">
        <v>161</v>
      </c>
      <c r="C143" s="160">
        <v>40153.765251140285</v>
      </c>
      <c r="D143" s="160">
        <v>41136</v>
      </c>
      <c r="E143" s="160">
        <v>41419</v>
      </c>
      <c r="F143" s="160">
        <v>42016</v>
      </c>
      <c r="G143" s="160">
        <v>44061</v>
      </c>
      <c r="H143" s="29" t="s">
        <v>162</v>
      </c>
    </row>
    <row r="144" spans="1:9" ht="31.5" customHeight="1">
      <c r="A144" s="1" t="s">
        <v>151</v>
      </c>
      <c r="B144" s="127" t="s">
        <v>163</v>
      </c>
      <c r="C144" s="160">
        <v>732654</v>
      </c>
      <c r="D144" s="160">
        <v>1025169</v>
      </c>
      <c r="E144" s="160">
        <v>605184</v>
      </c>
      <c r="F144" s="160">
        <v>803042</v>
      </c>
      <c r="G144" s="160">
        <v>1190485</v>
      </c>
      <c r="H144" s="29" t="s">
        <v>164</v>
      </c>
    </row>
    <row r="145" spans="1:8" ht="21.75" customHeight="1">
      <c r="A145" s="1" t="s">
        <v>279</v>
      </c>
      <c r="B145" s="130" t="s">
        <v>165</v>
      </c>
      <c r="C145" s="160">
        <v>136509</v>
      </c>
      <c r="D145" s="160">
        <v>147873</v>
      </c>
      <c r="E145" s="160">
        <v>146673</v>
      </c>
      <c r="F145" s="160">
        <v>173830</v>
      </c>
      <c r="G145" s="160">
        <v>227010</v>
      </c>
      <c r="H145" s="25" t="s">
        <v>166</v>
      </c>
    </row>
    <row r="146" spans="1:8" ht="17.25" customHeight="1">
      <c r="A146" s="1" t="s">
        <v>152</v>
      </c>
      <c r="B146" s="127" t="s">
        <v>167</v>
      </c>
      <c r="C146" s="160">
        <v>12419</v>
      </c>
      <c r="D146" s="160">
        <v>13095</v>
      </c>
      <c r="E146" s="160">
        <v>13642</v>
      </c>
      <c r="F146" s="160">
        <v>15043</v>
      </c>
      <c r="G146" s="160">
        <v>16190</v>
      </c>
      <c r="H146" s="29" t="s">
        <v>168</v>
      </c>
    </row>
    <row r="147" spans="1:8" ht="30" customHeight="1">
      <c r="A147" s="1" t="s">
        <v>280</v>
      </c>
      <c r="B147" s="130" t="s">
        <v>169</v>
      </c>
      <c r="C147" s="160">
        <v>65016.891102594374</v>
      </c>
      <c r="D147" s="160">
        <v>68099</v>
      </c>
      <c r="E147" s="160">
        <v>67962</v>
      </c>
      <c r="F147" s="160">
        <v>74478</v>
      </c>
      <c r="G147" s="160">
        <v>89731</v>
      </c>
      <c r="H147" s="25" t="s">
        <v>170</v>
      </c>
    </row>
    <row r="148" spans="1:8" ht="30" customHeight="1">
      <c r="A148" s="1" t="s">
        <v>281</v>
      </c>
      <c r="B148" s="130" t="s">
        <v>171</v>
      </c>
      <c r="C148" s="160">
        <v>73989.725881342922</v>
      </c>
      <c r="D148" s="160">
        <v>81263</v>
      </c>
      <c r="E148" s="160">
        <v>85261</v>
      </c>
      <c r="F148" s="160">
        <v>94173</v>
      </c>
      <c r="G148" s="160">
        <v>107433</v>
      </c>
      <c r="H148" s="29" t="s">
        <v>172</v>
      </c>
    </row>
    <row r="149" spans="1:8" ht="32.25" customHeight="1">
      <c r="A149" s="1" t="s">
        <v>282</v>
      </c>
      <c r="B149" s="127" t="s">
        <v>173</v>
      </c>
      <c r="C149" s="160">
        <v>45934</v>
      </c>
      <c r="D149" s="160">
        <v>52752</v>
      </c>
      <c r="E149" s="160">
        <v>56858</v>
      </c>
      <c r="F149" s="160">
        <v>62098</v>
      </c>
      <c r="G149" s="160">
        <v>70729</v>
      </c>
      <c r="H149" s="25" t="s">
        <v>174</v>
      </c>
    </row>
    <row r="150" spans="1:8" ht="20.25" customHeight="1">
      <c r="A150" s="1" t="s">
        <v>285</v>
      </c>
      <c r="B150" s="127" t="s">
        <v>696</v>
      </c>
      <c r="C150" s="160">
        <v>56661</v>
      </c>
      <c r="D150" s="160">
        <v>60148</v>
      </c>
      <c r="E150" s="160">
        <v>63419</v>
      </c>
      <c r="F150" s="160">
        <v>64244</v>
      </c>
      <c r="G150" s="160">
        <v>66976</v>
      </c>
      <c r="H150" s="29" t="s">
        <v>697</v>
      </c>
    </row>
    <row r="151" spans="1:8" ht="30" customHeight="1">
      <c r="A151" s="1" t="s">
        <v>287</v>
      </c>
      <c r="B151" s="716" t="s">
        <v>698</v>
      </c>
      <c r="C151" s="677">
        <v>54776</v>
      </c>
      <c r="D151" s="677">
        <v>58914</v>
      </c>
      <c r="E151" s="677">
        <v>63545</v>
      </c>
      <c r="F151" s="677">
        <v>68606</v>
      </c>
      <c r="G151" s="677">
        <v>76070</v>
      </c>
      <c r="H151" s="29" t="s">
        <v>699</v>
      </c>
    </row>
    <row r="152" spans="1:8" ht="36.75" customHeight="1">
      <c r="A152" s="1" t="s">
        <v>289</v>
      </c>
      <c r="B152" s="127" t="s">
        <v>179</v>
      </c>
      <c r="C152" s="160">
        <v>30631</v>
      </c>
      <c r="D152" s="160">
        <v>32301</v>
      </c>
      <c r="E152" s="160">
        <v>33989</v>
      </c>
      <c r="F152" s="160">
        <v>36241</v>
      </c>
      <c r="G152" s="160">
        <v>40817</v>
      </c>
      <c r="H152" s="303" t="s">
        <v>180</v>
      </c>
    </row>
    <row r="153" spans="1:8" ht="30" customHeight="1">
      <c r="A153" s="1" t="s">
        <v>290</v>
      </c>
      <c r="B153" s="75" t="s">
        <v>181</v>
      </c>
      <c r="C153" s="717">
        <v>1248744.3822350777</v>
      </c>
      <c r="D153" s="717">
        <v>1580750</v>
      </c>
      <c r="E153" s="717">
        <v>1177952</v>
      </c>
      <c r="F153" s="717">
        <v>1433771</v>
      </c>
      <c r="G153" s="717">
        <v>1929502</v>
      </c>
      <c r="H153" s="33" t="s">
        <v>182</v>
      </c>
    </row>
    <row r="154" spans="1:8" ht="30" customHeight="1">
      <c r="A154" s="1" t="s">
        <v>291</v>
      </c>
      <c r="B154" s="133" t="s">
        <v>349</v>
      </c>
      <c r="C154" s="160">
        <v>200306</v>
      </c>
      <c r="D154" s="160">
        <v>209278</v>
      </c>
      <c r="E154" s="160">
        <v>241047</v>
      </c>
      <c r="F154" s="160">
        <v>280863</v>
      </c>
      <c r="G154" s="160">
        <v>312308</v>
      </c>
      <c r="H154" s="134" t="s">
        <v>184</v>
      </c>
    </row>
    <row r="155" spans="1:8" ht="33" customHeight="1">
      <c r="A155" s="1" t="s">
        <v>292</v>
      </c>
      <c r="B155" s="133" t="s">
        <v>185</v>
      </c>
      <c r="C155" s="677" t="s">
        <v>53</v>
      </c>
      <c r="D155" s="677" t="s">
        <v>53</v>
      </c>
      <c r="E155" s="677" t="s">
        <v>53</v>
      </c>
      <c r="F155" s="677" t="s">
        <v>53</v>
      </c>
      <c r="G155" s="677" t="s">
        <v>53</v>
      </c>
      <c r="H155" s="134" t="s">
        <v>350</v>
      </c>
    </row>
    <row r="156" spans="1:8" ht="33.75" customHeight="1">
      <c r="A156" s="1" t="s">
        <v>293</v>
      </c>
      <c r="B156" s="133" t="s">
        <v>700</v>
      </c>
      <c r="C156" s="677" t="s">
        <v>53</v>
      </c>
      <c r="D156" s="677" t="s">
        <v>53</v>
      </c>
      <c r="E156" s="677" t="s">
        <v>53</v>
      </c>
      <c r="F156" s="677" t="s">
        <v>53</v>
      </c>
      <c r="G156" s="677" t="s">
        <v>53</v>
      </c>
      <c r="H156" s="134" t="s">
        <v>188</v>
      </c>
    </row>
    <row r="157" spans="1:8" ht="30" customHeight="1">
      <c r="A157" s="1"/>
      <c r="B157" s="127" t="s">
        <v>189</v>
      </c>
      <c r="C157" s="160">
        <v>18280</v>
      </c>
      <c r="D157" s="160">
        <v>18825</v>
      </c>
      <c r="E157" s="160">
        <v>19299</v>
      </c>
      <c r="F157" s="160">
        <v>19595</v>
      </c>
      <c r="G157" s="160">
        <v>20038</v>
      </c>
      <c r="H157" s="29" t="s">
        <v>190</v>
      </c>
    </row>
    <row r="158" spans="1:8" ht="15.75">
      <c r="A158" s="1" t="s">
        <v>296</v>
      </c>
      <c r="B158" s="75" t="s">
        <v>425</v>
      </c>
      <c r="C158" s="717">
        <v>1430770.3822350777</v>
      </c>
      <c r="D158" s="717">
        <v>1771203</v>
      </c>
      <c r="E158" s="717">
        <v>1399700</v>
      </c>
      <c r="F158" s="717">
        <v>1695039</v>
      </c>
      <c r="G158" s="717">
        <v>2221772</v>
      </c>
      <c r="H158" s="33" t="s">
        <v>701</v>
      </c>
    </row>
    <row r="159" spans="1:8" ht="35.25" customHeight="1">
      <c r="A159" s="1" t="s">
        <v>299</v>
      </c>
      <c r="B159" s="223" t="s">
        <v>702</v>
      </c>
      <c r="C159" s="160">
        <v>11801</v>
      </c>
      <c r="D159" s="160">
        <v>14940</v>
      </c>
      <c r="E159" s="160">
        <v>12895</v>
      </c>
      <c r="F159" s="160">
        <v>14669</v>
      </c>
      <c r="G159" s="160">
        <v>17300</v>
      </c>
      <c r="H159" s="29" t="s">
        <v>703</v>
      </c>
    </row>
    <row r="160" spans="1:8" ht="15" customHeight="1">
      <c r="A160" s="1"/>
      <c r="B160" s="135" t="s">
        <v>22</v>
      </c>
      <c r="C160" s="718">
        <v>1442571.3822350777</v>
      </c>
      <c r="D160" s="718">
        <v>1786143</v>
      </c>
      <c r="E160" s="718">
        <v>1412595</v>
      </c>
      <c r="F160" s="718">
        <v>1709708</v>
      </c>
      <c r="G160" s="718">
        <v>2239072</v>
      </c>
      <c r="H160" s="33" t="s">
        <v>423</v>
      </c>
    </row>
    <row r="161" spans="1:8" ht="13.5" customHeight="1">
      <c r="A161" s="1"/>
      <c r="B161" s="719" t="s">
        <v>676</v>
      </c>
      <c r="C161" s="721"/>
      <c r="D161" s="721"/>
      <c r="E161" s="721"/>
      <c r="F161" s="721"/>
      <c r="G161" s="721"/>
      <c r="H161" s="701" t="s">
        <v>704</v>
      </c>
    </row>
    <row r="162" spans="1:8" ht="13.5" customHeight="1">
      <c r="A162" s="1"/>
      <c r="B162" s="722" t="s">
        <v>705</v>
      </c>
      <c r="C162" s="720"/>
      <c r="D162" s="720"/>
      <c r="E162" s="720"/>
      <c r="F162" s="720"/>
      <c r="G162" s="720"/>
      <c r="H162" s="436" t="s">
        <v>706</v>
      </c>
    </row>
    <row r="163" spans="1:8" ht="13.5" customHeight="1">
      <c r="A163" s="1"/>
      <c r="B163" s="722" t="s">
        <v>707</v>
      </c>
      <c r="C163" s="720"/>
      <c r="D163" s="720"/>
      <c r="E163" s="720"/>
      <c r="F163" s="720"/>
      <c r="G163" s="720"/>
      <c r="H163" s="436" t="s">
        <v>708</v>
      </c>
    </row>
    <row r="164" spans="1:8" ht="13.5" customHeight="1">
      <c r="A164" s="1"/>
      <c r="B164" s="722" t="s">
        <v>709</v>
      </c>
      <c r="C164" s="723"/>
      <c r="D164" s="723"/>
      <c r="E164" s="723"/>
      <c r="F164" s="723"/>
      <c r="G164" s="723"/>
      <c r="H164" s="436" t="s">
        <v>710</v>
      </c>
    </row>
    <row r="165" spans="1:8" ht="12" hidden="1" customHeight="1">
      <c r="A165" s="1"/>
      <c r="B165" s="722"/>
      <c r="C165" s="281"/>
      <c r="D165" s="281"/>
      <c r="E165" s="281"/>
      <c r="F165" s="281"/>
      <c r="G165" s="281"/>
      <c r="H165" s="436"/>
    </row>
    <row r="166" spans="1:8" ht="14.25" hidden="1" customHeight="1">
      <c r="A166" s="1"/>
      <c r="B166" s="531"/>
      <c r="C166" s="281"/>
      <c r="D166" s="281"/>
      <c r="E166" s="281"/>
      <c r="F166" s="281"/>
      <c r="G166" s="281"/>
      <c r="H166" s="297"/>
    </row>
    <row r="167" spans="1:8" ht="14.25" hidden="1" customHeight="1">
      <c r="A167" s="1"/>
      <c r="B167" s="274"/>
      <c r="C167" s="357"/>
      <c r="D167" s="357"/>
      <c r="E167" s="357"/>
      <c r="F167" s="357"/>
      <c r="G167" s="357"/>
      <c r="H167" s="297"/>
    </row>
    <row r="168" spans="1:8" ht="14.25" hidden="1" customHeight="1">
      <c r="A168" s="1"/>
      <c r="B168" s="295"/>
      <c r="C168" s="42"/>
      <c r="D168" s="42"/>
      <c r="E168" s="42"/>
      <c r="F168" s="42"/>
      <c r="G168" s="42"/>
      <c r="H168" s="297"/>
    </row>
    <row r="169" spans="1:8" ht="14.25" hidden="1" customHeight="1">
      <c r="A169" s="1"/>
      <c r="B169" s="73"/>
      <c r="C169" s="357"/>
      <c r="D169" s="357"/>
      <c r="E169" s="357"/>
      <c r="F169" s="357"/>
      <c r="G169" s="357"/>
      <c r="H169" s="45"/>
    </row>
    <row r="170" spans="1:8" ht="14.25" hidden="1" customHeight="1">
      <c r="A170" s="1"/>
      <c r="B170" s="73"/>
      <c r="C170" s="42"/>
      <c r="D170" s="42"/>
      <c r="E170" s="42"/>
      <c r="F170" s="42"/>
      <c r="G170" s="42"/>
      <c r="H170" s="45"/>
    </row>
    <row r="171" spans="1:8" ht="14.25" hidden="1" customHeight="1">
      <c r="A171" s="1"/>
      <c r="B171" s="73"/>
      <c r="C171" s="42"/>
      <c r="D171" s="42"/>
      <c r="E171" s="42"/>
      <c r="F171" s="42"/>
      <c r="G171" s="42"/>
      <c r="H171" s="45"/>
    </row>
    <row r="172" spans="1:8" ht="14.25" hidden="1" customHeight="1">
      <c r="A172" s="1"/>
      <c r="B172" s="73"/>
      <c r="C172" s="42"/>
      <c r="D172" s="42"/>
      <c r="E172" s="42"/>
      <c r="F172" s="42"/>
      <c r="G172" s="42"/>
      <c r="H172" s="45"/>
    </row>
    <row r="173" spans="1:8" ht="20.25" hidden="1" customHeight="1">
      <c r="A173" s="1"/>
      <c r="B173" s="73"/>
      <c r="C173" s="42"/>
      <c r="D173" s="42"/>
      <c r="E173" s="42"/>
      <c r="F173" s="42"/>
      <c r="G173" s="42"/>
      <c r="H173" s="231"/>
    </row>
    <row r="174" spans="1:8" ht="20.25" hidden="1" customHeight="1">
      <c r="A174" s="1"/>
      <c r="B174" s="74" t="s">
        <v>196</v>
      </c>
      <c r="C174" s="39"/>
      <c r="D174" s="39"/>
      <c r="E174" s="39"/>
      <c r="F174" s="39"/>
      <c r="G174" s="39"/>
      <c r="H174" s="51"/>
    </row>
    <row r="175" spans="1:8" ht="20.25" hidden="1" customHeight="1">
      <c r="A175" s="1"/>
      <c r="B175" s="52" t="s">
        <v>197</v>
      </c>
      <c r="C175" s="50"/>
      <c r="D175" s="50"/>
      <c r="E175" s="50"/>
      <c r="F175" s="50"/>
      <c r="G175" s="50"/>
      <c r="H175" s="51"/>
    </row>
    <row r="176" spans="1:8" s="14" customFormat="1" ht="20.25" hidden="1" customHeight="1">
      <c r="A176" s="10"/>
      <c r="B176" s="151" t="str">
        <f>+$B$4</f>
        <v>Saudi Arabia</v>
      </c>
      <c r="C176" s="50"/>
      <c r="D176" s="50"/>
      <c r="E176" s="50"/>
      <c r="F176" s="50"/>
      <c r="G176" s="50"/>
      <c r="H176" s="152" t="str">
        <f>+$H$4</f>
        <v>المملكة العربية السعودية</v>
      </c>
    </row>
    <row r="177" spans="1:8" ht="24.95" hidden="1" customHeight="1">
      <c r="A177" s="1"/>
      <c r="B177" s="587" t="str">
        <f>+$B$5</f>
        <v>In millions of rials</v>
      </c>
      <c r="C177" s="50"/>
      <c r="D177" s="50"/>
      <c r="E177" s="50"/>
      <c r="F177" s="50"/>
      <c r="G177" s="50"/>
      <c r="H177" s="595" t="str">
        <f>+$H$5</f>
        <v>بملايين الريالات</v>
      </c>
    </row>
    <row r="178" spans="1:8" ht="20.25" hidden="1" customHeight="1">
      <c r="A178" s="1"/>
      <c r="B178" s="75"/>
      <c r="C178" s="154"/>
      <c r="D178" s="154"/>
      <c r="E178" s="154"/>
      <c r="F178" s="154"/>
      <c r="G178" s="154"/>
      <c r="H178" s="33"/>
    </row>
    <row r="179" spans="1:8" ht="30" hidden="1" customHeight="1">
      <c r="A179" s="1" t="s">
        <v>300</v>
      </c>
      <c r="B179" s="142" t="s">
        <v>159</v>
      </c>
      <c r="C179" s="604"/>
      <c r="D179" s="604"/>
      <c r="E179" s="604"/>
      <c r="F179" s="604"/>
      <c r="G179" s="604"/>
      <c r="H179" s="79" t="s">
        <v>160</v>
      </c>
    </row>
    <row r="180" spans="1:8" ht="20.25" hidden="1" customHeight="1">
      <c r="A180" s="1" t="s">
        <v>301</v>
      </c>
      <c r="B180" s="144" t="s">
        <v>161</v>
      </c>
      <c r="C180" s="64"/>
      <c r="D180" s="64"/>
      <c r="E180" s="64"/>
      <c r="F180" s="64"/>
      <c r="G180" s="64"/>
      <c r="H180" s="82" t="s">
        <v>198</v>
      </c>
    </row>
    <row r="181" spans="1:8" ht="20.25" hidden="1" customHeight="1">
      <c r="A181" s="1" t="s">
        <v>302</v>
      </c>
      <c r="B181" s="144" t="s">
        <v>163</v>
      </c>
      <c r="C181" s="193"/>
      <c r="D181" s="193"/>
      <c r="E181" s="193"/>
      <c r="F181" s="193"/>
      <c r="G181" s="193"/>
      <c r="H181" s="82" t="s">
        <v>199</v>
      </c>
    </row>
    <row r="182" spans="1:8" ht="20.25" hidden="1" customHeight="1">
      <c r="A182" s="1" t="s">
        <v>303</v>
      </c>
      <c r="B182" s="142" t="s">
        <v>165</v>
      </c>
      <c r="C182" s="193"/>
      <c r="D182" s="193"/>
      <c r="E182" s="193"/>
      <c r="F182" s="193"/>
      <c r="G182" s="193"/>
      <c r="H182" s="79" t="s">
        <v>166</v>
      </c>
    </row>
    <row r="183" spans="1:8" ht="20.25" hidden="1" customHeight="1">
      <c r="A183" s="1" t="s">
        <v>304</v>
      </c>
      <c r="B183" s="144" t="s">
        <v>167</v>
      </c>
      <c r="C183" s="193"/>
      <c r="D183" s="193"/>
      <c r="E183" s="193"/>
      <c r="F183" s="193"/>
      <c r="G183" s="193"/>
      <c r="H183" s="82" t="s">
        <v>168</v>
      </c>
    </row>
    <row r="184" spans="1:8" ht="30" hidden="1" customHeight="1">
      <c r="A184" s="1" t="s">
        <v>305</v>
      </c>
      <c r="B184" s="142" t="s">
        <v>169</v>
      </c>
      <c r="C184" s="193"/>
      <c r="D184" s="193"/>
      <c r="E184" s="193"/>
      <c r="F184" s="193"/>
      <c r="G184" s="193"/>
      <c r="H184" s="79" t="s">
        <v>200</v>
      </c>
    </row>
    <row r="185" spans="1:8" ht="30" hidden="1" customHeight="1">
      <c r="A185" s="1" t="s">
        <v>306</v>
      </c>
      <c r="B185" s="142" t="s">
        <v>171</v>
      </c>
      <c r="C185" s="193"/>
      <c r="D185" s="193"/>
      <c r="E185" s="193"/>
      <c r="F185" s="193"/>
      <c r="G185" s="193"/>
      <c r="H185" s="82" t="s">
        <v>201</v>
      </c>
    </row>
    <row r="186" spans="1:8" ht="28.5" hidden="1" customHeight="1">
      <c r="A186" s="1" t="s">
        <v>307</v>
      </c>
      <c r="B186" s="144" t="s">
        <v>173</v>
      </c>
      <c r="C186" s="193"/>
      <c r="D186" s="193"/>
      <c r="E186" s="193"/>
      <c r="F186" s="193"/>
      <c r="G186" s="193"/>
      <c r="H186" s="79" t="s">
        <v>202</v>
      </c>
    </row>
    <row r="187" spans="1:8" ht="27" hidden="1" customHeight="1">
      <c r="A187" s="1" t="s">
        <v>308</v>
      </c>
      <c r="B187" s="144" t="s">
        <v>175</v>
      </c>
      <c r="C187" s="193"/>
      <c r="D187" s="193"/>
      <c r="E187" s="193"/>
      <c r="F187" s="193"/>
      <c r="G187" s="193"/>
      <c r="H187" s="145" t="s">
        <v>176</v>
      </c>
    </row>
    <row r="188" spans="1:8" ht="30" hidden="1" customHeight="1">
      <c r="A188" s="1" t="s">
        <v>310</v>
      </c>
      <c r="B188" s="144" t="s">
        <v>203</v>
      </c>
      <c r="C188" s="193"/>
      <c r="D188" s="193"/>
      <c r="E188" s="193"/>
      <c r="F188" s="193"/>
      <c r="G188" s="193"/>
      <c r="H188" s="145" t="s">
        <v>204</v>
      </c>
    </row>
    <row r="189" spans="1:8" ht="28.5" hidden="1" customHeight="1">
      <c r="A189" s="1" t="s">
        <v>311</v>
      </c>
      <c r="B189" s="144" t="s">
        <v>205</v>
      </c>
      <c r="C189" s="193"/>
      <c r="D189" s="193"/>
      <c r="E189" s="193"/>
      <c r="F189" s="193"/>
      <c r="G189" s="193"/>
      <c r="H189" s="82" t="s">
        <v>206</v>
      </c>
    </row>
    <row r="190" spans="1:8" ht="22.5" hidden="1" customHeight="1">
      <c r="A190" s="1" t="s">
        <v>312</v>
      </c>
      <c r="B190" s="144" t="s">
        <v>189</v>
      </c>
      <c r="C190" s="193"/>
      <c r="D190" s="193"/>
      <c r="E190" s="193"/>
      <c r="F190" s="193"/>
      <c r="G190" s="193"/>
      <c r="H190" s="82" t="s">
        <v>207</v>
      </c>
    </row>
    <row r="191" spans="1:8" ht="30" hidden="1" customHeight="1">
      <c r="A191" s="1" t="s">
        <v>314</v>
      </c>
      <c r="B191" s="89" t="s">
        <v>181</v>
      </c>
      <c r="C191" s="193"/>
      <c r="D191" s="193"/>
      <c r="E191" s="193"/>
      <c r="F191" s="193"/>
      <c r="G191" s="193"/>
      <c r="H191" s="84" t="s">
        <v>208</v>
      </c>
    </row>
    <row r="192" spans="1:8" ht="30" hidden="1" customHeight="1">
      <c r="A192" s="1" t="s">
        <v>315</v>
      </c>
      <c r="B192" s="142" t="s">
        <v>209</v>
      </c>
      <c r="C192" s="413"/>
      <c r="D192" s="413"/>
      <c r="E192" s="413"/>
      <c r="F192" s="413"/>
      <c r="G192" s="413"/>
      <c r="H192" s="82" t="s">
        <v>184</v>
      </c>
    </row>
    <row r="193" spans="1:8" ht="24" hidden="1" customHeight="1">
      <c r="A193" s="1" t="s">
        <v>317</v>
      </c>
      <c r="B193" s="142" t="s">
        <v>210</v>
      </c>
      <c r="C193" s="193"/>
      <c r="D193" s="193"/>
      <c r="E193" s="193"/>
      <c r="F193" s="193"/>
      <c r="G193" s="193"/>
      <c r="H193" s="147" t="s">
        <v>316</v>
      </c>
    </row>
    <row r="194" spans="1:8" ht="12" hidden="1" customHeight="1">
      <c r="A194" s="1"/>
      <c r="B194" s="89" t="s">
        <v>212</v>
      </c>
      <c r="C194" s="193"/>
      <c r="D194" s="193"/>
      <c r="E194" s="193"/>
      <c r="F194" s="193"/>
      <c r="G194" s="193"/>
      <c r="H194" s="147" t="s">
        <v>213</v>
      </c>
    </row>
    <row r="195" spans="1:8" ht="14.25" customHeight="1">
      <c r="A195" s="1"/>
      <c r="B195" s="5"/>
      <c r="H195" s="5"/>
    </row>
    <row r="196" spans="1:8" ht="14.25" customHeight="1">
      <c r="A196" s="1"/>
      <c r="B196" s="46"/>
      <c r="C196" s="42"/>
      <c r="D196" s="42"/>
      <c r="E196" s="42"/>
      <c r="F196" s="42"/>
      <c r="G196" s="42"/>
      <c r="H196" s="47"/>
    </row>
    <row r="197" spans="1:8" ht="14.25" customHeight="1">
      <c r="A197" s="1"/>
      <c r="B197" s="46"/>
      <c r="H197" s="47"/>
    </row>
    <row r="198" spans="1:8" ht="14.25" customHeight="1">
      <c r="A198" s="1"/>
      <c r="B198" s="46"/>
      <c r="H198" s="47"/>
    </row>
    <row r="199" spans="1:8" ht="14.25" customHeight="1">
      <c r="A199" s="1"/>
      <c r="B199" s="46"/>
      <c r="H199" s="47"/>
    </row>
    <row r="200" spans="1:8" ht="14.25" customHeight="1">
      <c r="A200" s="1"/>
      <c r="B200" s="46"/>
      <c r="H200" s="47"/>
    </row>
    <row r="201" spans="1:8" ht="14.25" customHeight="1">
      <c r="A201" s="1"/>
      <c r="B201" s="46"/>
      <c r="H201" s="47"/>
    </row>
    <row r="202" spans="1:8" ht="14.25" customHeight="1">
      <c r="A202" s="1"/>
      <c r="B202" s="46"/>
      <c r="H202" s="47"/>
    </row>
    <row r="203" spans="1:8">
      <c r="B203" s="46"/>
      <c r="H203" s="47"/>
    </row>
    <row r="204" spans="1:8">
      <c r="B204" s="418"/>
      <c r="H204" s="297"/>
    </row>
    <row r="205" spans="1:8">
      <c r="C205" s="42"/>
      <c r="D205" s="42"/>
      <c r="E205" s="42"/>
      <c r="F205" s="42"/>
      <c r="G205" s="42"/>
    </row>
  </sheetData>
  <dataConsolidate/>
  <hyperlinks>
    <hyperlink ref="B1" location="'List of tables'!A1" display="LIST OF TABLES"/>
  </hyperlinks>
  <printOptions horizontalCentered="1"/>
  <pageMargins left="0.78740157480314998" right="0.78740157480314998" top="0.98425196850393704" bottom="0.877952756" header="0.511811023622047" footer="0.96"/>
  <pageSetup paperSize="9" scale="60" firstPageNumber="55" orientation="portrait" r:id="rId1"/>
  <headerFooter alignWithMargins="0"/>
  <rowBreaks count="1" manualBreakCount="1">
    <brk id="165" min="1" max="19" man="1"/>
  </rowBreaks>
  <drawing r:id="rId2"/>
</worksheet>
</file>

<file path=xl/worksheets/sheet22.xml><?xml version="1.0" encoding="utf-8"?>
<worksheet xmlns="http://schemas.openxmlformats.org/spreadsheetml/2006/main" xmlns:r="http://schemas.openxmlformats.org/officeDocument/2006/relationships">
  <dimension ref="A1:H1"/>
  <sheetViews>
    <sheetView view="pageBreakPreview" zoomScale="90" zoomScaleSheetLayoutView="90" workbookViewId="0">
      <pane ySplit="1" topLeftCell="A2" activePane="bottomLeft" state="frozen"/>
      <selection pane="bottomLeft" activeCell="N61" sqref="N61"/>
    </sheetView>
  </sheetViews>
  <sheetFormatPr defaultRowHeight="12.75"/>
  <sheetData>
    <row r="1" spans="1:8" s="764" customFormat="1" ht="17.25" customHeight="1">
      <c r="A1" s="791" t="s">
        <v>807</v>
      </c>
      <c r="B1" s="791"/>
      <c r="H1" s="765"/>
    </row>
  </sheetData>
  <mergeCells count="1">
    <mergeCell ref="A1:B1"/>
  </mergeCells>
  <hyperlinks>
    <hyperlink ref="A1" location="'List of tables'!A1" display="LIST OF TABLES"/>
  </hyperlinks>
  <pageMargins left="0.7" right="0.7" top="0.75" bottom="0.75" header="0.3" footer="0.3"/>
  <pageSetup paperSize="9" scale="75" orientation="portrait" r:id="rId1"/>
  <drawing r:id="rId2"/>
</worksheet>
</file>

<file path=xl/worksheets/sheet23.xml><?xml version="1.0" encoding="utf-8"?>
<worksheet xmlns="http://schemas.openxmlformats.org/spreadsheetml/2006/main" xmlns:r="http://schemas.openxmlformats.org/officeDocument/2006/relationships">
  <dimension ref="A1:R181"/>
  <sheetViews>
    <sheetView view="pageBreakPreview" topLeftCell="B1" zoomScale="80" zoomScaleSheetLayoutView="80" workbookViewId="0">
      <pane ySplit="1" topLeftCell="A2" activePane="bottomLeft" state="frozen"/>
      <selection activeCell="B1" sqref="B1"/>
      <selection pane="bottomLeft" activeCell="C6" sqref="C6"/>
    </sheetView>
  </sheetViews>
  <sheetFormatPr defaultColWidth="8.7109375" defaultRowHeight="12.75"/>
  <cols>
    <col min="1" max="1" width="0" style="5" hidden="1" customWidth="1"/>
    <col min="2" max="2" width="40.85546875" style="93" customWidth="1"/>
    <col min="3" max="7" width="11.42578125" style="5" customWidth="1"/>
    <col min="8" max="8" width="32.7109375" style="94" customWidth="1"/>
    <col min="9" max="10" width="9.42578125" style="5" customWidth="1"/>
    <col min="11" max="11" width="10.85546875" style="5" customWidth="1"/>
    <col min="12" max="14" width="9.42578125" style="5" customWidth="1"/>
    <col min="15" max="16384" width="8.7109375" style="5"/>
  </cols>
  <sheetData>
    <row r="1" spans="1:14" s="764" customFormat="1" ht="21.75" customHeight="1">
      <c r="A1" s="763"/>
      <c r="B1" s="766" t="s">
        <v>807</v>
      </c>
      <c r="H1" s="765"/>
    </row>
    <row r="2" spans="1:14" ht="20.100000000000001" customHeight="1">
      <c r="B2" s="49" t="s">
        <v>711</v>
      </c>
      <c r="C2" s="50"/>
      <c r="D2" s="50"/>
      <c r="E2" s="50"/>
      <c r="F2" s="50"/>
      <c r="G2" s="50"/>
      <c r="H2" s="51"/>
    </row>
    <row r="3" spans="1:14" ht="20.100000000000001" customHeight="1">
      <c r="B3" s="52" t="s">
        <v>712</v>
      </c>
      <c r="C3" s="50"/>
      <c r="D3" s="50"/>
      <c r="E3" s="50"/>
      <c r="F3" s="50"/>
      <c r="G3" s="50"/>
      <c r="H3" s="51"/>
    </row>
    <row r="4" spans="1:14" ht="20.100000000000001" customHeight="1">
      <c r="B4" s="151" t="s">
        <v>827</v>
      </c>
      <c r="C4" s="50"/>
      <c r="D4" s="50"/>
      <c r="E4" s="50"/>
      <c r="F4" s="50"/>
      <c r="G4" s="50"/>
      <c r="H4" s="152" t="s">
        <v>714</v>
      </c>
    </row>
    <row r="5" spans="1:14" s="14" customFormat="1" ht="20.100000000000001" customHeight="1">
      <c r="B5" s="587" t="s">
        <v>4</v>
      </c>
      <c r="C5" s="154"/>
      <c r="D5" s="154"/>
      <c r="E5" s="154"/>
      <c r="F5" s="154"/>
      <c r="G5" s="154"/>
      <c r="H5" s="155" t="s">
        <v>5</v>
      </c>
      <c r="J5"/>
      <c r="K5" s="5"/>
      <c r="L5" s="5"/>
      <c r="M5" s="5"/>
      <c r="N5" s="5"/>
    </row>
    <row r="6" spans="1:14" ht="24.95" customHeight="1">
      <c r="B6" s="260"/>
      <c r="C6" s="262">
        <v>2007</v>
      </c>
      <c r="D6" s="262">
        <v>2008</v>
      </c>
      <c r="E6" s="724">
        <v>2009</v>
      </c>
      <c r="F6" s="724">
        <v>2010</v>
      </c>
      <c r="G6" s="724">
        <v>2011</v>
      </c>
      <c r="H6" s="54"/>
      <c r="J6"/>
    </row>
    <row r="7" spans="1:14" ht="28.5" customHeight="1">
      <c r="B7" s="167" t="s">
        <v>7</v>
      </c>
      <c r="C7" s="166">
        <v>27655.168999999998</v>
      </c>
      <c r="D7" s="166">
        <v>33062.834999999999</v>
      </c>
      <c r="E7" s="166">
        <v>38021.008999999998</v>
      </c>
      <c r="F7" s="166">
        <v>42609.470999999998</v>
      </c>
      <c r="G7" s="725">
        <v>0</v>
      </c>
      <c r="H7" s="183" t="s">
        <v>8</v>
      </c>
      <c r="J7" s="26"/>
    </row>
    <row r="8" spans="1:14" ht="24.95" customHeight="1">
      <c r="B8" s="159" t="s">
        <v>10</v>
      </c>
      <c r="C8" s="166">
        <v>79439.807100000005</v>
      </c>
      <c r="D8" s="166">
        <v>90091.915999999997</v>
      </c>
      <c r="E8" s="166">
        <v>86452.763000000006</v>
      </c>
      <c r="F8" s="166">
        <v>100850.746</v>
      </c>
      <c r="G8" s="725">
        <v>0</v>
      </c>
      <c r="H8" s="25" t="s">
        <v>56</v>
      </c>
    </row>
    <row r="9" spans="1:14" ht="24.95" customHeight="1">
      <c r="B9" s="159" t="s">
        <v>13</v>
      </c>
      <c r="C9" s="166">
        <v>8433.6489999999994</v>
      </c>
      <c r="D9" s="166">
        <v>9168.485999999999</v>
      </c>
      <c r="E9" s="166">
        <v>10385.016</v>
      </c>
      <c r="F9" s="166">
        <v>11114.367</v>
      </c>
      <c r="G9" s="725">
        <v>0</v>
      </c>
      <c r="H9" s="25" t="s">
        <v>14</v>
      </c>
      <c r="J9" s="26"/>
    </row>
    <row r="10" spans="1:14" ht="24.95" customHeight="1">
      <c r="B10" s="159" t="s">
        <v>16</v>
      </c>
      <c r="C10" s="166">
        <v>4308.6409999999996</v>
      </c>
      <c r="D10" s="166">
        <v>3188.4759999999997</v>
      </c>
      <c r="E10" s="166">
        <v>4527.7390000000005</v>
      </c>
      <c r="F10" s="166">
        <v>6071.8730000000005</v>
      </c>
      <c r="G10" s="725">
        <v>0</v>
      </c>
      <c r="H10" s="183" t="s">
        <v>715</v>
      </c>
      <c r="J10" s="26"/>
    </row>
    <row r="11" spans="1:14" ht="24.95" customHeight="1">
      <c r="B11" s="159" t="s">
        <v>222</v>
      </c>
      <c r="C11" s="166"/>
      <c r="D11" s="166"/>
      <c r="E11" s="166"/>
      <c r="F11" s="166"/>
      <c r="G11" s="166"/>
      <c r="H11" s="25" t="s">
        <v>223</v>
      </c>
      <c r="I11" s="14"/>
      <c r="J11" s="206"/>
    </row>
    <row r="12" spans="1:14" s="34" customFormat="1" ht="24.95" customHeight="1">
      <c r="B12" s="135" t="s">
        <v>22</v>
      </c>
      <c r="C12" s="269">
        <v>119837.26610000001</v>
      </c>
      <c r="D12" s="269">
        <v>135511.71299999999</v>
      </c>
      <c r="E12" s="269">
        <v>139386.527</v>
      </c>
      <c r="F12" s="269">
        <v>160646.45699999999</v>
      </c>
      <c r="G12" s="270">
        <v>193101.41705956802</v>
      </c>
      <c r="H12" s="33" t="s">
        <v>423</v>
      </c>
      <c r="I12" s="206"/>
      <c r="J12" s="206"/>
      <c r="K12" s="5"/>
      <c r="L12" s="5"/>
      <c r="M12" s="5"/>
      <c r="N12" s="5"/>
    </row>
    <row r="13" spans="1:14" ht="30" customHeight="1">
      <c r="B13" s="159" t="s">
        <v>25</v>
      </c>
      <c r="C13" s="166">
        <v>9611.2180000000008</v>
      </c>
      <c r="D13" s="166">
        <v>10536.188</v>
      </c>
      <c r="E13" s="166">
        <v>11758.4</v>
      </c>
      <c r="F13" s="166">
        <v>12000.736999999999</v>
      </c>
      <c r="G13" s="725">
        <v>0</v>
      </c>
      <c r="H13" s="29" t="s">
        <v>26</v>
      </c>
      <c r="I13" s="283"/>
      <c r="J13" s="283"/>
    </row>
    <row r="14" spans="1:14" ht="30" customHeight="1">
      <c r="B14" s="159" t="s">
        <v>28</v>
      </c>
      <c r="C14" s="166">
        <v>87223.66</v>
      </c>
      <c r="D14" s="166">
        <v>94159.228000000003</v>
      </c>
      <c r="E14" s="166">
        <v>105783.33099999999</v>
      </c>
      <c r="F14" s="166">
        <v>112731.41699999999</v>
      </c>
      <c r="G14" s="725">
        <v>0</v>
      </c>
      <c r="H14" s="25" t="s">
        <v>29</v>
      </c>
      <c r="I14" s="283"/>
      <c r="J14" s="283"/>
    </row>
    <row r="15" spans="1:14" ht="30" customHeight="1">
      <c r="B15" s="159" t="s">
        <v>31</v>
      </c>
      <c r="C15" s="166">
        <v>4396.8469999999998</v>
      </c>
      <c r="D15" s="166">
        <v>3735.2420000000002</v>
      </c>
      <c r="E15" s="166">
        <v>3208.2090000000003</v>
      </c>
      <c r="F15" s="166">
        <v>3099.3759999999997</v>
      </c>
      <c r="G15" s="725">
        <v>0</v>
      </c>
      <c r="H15" s="29" t="s">
        <v>716</v>
      </c>
      <c r="I15" s="283"/>
      <c r="J15" s="283"/>
    </row>
    <row r="16" spans="1:14" ht="30" customHeight="1">
      <c r="B16" s="159" t="s">
        <v>34</v>
      </c>
      <c r="C16" s="166">
        <v>23547.347999999998</v>
      </c>
      <c r="D16" s="166">
        <v>24894.926600000003</v>
      </c>
      <c r="E16" s="166">
        <v>25376.455000000002</v>
      </c>
      <c r="F16" s="166">
        <v>31704.527000000002</v>
      </c>
      <c r="G16" s="725">
        <v>0</v>
      </c>
      <c r="H16" s="29" t="s">
        <v>717</v>
      </c>
      <c r="I16" s="283"/>
      <c r="J16" s="283"/>
      <c r="K16" s="283"/>
    </row>
    <row r="17" spans="2:17" ht="30" customHeight="1">
      <c r="B17" s="167" t="s">
        <v>37</v>
      </c>
      <c r="C17" s="166">
        <v>18664.777289999998</v>
      </c>
      <c r="D17" s="166">
        <v>25422.039000000001</v>
      </c>
      <c r="E17" s="166">
        <v>19119.490000000002</v>
      </c>
      <c r="F17" s="166">
        <v>27521.8</v>
      </c>
      <c r="G17" s="725">
        <v>0</v>
      </c>
      <c r="H17" s="25" t="s">
        <v>38</v>
      </c>
      <c r="I17" s="283"/>
      <c r="J17" s="283"/>
      <c r="K17" s="283"/>
    </row>
    <row r="18" spans="2:17" ht="30" customHeight="1">
      <c r="B18" s="159" t="s">
        <v>40</v>
      </c>
      <c r="C18" s="166">
        <v>23606.583490000001</v>
      </c>
      <c r="D18" s="166">
        <v>23235.911</v>
      </c>
      <c r="E18" s="166">
        <v>25859.357999999997</v>
      </c>
      <c r="F18" s="166">
        <v>26411.4</v>
      </c>
      <c r="G18" s="725">
        <v>0</v>
      </c>
      <c r="H18" s="38" t="s">
        <v>41</v>
      </c>
      <c r="I18" s="283"/>
      <c r="J18" s="283"/>
      <c r="K18" s="283"/>
    </row>
    <row r="19" spans="2:17" ht="24.95" customHeight="1">
      <c r="B19" s="135" t="s">
        <v>22</v>
      </c>
      <c r="C19" s="269">
        <v>119837.26679999997</v>
      </c>
      <c r="D19" s="269">
        <v>135511.7126</v>
      </c>
      <c r="E19" s="269">
        <v>139386.52699999997</v>
      </c>
      <c r="F19" s="269">
        <v>160646.45699999997</v>
      </c>
      <c r="G19" s="270">
        <v>193101.41705956802</v>
      </c>
      <c r="H19" s="33" t="s">
        <v>23</v>
      </c>
      <c r="I19" s="283"/>
      <c r="J19" s="283"/>
      <c r="K19" s="283"/>
    </row>
    <row r="20" spans="2:17" ht="15.75" customHeight="1">
      <c r="B20" s="726" t="s">
        <v>335</v>
      </c>
      <c r="C20" s="199"/>
      <c r="D20" s="199"/>
      <c r="E20" s="199"/>
      <c r="F20" s="199"/>
      <c r="G20" s="199"/>
      <c r="H20" s="277" t="s">
        <v>336</v>
      </c>
      <c r="I20"/>
      <c r="J20"/>
      <c r="K20"/>
      <c r="L20"/>
      <c r="M20"/>
      <c r="N20"/>
      <c r="O20"/>
      <c r="P20"/>
      <c r="Q20"/>
    </row>
    <row r="21" spans="2:17" ht="13.5" customHeight="1">
      <c r="B21" s="274" t="s">
        <v>718</v>
      </c>
      <c r="C21" s="199"/>
      <c r="D21" s="199"/>
      <c r="E21" s="199"/>
      <c r="F21" s="199"/>
      <c r="G21" s="199"/>
      <c r="H21" s="277" t="s">
        <v>719</v>
      </c>
      <c r="I21" s="283"/>
      <c r="J21" s="283"/>
      <c r="K21" s="283"/>
    </row>
    <row r="22" spans="2:17" ht="13.5" customHeight="1">
      <c r="B22" s="274"/>
      <c r="C22" s="727"/>
      <c r="D22" s="727"/>
      <c r="E22" s="727"/>
      <c r="F22" s="727"/>
      <c r="G22" s="727"/>
      <c r="H22" s="277"/>
      <c r="I22" s="283"/>
      <c r="J22" s="283"/>
      <c r="K22" s="283"/>
    </row>
    <row r="23" spans="2:17" ht="16.5" customHeight="1">
      <c r="B23" s="274"/>
      <c r="C23" s="267"/>
      <c r="D23" s="267"/>
      <c r="E23" s="267"/>
      <c r="F23" s="267"/>
      <c r="G23" s="267"/>
      <c r="H23" s="277"/>
      <c r="I23" s="283"/>
      <c r="J23" s="283"/>
      <c r="K23" s="283"/>
    </row>
    <row r="24" spans="2:17" ht="16.5" customHeight="1">
      <c r="B24" s="274"/>
      <c r="C24" s="199"/>
      <c r="D24" s="199"/>
      <c r="E24" s="199"/>
      <c r="F24" s="199"/>
      <c r="G24" s="199"/>
      <c r="H24" s="277"/>
    </row>
    <row r="25" spans="2:17" ht="21.75" customHeight="1">
      <c r="B25" s="744"/>
      <c r="C25" s="107"/>
      <c r="D25" s="107"/>
      <c r="E25" s="107"/>
      <c r="F25" s="107"/>
      <c r="G25" s="107"/>
      <c r="H25" s="282"/>
    </row>
    <row r="26" spans="2:17" ht="14.25" hidden="1" customHeight="1">
      <c r="B26" s="439"/>
      <c r="C26" s="199"/>
      <c r="D26" s="199"/>
      <c r="E26" s="199"/>
      <c r="F26" s="199"/>
      <c r="G26" s="199"/>
      <c r="H26" s="331"/>
    </row>
    <row r="27" spans="2:17" ht="14.25" hidden="1" customHeight="1">
      <c r="B27" s="439"/>
      <c r="C27" s="199"/>
      <c r="D27" s="199"/>
      <c r="E27" s="199"/>
      <c r="F27" s="199"/>
      <c r="G27" s="199"/>
      <c r="H27" s="331"/>
    </row>
    <row r="28" spans="2:17" ht="14.25" hidden="1" customHeight="1">
      <c r="B28" s="439"/>
      <c r="C28" s="199"/>
      <c r="D28" s="199"/>
      <c r="E28" s="199"/>
      <c r="F28" s="199"/>
      <c r="G28" s="199"/>
      <c r="H28" s="331"/>
    </row>
    <row r="29" spans="2:17" ht="14.25" hidden="1" customHeight="1">
      <c r="B29" s="439"/>
      <c r="C29" s="199"/>
      <c r="D29" s="199"/>
      <c r="E29" s="199"/>
      <c r="F29" s="199"/>
      <c r="G29" s="199"/>
      <c r="H29" s="331"/>
    </row>
    <row r="30" spans="2:17" s="48" customFormat="1" ht="14.25" hidden="1" customHeight="1">
      <c r="B30" s="439"/>
      <c r="C30" s="287"/>
      <c r="D30" s="287"/>
      <c r="E30" s="287"/>
      <c r="F30" s="287"/>
      <c r="G30" s="287"/>
      <c r="H30" s="331"/>
    </row>
    <row r="31" spans="2:17" s="48" customFormat="1" ht="14.25" hidden="1" customHeight="1">
      <c r="B31" s="439"/>
      <c r="C31" s="287"/>
      <c r="D31" s="287"/>
      <c r="E31" s="287"/>
      <c r="F31" s="287"/>
      <c r="G31" s="287"/>
      <c r="H31" s="331"/>
    </row>
    <row r="32" spans="2:17" ht="20.100000000000001" customHeight="1" collapsed="1">
      <c r="B32" s="49" t="s">
        <v>720</v>
      </c>
      <c r="C32" s="50"/>
      <c r="D32" s="50"/>
      <c r="E32" s="50"/>
      <c r="F32" s="50"/>
      <c r="G32" s="50"/>
      <c r="H32" s="51"/>
    </row>
    <row r="33" spans="2:16" ht="20.100000000000001" customHeight="1">
      <c r="B33" s="52" t="s">
        <v>721</v>
      </c>
      <c r="C33" s="50"/>
      <c r="D33" s="50"/>
      <c r="E33" s="50"/>
      <c r="F33" s="50"/>
      <c r="G33" s="50"/>
      <c r="H33" s="51"/>
    </row>
    <row r="34" spans="2:16" ht="20.100000000000001" customHeight="1">
      <c r="B34" s="151" t="s">
        <v>827</v>
      </c>
      <c r="C34" s="50"/>
      <c r="D34" s="50"/>
      <c r="E34" s="50"/>
      <c r="F34" s="50"/>
      <c r="G34" s="50"/>
      <c r="H34" s="586" t="s">
        <v>714</v>
      </c>
    </row>
    <row r="35" spans="2:16" s="14" customFormat="1" ht="20.100000000000001" customHeight="1">
      <c r="B35" s="587" t="s">
        <v>4</v>
      </c>
      <c r="C35" s="154"/>
      <c r="D35" s="154"/>
      <c r="E35" s="154"/>
      <c r="F35" s="154"/>
      <c r="G35" s="154"/>
      <c r="H35" s="595" t="s">
        <v>5</v>
      </c>
    </row>
    <row r="36" spans="2:16" ht="24.95" customHeight="1">
      <c r="B36" s="260"/>
      <c r="C36" s="262">
        <v>2007</v>
      </c>
      <c r="D36" s="262">
        <v>2008</v>
      </c>
      <c r="E36" s="262">
        <v>2009</v>
      </c>
      <c r="F36" s="262">
        <v>2010</v>
      </c>
      <c r="G36" s="262">
        <v>2011</v>
      </c>
      <c r="H36" s="54"/>
    </row>
    <row r="37" spans="2:16" ht="24.95" customHeight="1">
      <c r="B37" s="159" t="s">
        <v>7</v>
      </c>
      <c r="C37" s="728">
        <v>27655.168999999998</v>
      </c>
      <c r="D37" s="728">
        <v>33062.834999999999</v>
      </c>
      <c r="E37" s="728">
        <v>38021.008999999998</v>
      </c>
      <c r="F37" s="728">
        <v>42609.470999999998</v>
      </c>
      <c r="G37" s="725">
        <v>0</v>
      </c>
      <c r="H37" s="183" t="s">
        <v>8</v>
      </c>
      <c r="K37" s="271"/>
      <c r="L37" s="271"/>
      <c r="M37" s="271"/>
      <c r="N37" s="271"/>
      <c r="O37" s="271"/>
      <c r="P37" s="271"/>
    </row>
    <row r="38" spans="2:16" ht="39.950000000000003" customHeight="1">
      <c r="B38" s="159" t="s">
        <v>52</v>
      </c>
      <c r="C38" s="728">
        <v>0.84659400000000051</v>
      </c>
      <c r="D38" s="728">
        <v>1.6730399999999994</v>
      </c>
      <c r="E38" s="728">
        <v>67.660999999999987</v>
      </c>
      <c r="F38" s="728">
        <v>302.8</v>
      </c>
      <c r="G38" s="725">
        <v>0</v>
      </c>
      <c r="H38" s="29" t="s">
        <v>54</v>
      </c>
      <c r="I38" s="61"/>
      <c r="K38" s="271"/>
      <c r="L38" s="271"/>
      <c r="M38" s="271"/>
      <c r="N38" s="271"/>
      <c r="O38" s="271"/>
    </row>
    <row r="39" spans="2:16" ht="24.95" customHeight="1">
      <c r="B39" s="159" t="s">
        <v>10</v>
      </c>
      <c r="C39" s="728">
        <v>79439.807100000005</v>
      </c>
      <c r="D39" s="728">
        <v>90091.915999999997</v>
      </c>
      <c r="E39" s="728">
        <v>86452.763000000006</v>
      </c>
      <c r="F39" s="728">
        <v>100850.746</v>
      </c>
      <c r="G39" s="725">
        <v>0</v>
      </c>
      <c r="H39" s="29" t="s">
        <v>56</v>
      </c>
    </row>
    <row r="40" spans="2:16" ht="39.950000000000003" customHeight="1">
      <c r="B40" s="159" t="s">
        <v>58</v>
      </c>
      <c r="C40" s="728">
        <v>-4542.500892</v>
      </c>
      <c r="D40" s="728">
        <v>-6302.3835060000001</v>
      </c>
      <c r="E40" s="728">
        <v>-7054.0822899999994</v>
      </c>
      <c r="F40" s="728">
        <v>-5921.7</v>
      </c>
      <c r="G40" s="725">
        <v>0</v>
      </c>
      <c r="H40" s="25" t="s">
        <v>59</v>
      </c>
      <c r="K40" s="271"/>
      <c r="L40" s="271"/>
      <c r="M40" s="271"/>
      <c r="N40" s="271"/>
    </row>
    <row r="41" spans="2:16" ht="24.95" customHeight="1">
      <c r="B41" s="159" t="s">
        <v>16</v>
      </c>
      <c r="C41" s="728">
        <v>4308.6409999999996</v>
      </c>
      <c r="D41" s="728">
        <v>3188.4759999999997</v>
      </c>
      <c r="E41" s="728">
        <v>4527.7390000000005</v>
      </c>
      <c r="F41" s="728">
        <v>6071.8730000000005</v>
      </c>
      <c r="G41" s="725">
        <v>0</v>
      </c>
      <c r="H41" s="183" t="s">
        <v>722</v>
      </c>
    </row>
    <row r="42" spans="2:16" ht="24.95" customHeight="1">
      <c r="B42" s="159" t="s">
        <v>222</v>
      </c>
      <c r="C42" s="289"/>
      <c r="D42" s="289"/>
      <c r="E42" s="289"/>
      <c r="F42" s="289"/>
      <c r="G42" s="289"/>
      <c r="H42" s="25" t="s">
        <v>223</v>
      </c>
      <c r="K42" s="271"/>
      <c r="L42" s="271"/>
      <c r="M42" s="271"/>
      <c r="N42" s="271"/>
      <c r="O42" s="271"/>
    </row>
    <row r="43" spans="2:16" ht="30" customHeight="1">
      <c r="B43" s="159" t="s">
        <v>63</v>
      </c>
      <c r="C43" s="728">
        <v>770.56179599999905</v>
      </c>
      <c r="D43" s="728">
        <v>805.25506500000029</v>
      </c>
      <c r="E43" s="728">
        <v>2354.5789999999997</v>
      </c>
      <c r="F43" s="728">
        <v>5045</v>
      </c>
      <c r="G43" s="725">
        <v>0</v>
      </c>
      <c r="H43" s="25" t="s">
        <v>64</v>
      </c>
      <c r="J43" s="267"/>
      <c r="K43" s="271"/>
      <c r="L43" s="271"/>
      <c r="M43" s="271"/>
      <c r="N43" s="271"/>
      <c r="O43" s="271"/>
    </row>
    <row r="44" spans="2:16" ht="24.95" customHeight="1">
      <c r="B44" s="135" t="s">
        <v>66</v>
      </c>
      <c r="C44" s="269">
        <v>107632.52499999999</v>
      </c>
      <c r="D44" s="269">
        <v>120847.772</v>
      </c>
      <c r="E44" s="269">
        <v>136293.43616337652</v>
      </c>
      <c r="F44" s="269">
        <v>143484.85916337647</v>
      </c>
      <c r="G44" s="269">
        <v>172472.70900621574</v>
      </c>
      <c r="H44" s="33" t="s">
        <v>67</v>
      </c>
    </row>
    <row r="45" spans="2:16" ht="30" customHeight="1">
      <c r="B45" s="159" t="s">
        <v>25</v>
      </c>
      <c r="C45" s="729">
        <v>9611.2180000000008</v>
      </c>
      <c r="D45" s="729">
        <v>10536.188</v>
      </c>
      <c r="E45" s="729">
        <v>11758.4</v>
      </c>
      <c r="F45" s="729">
        <v>12000.736999999999</v>
      </c>
      <c r="G45" s="725">
        <v>0</v>
      </c>
      <c r="H45" s="29" t="s">
        <v>26</v>
      </c>
    </row>
    <row r="46" spans="2:16" ht="30" customHeight="1">
      <c r="B46" s="159" t="s">
        <v>28</v>
      </c>
      <c r="C46" s="728">
        <v>87223.66</v>
      </c>
      <c r="D46" s="728">
        <v>94159.228000000003</v>
      </c>
      <c r="E46" s="728">
        <v>105783.33099999999</v>
      </c>
      <c r="F46" s="728">
        <v>112731.41699999999</v>
      </c>
      <c r="G46" s="725">
        <v>0</v>
      </c>
      <c r="H46" s="25" t="s">
        <v>29</v>
      </c>
    </row>
    <row r="47" spans="2:16" ht="24.75" customHeight="1">
      <c r="B47" s="167" t="s">
        <v>71</v>
      </c>
      <c r="C47" s="289">
        <v>10797.646999999999</v>
      </c>
      <c r="D47" s="289">
        <v>16152.356000000002</v>
      </c>
      <c r="E47" s="289">
        <v>18751.705163376544</v>
      </c>
      <c r="F47" s="289">
        <v>18752.7051633765</v>
      </c>
      <c r="G47" s="725">
        <v>0</v>
      </c>
      <c r="H47" s="25" t="s">
        <v>72</v>
      </c>
    </row>
    <row r="48" spans="2:16" ht="28.5" customHeight="1">
      <c r="B48" s="135" t="s">
        <v>74</v>
      </c>
      <c r="C48" s="269">
        <v>107632.52499999999</v>
      </c>
      <c r="D48" s="269">
        <v>120847.772</v>
      </c>
      <c r="E48" s="269">
        <v>136293.43616337652</v>
      </c>
      <c r="F48" s="269">
        <v>143484.85916337647</v>
      </c>
      <c r="G48" s="269">
        <v>172472.70900621574</v>
      </c>
      <c r="H48" s="33" t="s">
        <v>75</v>
      </c>
      <c r="K48" s="72"/>
    </row>
    <row r="49" spans="2:18" ht="15" customHeight="1">
      <c r="B49" s="274" t="s">
        <v>718</v>
      </c>
      <c r="C49" s="199"/>
      <c r="D49" s="199"/>
      <c r="E49" s="199"/>
      <c r="F49" s="199"/>
      <c r="G49" s="199"/>
      <c r="H49" s="277" t="s">
        <v>719</v>
      </c>
      <c r="K49" s="72"/>
    </row>
    <row r="50" spans="2:18" ht="14.25" customHeight="1">
      <c r="B50" s="5"/>
      <c r="H50" s="5"/>
      <c r="K50" s="72"/>
    </row>
    <row r="51" spans="2:18" ht="14.25" hidden="1" customHeight="1">
      <c r="B51" s="280"/>
      <c r="C51" s="107"/>
      <c r="D51" s="107"/>
      <c r="E51" s="107"/>
      <c r="F51" s="107"/>
      <c r="G51" s="107"/>
      <c r="H51" s="282"/>
    </row>
    <row r="52" spans="2:18" ht="14.25" hidden="1" customHeight="1">
      <c r="B52" s="349"/>
      <c r="C52" s="42"/>
      <c r="D52" s="42"/>
      <c r="E52" s="42"/>
      <c r="F52" s="42"/>
      <c r="G52" s="42"/>
      <c r="H52" s="331"/>
    </row>
    <row r="53" spans="2:18" ht="24" hidden="1" customHeight="1" collapsed="1">
      <c r="B53" s="349"/>
      <c r="C53" s="42"/>
      <c r="D53" s="42"/>
      <c r="E53" s="42"/>
      <c r="F53" s="42"/>
      <c r="G53" s="42"/>
      <c r="H53" s="331"/>
      <c r="R53" s="72"/>
    </row>
    <row r="54" spans="2:18" ht="24" hidden="1" customHeight="1">
      <c r="B54" s="74" t="s">
        <v>77</v>
      </c>
      <c r="C54" s="50"/>
      <c r="D54" s="50"/>
      <c r="E54" s="50"/>
      <c r="F54" s="50"/>
      <c r="G54" s="50"/>
      <c r="H54" s="51"/>
    </row>
    <row r="55" spans="2:18" ht="20.100000000000001" hidden="1" customHeight="1">
      <c r="B55" s="52" t="s">
        <v>78</v>
      </c>
      <c r="C55" s="50"/>
      <c r="D55" s="50"/>
      <c r="E55" s="50"/>
      <c r="F55" s="50"/>
      <c r="G55" s="50"/>
      <c r="H55" s="51"/>
    </row>
    <row r="56" spans="2:18" s="14" customFormat="1" ht="20.100000000000001" hidden="1" customHeight="1">
      <c r="B56" s="151" t="str">
        <f>+$B$4</f>
        <v>The Sudan</v>
      </c>
      <c r="C56" s="50"/>
      <c r="D56" s="50"/>
      <c r="E56" s="50"/>
      <c r="F56" s="50"/>
      <c r="G56" s="50"/>
      <c r="H56" s="586" t="str">
        <f>+$H$4</f>
        <v>السودان</v>
      </c>
    </row>
    <row r="57" spans="2:18" ht="24.95" hidden="1" customHeight="1">
      <c r="B57" s="587" t="str">
        <f>+$B$5</f>
        <v>In millions of dinars</v>
      </c>
      <c r="C57" s="154"/>
      <c r="D57" s="154"/>
      <c r="E57" s="154"/>
      <c r="F57" s="154"/>
      <c r="G57" s="154"/>
      <c r="H57" s="595" t="str">
        <f>+$H$5</f>
        <v>بملايين الدنانير</v>
      </c>
    </row>
    <row r="58" spans="2:18" ht="27" hidden="1" customHeight="1">
      <c r="B58" s="221"/>
      <c r="C58" s="261"/>
      <c r="D58" s="261"/>
      <c r="E58" s="261"/>
      <c r="F58" s="261"/>
      <c r="G58" s="261"/>
      <c r="H58" s="33"/>
    </row>
    <row r="59" spans="2:18" ht="27" hidden="1" customHeight="1">
      <c r="B59" s="214" t="s">
        <v>80</v>
      </c>
      <c r="C59" s="298"/>
      <c r="D59" s="298"/>
      <c r="E59" s="298"/>
      <c r="F59" s="298"/>
      <c r="G59" s="298"/>
      <c r="H59" s="79" t="s">
        <v>72</v>
      </c>
    </row>
    <row r="60" spans="2:18" ht="40.5" hidden="1" customHeight="1">
      <c r="B60" s="191" t="s">
        <v>13</v>
      </c>
      <c r="C60" s="298"/>
      <c r="D60" s="298"/>
      <c r="E60" s="298"/>
      <c r="F60" s="298"/>
      <c r="G60" s="298"/>
      <c r="H60" s="79" t="s">
        <v>14</v>
      </c>
    </row>
    <row r="61" spans="2:18" ht="30.95" hidden="1" customHeight="1">
      <c r="B61" s="191" t="s">
        <v>83</v>
      </c>
      <c r="C61" s="193"/>
      <c r="D61" s="193"/>
      <c r="E61" s="193"/>
      <c r="F61" s="193"/>
      <c r="G61" s="193"/>
      <c r="H61" s="82" t="s">
        <v>84</v>
      </c>
    </row>
    <row r="62" spans="2:18" ht="27" hidden="1" customHeight="1">
      <c r="B62" s="194" t="s">
        <v>86</v>
      </c>
      <c r="C62" s="300"/>
      <c r="D62" s="300"/>
      <c r="E62" s="300"/>
      <c r="F62" s="300"/>
      <c r="G62" s="300"/>
      <c r="H62" s="84" t="s">
        <v>723</v>
      </c>
    </row>
    <row r="63" spans="2:18" ht="27" hidden="1" customHeight="1">
      <c r="B63" s="191" t="s">
        <v>379</v>
      </c>
      <c r="C63" s="298"/>
      <c r="D63" s="298"/>
      <c r="E63" s="298"/>
      <c r="F63" s="298"/>
      <c r="G63" s="298"/>
      <c r="H63" s="82" t="s">
        <v>380</v>
      </c>
    </row>
    <row r="64" spans="2:18" ht="46.5" hidden="1" customHeight="1">
      <c r="B64" s="191" t="s">
        <v>34</v>
      </c>
      <c r="C64" s="298"/>
      <c r="D64" s="298"/>
      <c r="E64" s="298"/>
      <c r="F64" s="298"/>
      <c r="G64" s="298"/>
      <c r="H64" s="82" t="s">
        <v>92</v>
      </c>
    </row>
    <row r="65" spans="2:8" ht="35.25" hidden="1" customHeight="1">
      <c r="B65" s="191" t="s">
        <v>94</v>
      </c>
      <c r="C65" s="193"/>
      <c r="D65" s="193"/>
      <c r="E65" s="193"/>
      <c r="F65" s="193"/>
      <c r="G65" s="193"/>
      <c r="H65" s="79" t="s">
        <v>95</v>
      </c>
    </row>
    <row r="66" spans="2:8" ht="30.95" hidden="1" customHeight="1">
      <c r="B66" s="191" t="s">
        <v>96</v>
      </c>
      <c r="C66" s="259"/>
      <c r="D66" s="259"/>
      <c r="E66" s="259"/>
      <c r="F66" s="259"/>
      <c r="G66" s="259"/>
      <c r="H66" s="79" t="s">
        <v>97</v>
      </c>
    </row>
    <row r="67" spans="2:8" ht="30.95" hidden="1" customHeight="1">
      <c r="B67" s="194" t="s">
        <v>383</v>
      </c>
      <c r="C67" s="300"/>
      <c r="D67" s="300"/>
      <c r="E67" s="300"/>
      <c r="F67" s="300"/>
      <c r="G67" s="300"/>
      <c r="H67" s="84" t="s">
        <v>384</v>
      </c>
    </row>
    <row r="68" spans="2:8" ht="30.95" hidden="1" customHeight="1">
      <c r="B68" s="191" t="s">
        <v>96</v>
      </c>
      <c r="C68" s="298"/>
      <c r="D68" s="298"/>
      <c r="E68" s="298"/>
      <c r="F68" s="298"/>
      <c r="G68" s="298"/>
      <c r="H68" s="79" t="s">
        <v>97</v>
      </c>
    </row>
    <row r="69" spans="2:8" ht="30.95" hidden="1" customHeight="1">
      <c r="B69" s="191" t="s">
        <v>101</v>
      </c>
      <c r="C69" s="193"/>
      <c r="D69" s="193"/>
      <c r="E69" s="193"/>
      <c r="F69" s="193"/>
      <c r="G69" s="193"/>
      <c r="H69" s="79" t="s">
        <v>102</v>
      </c>
    </row>
    <row r="70" spans="2:8" ht="12" hidden="1" customHeight="1">
      <c r="B70" s="194" t="s">
        <v>103</v>
      </c>
      <c r="C70" s="730"/>
      <c r="D70" s="730"/>
      <c r="E70" s="730"/>
      <c r="F70" s="730"/>
      <c r="G70" s="730"/>
      <c r="H70" s="90" t="s">
        <v>104</v>
      </c>
    </row>
    <row r="71" spans="2:8" ht="12" hidden="1" customHeight="1">
      <c r="B71" s="274" t="s">
        <v>366</v>
      </c>
      <c r="C71" s="199"/>
      <c r="D71" s="199"/>
      <c r="E71" s="199"/>
      <c r="F71" s="199"/>
      <c r="G71" s="199"/>
      <c r="H71" s="277" t="s">
        <v>592</v>
      </c>
    </row>
    <row r="72" spans="2:8" ht="14.25" hidden="1" customHeight="1">
      <c r="B72" s="274" t="s">
        <v>667</v>
      </c>
      <c r="H72" s="277" t="s">
        <v>689</v>
      </c>
    </row>
    <row r="73" spans="2:8" ht="14.25" hidden="1" customHeight="1">
      <c r="B73" s="363"/>
      <c r="C73" s="42"/>
      <c r="D73" s="42"/>
      <c r="E73" s="42"/>
      <c r="F73" s="42"/>
      <c r="G73" s="42"/>
      <c r="H73" s="362"/>
    </row>
    <row r="74" spans="2:8" ht="14.25" hidden="1" customHeight="1">
      <c r="B74" s="363"/>
      <c r="C74" s="42"/>
      <c r="D74" s="42"/>
      <c r="E74" s="42"/>
      <c r="F74" s="42"/>
      <c r="G74" s="42"/>
      <c r="H74" s="362"/>
    </row>
    <row r="75" spans="2:8" ht="14.25" hidden="1" customHeight="1">
      <c r="B75" s="363"/>
      <c r="C75" s="42"/>
      <c r="D75" s="42"/>
      <c r="E75" s="42"/>
      <c r="F75" s="42"/>
      <c r="G75" s="42"/>
      <c r="H75" s="362"/>
    </row>
    <row r="76" spans="2:8" ht="14.25" hidden="1" customHeight="1">
      <c r="B76" s="363"/>
      <c r="C76" s="42"/>
      <c r="D76" s="42"/>
      <c r="E76" s="42"/>
      <c r="F76" s="42"/>
      <c r="G76" s="42"/>
      <c r="H76" s="362"/>
    </row>
    <row r="77" spans="2:8" ht="14.25" hidden="1" customHeight="1">
      <c r="B77" s="363"/>
      <c r="C77" s="42"/>
      <c r="D77" s="42"/>
      <c r="E77" s="42"/>
      <c r="F77" s="42"/>
      <c r="G77" s="42"/>
      <c r="H77" s="362"/>
    </row>
    <row r="78" spans="2:8" ht="14.25" customHeight="1">
      <c r="B78" s="5"/>
      <c r="H78" s="5"/>
    </row>
    <row r="79" spans="2:8" ht="20.100000000000001" customHeight="1" collapsed="1">
      <c r="B79" s="363"/>
      <c r="C79" s="42"/>
      <c r="D79" s="42"/>
      <c r="E79" s="42"/>
      <c r="F79" s="42"/>
      <c r="G79" s="42"/>
      <c r="H79" s="362"/>
    </row>
    <row r="80" spans="2:8" s="34" customFormat="1" ht="20.100000000000001" customHeight="1">
      <c r="B80" s="49" t="s">
        <v>724</v>
      </c>
      <c r="C80" s="50"/>
      <c r="D80" s="50"/>
      <c r="E80" s="50"/>
      <c r="F80" s="50"/>
      <c r="G80" s="50"/>
      <c r="H80" s="51"/>
    </row>
    <row r="81" spans="2:11" ht="20.100000000000001" customHeight="1">
      <c r="B81" s="52" t="s">
        <v>725</v>
      </c>
      <c r="C81" s="50"/>
      <c r="D81" s="50"/>
      <c r="E81" s="50"/>
      <c r="F81" s="50"/>
      <c r="G81" s="50"/>
      <c r="H81" s="51"/>
    </row>
    <row r="82" spans="2:11" s="14" customFormat="1" ht="20.100000000000001" customHeight="1">
      <c r="B82" s="151" t="s">
        <v>827</v>
      </c>
      <c r="C82" s="50"/>
      <c r="D82" s="50"/>
      <c r="E82" s="50"/>
      <c r="F82" s="50"/>
      <c r="G82" s="50"/>
      <c r="H82" s="586" t="s">
        <v>714</v>
      </c>
    </row>
    <row r="83" spans="2:11" ht="24.95" customHeight="1">
      <c r="B83" s="587" t="s">
        <v>4</v>
      </c>
      <c r="C83" s="154"/>
      <c r="D83" s="154"/>
      <c r="E83" s="154"/>
      <c r="F83" s="154"/>
      <c r="G83" s="154"/>
      <c r="H83" s="595" t="s">
        <v>5</v>
      </c>
    </row>
    <row r="84" spans="2:11" ht="24.95" customHeight="1">
      <c r="B84" s="260"/>
      <c r="C84" s="262">
        <v>2007</v>
      </c>
      <c r="D84" s="262">
        <v>2008</v>
      </c>
      <c r="E84" s="262">
        <v>2009</v>
      </c>
      <c r="F84" s="262">
        <v>2010</v>
      </c>
      <c r="G84" s="262">
        <v>2011</v>
      </c>
      <c r="H84" s="54"/>
    </row>
    <row r="85" spans="2:11" ht="30" customHeight="1">
      <c r="B85" s="167" t="s">
        <v>37</v>
      </c>
      <c r="C85" s="166">
        <v>18664.777289999998</v>
      </c>
      <c r="D85" s="166">
        <v>25422.039000000001</v>
      </c>
      <c r="E85" s="166">
        <v>19119.490000000002</v>
      </c>
      <c r="F85" s="166">
        <v>27521.8</v>
      </c>
      <c r="G85" s="725">
        <v>0</v>
      </c>
      <c r="H85" s="25" t="s">
        <v>38</v>
      </c>
    </row>
    <row r="86" spans="2:11" ht="30" customHeight="1">
      <c r="B86" s="159" t="s">
        <v>726</v>
      </c>
      <c r="C86" s="166">
        <v>4.9586220000000001</v>
      </c>
      <c r="D86" s="166">
        <v>6.0647699999999993</v>
      </c>
      <c r="E86" s="166">
        <v>67.846999999999994</v>
      </c>
      <c r="F86" s="166">
        <v>304.7</v>
      </c>
      <c r="G86" s="725">
        <v>0</v>
      </c>
      <c r="H86" s="29" t="s">
        <v>112</v>
      </c>
    </row>
    <row r="87" spans="2:11" ht="30" customHeight="1">
      <c r="B87" s="159" t="s">
        <v>581</v>
      </c>
      <c r="C87" s="166">
        <v>365.28515399999998</v>
      </c>
      <c r="D87" s="166">
        <v>84.73947600000001</v>
      </c>
      <c r="E87" s="166">
        <v>16.04871</v>
      </c>
      <c r="F87" s="166">
        <v>21.7</v>
      </c>
      <c r="G87" s="725">
        <v>0</v>
      </c>
      <c r="H87" s="25" t="s">
        <v>255</v>
      </c>
    </row>
    <row r="88" spans="2:11" ht="34.5" customHeight="1">
      <c r="B88" s="159" t="s">
        <v>117</v>
      </c>
      <c r="C88" s="166">
        <v>5039.5523549999989</v>
      </c>
      <c r="D88" s="166">
        <v>8414.5965059999999</v>
      </c>
      <c r="E88" s="166">
        <v>6916.7849999999999</v>
      </c>
      <c r="F88" s="166">
        <v>7953.7</v>
      </c>
      <c r="G88" s="725">
        <v>0</v>
      </c>
      <c r="H88" s="368" t="s">
        <v>392</v>
      </c>
    </row>
    <row r="89" spans="2:11" ht="22.5" customHeight="1">
      <c r="B89" s="135" t="s">
        <v>120</v>
      </c>
      <c r="C89" s="269">
        <v>24074.573420999997</v>
      </c>
      <c r="D89" s="269">
        <v>33927.439751999998</v>
      </c>
      <c r="E89" s="269">
        <v>26120.170710000002</v>
      </c>
      <c r="F89" s="269">
        <v>35801.9</v>
      </c>
      <c r="G89" s="731">
        <v>0</v>
      </c>
      <c r="H89" s="33" t="s">
        <v>121</v>
      </c>
    </row>
    <row r="90" spans="2:11" ht="24" customHeight="1">
      <c r="B90" s="159" t="s">
        <v>123</v>
      </c>
      <c r="C90" s="166">
        <v>23606.583490000001</v>
      </c>
      <c r="D90" s="166">
        <v>23235.911</v>
      </c>
      <c r="E90" s="166">
        <v>25859.357999999997</v>
      </c>
      <c r="F90" s="166">
        <v>26411.4</v>
      </c>
      <c r="G90" s="725">
        <v>0</v>
      </c>
      <c r="H90" s="25" t="s">
        <v>124</v>
      </c>
    </row>
    <row r="91" spans="2:11" ht="30" customHeight="1">
      <c r="B91" s="159" t="s">
        <v>126</v>
      </c>
      <c r="C91" s="166">
        <v>4.1120279999999996</v>
      </c>
      <c r="D91" s="166">
        <v>4.3917299999999999</v>
      </c>
      <c r="E91" s="166">
        <v>0.18600000000000003</v>
      </c>
      <c r="F91" s="166">
        <v>1.9</v>
      </c>
      <c r="G91" s="725">
        <v>0</v>
      </c>
      <c r="H91" s="25" t="s">
        <v>127</v>
      </c>
    </row>
    <row r="92" spans="2:11" ht="30" customHeight="1">
      <c r="B92" s="159" t="s">
        <v>129</v>
      </c>
      <c r="C92" s="166">
        <v>4907.7860460000002</v>
      </c>
      <c r="D92" s="166">
        <v>6387.1229819999999</v>
      </c>
      <c r="E92" s="166">
        <v>7070.1309999999994</v>
      </c>
      <c r="F92" s="166">
        <v>5943.4</v>
      </c>
      <c r="G92" s="725">
        <v>0</v>
      </c>
      <c r="H92" s="368" t="s">
        <v>130</v>
      </c>
    </row>
    <row r="93" spans="2:11" ht="30" customHeight="1">
      <c r="B93" s="167" t="s">
        <v>259</v>
      </c>
      <c r="C93" s="166">
        <v>4268.9905589999998</v>
      </c>
      <c r="D93" s="166">
        <v>7609.3414409999996</v>
      </c>
      <c r="E93" s="166">
        <v>4562.2060000000001</v>
      </c>
      <c r="F93" s="166">
        <v>2908.7</v>
      </c>
      <c r="G93" s="725">
        <v>0</v>
      </c>
      <c r="H93" s="25" t="s">
        <v>133</v>
      </c>
    </row>
    <row r="94" spans="2:11" ht="27.75" customHeight="1">
      <c r="B94" s="159" t="s">
        <v>135</v>
      </c>
      <c r="C94" s="166">
        <v>-8712.8987020000041</v>
      </c>
      <c r="D94" s="166">
        <v>-3309.3274010000018</v>
      </c>
      <c r="E94" s="166">
        <v>-11371.710289999995</v>
      </c>
      <c r="F94" s="166">
        <v>536.5</v>
      </c>
      <c r="G94" s="725">
        <v>0</v>
      </c>
      <c r="H94" s="25" t="s">
        <v>136</v>
      </c>
    </row>
    <row r="95" spans="2:11" ht="21.75" customHeight="1">
      <c r="B95" s="105" t="s">
        <v>138</v>
      </c>
      <c r="C95" s="269">
        <v>24074.573420999994</v>
      </c>
      <c r="D95" s="269">
        <v>33927.439751999998</v>
      </c>
      <c r="E95" s="269">
        <v>26120.170709999999</v>
      </c>
      <c r="F95" s="269">
        <v>35801.9</v>
      </c>
      <c r="G95" s="731">
        <v>0</v>
      </c>
      <c r="H95" s="33" t="s">
        <v>397</v>
      </c>
      <c r="I95" s="283"/>
      <c r="J95" s="283"/>
      <c r="K95" s="283"/>
    </row>
    <row r="96" spans="2:11" s="110" customFormat="1" ht="12.95" customHeight="1">
      <c r="B96" s="274"/>
      <c r="C96" s="727"/>
      <c r="D96" s="727"/>
      <c r="E96" s="727"/>
      <c r="F96" s="727"/>
      <c r="G96" s="727"/>
      <c r="H96" s="277"/>
    </row>
    <row r="97" spans="2:8" s="110" customFormat="1" ht="10.5" hidden="1" customHeight="1">
      <c r="B97" s="280"/>
      <c r="C97" s="732"/>
      <c r="D97" s="732"/>
      <c r="E97" s="732"/>
      <c r="F97" s="732"/>
      <c r="G97" s="732"/>
      <c r="H97" s="282"/>
    </row>
    <row r="98" spans="2:8" ht="14.25" hidden="1" customHeight="1">
      <c r="B98" s="110"/>
      <c r="C98" s="42"/>
      <c r="D98" s="42"/>
      <c r="E98" s="42"/>
      <c r="F98" s="42"/>
      <c r="G98" s="42"/>
      <c r="H98" s="733"/>
    </row>
    <row r="99" spans="2:8" ht="14.25" hidden="1" customHeight="1">
      <c r="B99" s="274"/>
      <c r="C99" s="42"/>
      <c r="D99" s="42"/>
      <c r="E99" s="42"/>
      <c r="F99" s="42"/>
      <c r="G99" s="42"/>
      <c r="H99" s="297"/>
    </row>
    <row r="100" spans="2:8" ht="14.25" hidden="1" customHeight="1">
      <c r="B100" s="274"/>
      <c r="C100" s="42"/>
      <c r="D100" s="42"/>
      <c r="E100" s="42"/>
      <c r="F100" s="42"/>
      <c r="G100" s="42"/>
      <c r="H100" s="297"/>
    </row>
    <row r="101" spans="2:8" ht="14.25" hidden="1" customHeight="1">
      <c r="B101" s="274"/>
      <c r="C101" s="42"/>
      <c r="D101" s="42"/>
      <c r="E101" s="42"/>
      <c r="F101" s="42"/>
      <c r="G101" s="42"/>
      <c r="H101" s="297"/>
    </row>
    <row r="102" spans="2:8" ht="14.25" hidden="1" customHeight="1">
      <c r="B102" s="112"/>
      <c r="C102" s="42"/>
      <c r="D102" s="42"/>
      <c r="E102" s="42"/>
      <c r="F102" s="42"/>
      <c r="G102" s="42"/>
      <c r="H102" s="113"/>
    </row>
    <row r="103" spans="2:8" ht="14.25" hidden="1" customHeight="1">
      <c r="B103" s="112"/>
      <c r="C103" s="42"/>
      <c r="D103" s="42"/>
      <c r="E103" s="42"/>
      <c r="F103" s="42"/>
      <c r="G103" s="42"/>
      <c r="H103" s="113"/>
    </row>
    <row r="104" spans="2:8" ht="24" hidden="1" customHeight="1" collapsed="1">
      <c r="B104" s="112"/>
      <c r="C104" s="42"/>
      <c r="D104" s="42"/>
      <c r="E104" s="42"/>
      <c r="F104" s="42"/>
      <c r="G104" s="42"/>
      <c r="H104" s="113"/>
    </row>
    <row r="105" spans="2:8" ht="24" hidden="1" customHeight="1">
      <c r="B105" s="74" t="s">
        <v>140</v>
      </c>
      <c r="C105" s="50"/>
      <c r="D105" s="50"/>
      <c r="E105" s="50"/>
      <c r="F105" s="50"/>
      <c r="G105" s="50"/>
      <c r="H105" s="51"/>
    </row>
    <row r="106" spans="2:8" ht="20.100000000000001" hidden="1" customHeight="1">
      <c r="B106" s="52" t="s">
        <v>141</v>
      </c>
      <c r="C106" s="50"/>
      <c r="D106" s="50"/>
      <c r="E106" s="50"/>
      <c r="F106" s="50"/>
      <c r="G106" s="50"/>
      <c r="H106" s="51"/>
    </row>
    <row r="107" spans="2:8" s="14" customFormat="1" ht="20.100000000000001" hidden="1" customHeight="1">
      <c r="B107" s="151" t="str">
        <f>+$B$4</f>
        <v>The Sudan</v>
      </c>
      <c r="C107" s="50"/>
      <c r="D107" s="50"/>
      <c r="E107" s="50"/>
      <c r="F107" s="50"/>
      <c r="G107" s="50"/>
      <c r="H107" s="586" t="str">
        <f>+$H$4</f>
        <v>السودان</v>
      </c>
    </row>
    <row r="108" spans="2:8" ht="24.95" hidden="1" customHeight="1">
      <c r="B108" s="587" t="str">
        <f>+$B$5</f>
        <v>In millions of dinars</v>
      </c>
      <c r="C108" s="154"/>
      <c r="D108" s="154"/>
      <c r="E108" s="154"/>
      <c r="F108" s="154"/>
      <c r="G108" s="154"/>
      <c r="H108" s="595" t="str">
        <f>+$H$5</f>
        <v>بملايين الدنانير</v>
      </c>
    </row>
    <row r="109" spans="2:8" ht="36" hidden="1" customHeight="1">
      <c r="B109" s="221"/>
      <c r="C109" s="423"/>
      <c r="D109" s="423"/>
      <c r="E109" s="423"/>
      <c r="F109" s="423"/>
      <c r="G109" s="423"/>
      <c r="H109" s="33"/>
    </row>
    <row r="110" spans="2:8" ht="35.25" hidden="1" customHeight="1">
      <c r="B110" s="191" t="s">
        <v>343</v>
      </c>
      <c r="C110" s="298"/>
      <c r="D110" s="298"/>
      <c r="E110" s="298"/>
      <c r="F110" s="298"/>
      <c r="G110" s="298"/>
      <c r="H110" s="79" t="s">
        <v>136</v>
      </c>
    </row>
    <row r="111" spans="2:8" ht="36.75" hidden="1" customHeight="1">
      <c r="B111" s="191" t="s">
        <v>83</v>
      </c>
      <c r="C111" s="196"/>
      <c r="D111" s="196"/>
      <c r="E111" s="196"/>
      <c r="F111" s="196"/>
      <c r="G111" s="196"/>
      <c r="H111" s="79" t="s">
        <v>84</v>
      </c>
    </row>
    <row r="112" spans="2:8" ht="30" hidden="1" customHeight="1">
      <c r="B112" s="214" t="s">
        <v>144</v>
      </c>
      <c r="C112" s="196"/>
      <c r="D112" s="196"/>
      <c r="E112" s="196"/>
      <c r="F112" s="196"/>
      <c r="G112" s="196"/>
      <c r="H112" s="79" t="s">
        <v>727</v>
      </c>
    </row>
    <row r="113" spans="2:9" ht="41.25" hidden="1" customHeight="1">
      <c r="B113" s="194" t="s">
        <v>147</v>
      </c>
      <c r="C113" s="300"/>
      <c r="D113" s="300"/>
      <c r="E113" s="300"/>
      <c r="F113" s="300"/>
      <c r="G113" s="300"/>
      <c r="H113" s="90" t="s">
        <v>617</v>
      </c>
    </row>
    <row r="114" spans="2:9" ht="39" hidden="1" customHeight="1">
      <c r="B114" s="191" t="s">
        <v>94</v>
      </c>
      <c r="C114" s="196"/>
      <c r="D114" s="196"/>
      <c r="E114" s="196"/>
      <c r="F114" s="196"/>
      <c r="G114" s="196"/>
      <c r="H114" s="79" t="s">
        <v>150</v>
      </c>
    </row>
    <row r="115" spans="2:9" ht="30" hidden="1" customHeight="1" collapsed="1">
      <c r="B115" s="191" t="s">
        <v>103</v>
      </c>
      <c r="C115" s="298"/>
      <c r="D115" s="298"/>
      <c r="E115" s="298"/>
      <c r="F115" s="298"/>
      <c r="G115" s="298"/>
      <c r="H115" s="82" t="s">
        <v>104</v>
      </c>
    </row>
    <row r="116" spans="2:9" ht="12" hidden="1" customHeight="1">
      <c r="B116" s="194" t="s">
        <v>344</v>
      </c>
      <c r="C116" s="300"/>
      <c r="D116" s="300"/>
      <c r="E116" s="300"/>
      <c r="F116" s="300"/>
      <c r="G116" s="300"/>
      <c r="H116" s="90" t="s">
        <v>345</v>
      </c>
    </row>
    <row r="117" spans="2:9" ht="12" hidden="1" customHeight="1">
      <c r="B117" s="274" t="s">
        <v>366</v>
      </c>
      <c r="H117" s="277" t="s">
        <v>592</v>
      </c>
    </row>
    <row r="118" spans="2:9" ht="12" customHeight="1">
      <c r="B118" s="274"/>
      <c r="H118" s="277"/>
    </row>
    <row r="119" spans="2:9" ht="12" customHeight="1">
      <c r="B119" s="274"/>
      <c r="H119" s="277"/>
    </row>
    <row r="120" spans="2:9" ht="20.100000000000001" customHeight="1">
      <c r="B120" s="49" t="s">
        <v>728</v>
      </c>
      <c r="C120" s="50"/>
      <c r="D120" s="50"/>
      <c r="E120" s="50"/>
      <c r="F120" s="50"/>
      <c r="G120" s="50"/>
      <c r="H120" s="51"/>
      <c r="I120" s="110"/>
    </row>
    <row r="121" spans="2:9" ht="20.100000000000001" customHeight="1">
      <c r="B121" s="52" t="s">
        <v>729</v>
      </c>
      <c r="C121" s="50"/>
      <c r="D121" s="50"/>
      <c r="E121" s="50"/>
      <c r="F121" s="50"/>
      <c r="G121" s="50"/>
      <c r="H121" s="51"/>
    </row>
    <row r="122" spans="2:9" s="14" customFormat="1" ht="20.100000000000001" customHeight="1">
      <c r="B122" s="151" t="s">
        <v>827</v>
      </c>
      <c r="C122" s="50"/>
      <c r="D122" s="50"/>
      <c r="E122" s="50"/>
      <c r="F122" s="50"/>
      <c r="G122" s="50"/>
      <c r="H122" s="586" t="s">
        <v>714</v>
      </c>
    </row>
    <row r="123" spans="2:9" ht="24.95" customHeight="1">
      <c r="B123" s="587" t="s">
        <v>4</v>
      </c>
      <c r="C123" s="154"/>
      <c r="D123" s="154"/>
      <c r="E123" s="154"/>
      <c r="F123" s="154"/>
      <c r="G123" s="154"/>
      <c r="H123" s="595" t="s">
        <v>5</v>
      </c>
    </row>
    <row r="124" spans="2:9" ht="21.95" customHeight="1">
      <c r="B124" s="260"/>
      <c r="C124" s="262">
        <v>2007</v>
      </c>
      <c r="D124" s="262">
        <v>2008</v>
      </c>
      <c r="E124" s="262">
        <v>2009</v>
      </c>
      <c r="F124" s="724">
        <v>2010</v>
      </c>
      <c r="G124" s="724">
        <v>2011</v>
      </c>
      <c r="H124" s="54"/>
    </row>
    <row r="125" spans="2:9" ht="24.75" customHeight="1">
      <c r="B125" s="216" t="s">
        <v>159</v>
      </c>
      <c r="C125" s="217"/>
      <c r="D125" s="217"/>
      <c r="E125" s="217"/>
      <c r="F125" s="217"/>
      <c r="G125" s="217"/>
      <c r="H125" s="126" t="s">
        <v>160</v>
      </c>
      <c r="I125" s="161"/>
    </row>
    <row r="126" spans="2:9" ht="30" customHeight="1">
      <c r="B126" s="218" t="s">
        <v>161</v>
      </c>
      <c r="C126" s="166">
        <v>42461.275000000001</v>
      </c>
      <c r="D126" s="166">
        <v>48719.822999999997</v>
      </c>
      <c r="E126" s="166">
        <v>44718.609000000004</v>
      </c>
      <c r="F126" s="166">
        <v>54075.749000000003</v>
      </c>
      <c r="G126" s="725">
        <v>0</v>
      </c>
      <c r="H126" s="25" t="s">
        <v>162</v>
      </c>
      <c r="I126" s="161"/>
    </row>
    <row r="127" spans="2:9" ht="30" customHeight="1">
      <c r="B127" s="218" t="s">
        <v>278</v>
      </c>
      <c r="C127" s="166">
        <v>16671.633000000002</v>
      </c>
      <c r="D127" s="166">
        <v>22636.537999999997</v>
      </c>
      <c r="E127" s="166">
        <v>15451.063999999998</v>
      </c>
      <c r="F127" s="166">
        <v>14549.411</v>
      </c>
      <c r="G127" s="725">
        <v>0</v>
      </c>
      <c r="H127" s="25" t="s">
        <v>348</v>
      </c>
      <c r="I127" s="161"/>
    </row>
    <row r="128" spans="2:9" ht="16.5" customHeight="1">
      <c r="B128" s="220" t="s">
        <v>620</v>
      </c>
      <c r="C128" s="166">
        <v>8499.58</v>
      </c>
      <c r="D128" s="166">
        <v>8923.7009999999991</v>
      </c>
      <c r="E128" s="166">
        <v>10779.728000000001</v>
      </c>
      <c r="F128" s="166">
        <v>11506.233</v>
      </c>
      <c r="G128" s="725">
        <v>0</v>
      </c>
      <c r="H128" s="25" t="s">
        <v>411</v>
      </c>
      <c r="I128" s="161"/>
    </row>
    <row r="129" spans="2:11" ht="18.75" customHeight="1">
      <c r="B129" s="220" t="s">
        <v>167</v>
      </c>
      <c r="C129" s="166">
        <v>714.404</v>
      </c>
      <c r="D129" s="166">
        <v>755.47300000000007</v>
      </c>
      <c r="E129" s="166">
        <v>1244.386</v>
      </c>
      <c r="F129" s="166">
        <v>891.6389999999999</v>
      </c>
      <c r="G129" s="725">
        <v>0</v>
      </c>
      <c r="H129" s="25" t="s">
        <v>168</v>
      </c>
      <c r="I129" s="161"/>
    </row>
    <row r="130" spans="2:11" ht="30" customHeight="1">
      <c r="B130" s="220" t="s">
        <v>169</v>
      </c>
      <c r="C130" s="166">
        <v>4576.857</v>
      </c>
      <c r="D130" s="166">
        <v>4642.8540000000003</v>
      </c>
      <c r="E130" s="166">
        <v>5993.4659999999994</v>
      </c>
      <c r="F130" s="166">
        <v>7203.826</v>
      </c>
      <c r="G130" s="725">
        <v>0</v>
      </c>
      <c r="H130" s="25" t="s">
        <v>170</v>
      </c>
      <c r="I130" s="161"/>
    </row>
    <row r="131" spans="2:11" ht="32.25" customHeight="1">
      <c r="B131" s="220" t="s">
        <v>171</v>
      </c>
      <c r="C131" s="166">
        <v>16496.081999999999</v>
      </c>
      <c r="D131" s="166">
        <v>18121.673999999999</v>
      </c>
      <c r="E131" s="166">
        <v>20356.164000000001</v>
      </c>
      <c r="F131" s="166">
        <v>23029.664000000001</v>
      </c>
      <c r="G131" s="725">
        <v>0</v>
      </c>
      <c r="H131" s="25" t="s">
        <v>172</v>
      </c>
      <c r="I131" s="161"/>
    </row>
    <row r="132" spans="2:11" ht="24.75" customHeight="1">
      <c r="B132" s="218" t="s">
        <v>173</v>
      </c>
      <c r="C132" s="166">
        <v>19600.926274683927</v>
      </c>
      <c r="D132" s="166">
        <v>22810.353086505354</v>
      </c>
      <c r="E132" s="166">
        <v>26815.89657996887</v>
      </c>
      <c r="F132" s="166">
        <v>26816.896579968899</v>
      </c>
      <c r="G132" s="725">
        <v>0</v>
      </c>
      <c r="H132" s="25" t="s">
        <v>174</v>
      </c>
      <c r="I132" s="161"/>
    </row>
    <row r="133" spans="2:11" ht="19.5" customHeight="1">
      <c r="B133" s="218" t="s">
        <v>175</v>
      </c>
      <c r="C133" s="166">
        <v>2027.557</v>
      </c>
      <c r="D133" s="166">
        <v>2267.5309999999999</v>
      </c>
      <c r="E133" s="166">
        <v>2527.6010000000001</v>
      </c>
      <c r="F133" s="166">
        <v>2549.549</v>
      </c>
      <c r="G133" s="725">
        <v>0</v>
      </c>
      <c r="H133" s="25" t="s">
        <v>730</v>
      </c>
      <c r="I133" s="161"/>
    </row>
    <row r="134" spans="2:11" ht="21.75" customHeight="1">
      <c r="B134" s="218" t="s">
        <v>177</v>
      </c>
      <c r="C134" s="166">
        <v>6624.87</v>
      </c>
      <c r="D134" s="166">
        <v>7546.1769999999997</v>
      </c>
      <c r="E134" s="166">
        <v>9494.48</v>
      </c>
      <c r="F134" s="166">
        <v>13609.6</v>
      </c>
      <c r="G134" s="725">
        <v>0</v>
      </c>
      <c r="H134" s="25" t="s">
        <v>178</v>
      </c>
      <c r="I134" s="161"/>
    </row>
    <row r="135" spans="2:11" ht="35.25" customHeight="1">
      <c r="B135" s="218" t="s">
        <v>179</v>
      </c>
      <c r="C135" s="166">
        <v>1241.2329999999999</v>
      </c>
      <c r="D135" s="166">
        <v>1371.3989999999999</v>
      </c>
      <c r="E135" s="166">
        <v>1704.29</v>
      </c>
      <c r="F135" s="166">
        <v>1975.463</v>
      </c>
      <c r="G135" s="725">
        <v>0</v>
      </c>
      <c r="H135" s="303" t="s">
        <v>180</v>
      </c>
      <c r="I135" s="161"/>
    </row>
    <row r="136" spans="2:11" ht="24" customHeight="1">
      <c r="B136" s="221" t="s">
        <v>181</v>
      </c>
      <c r="C136" s="304">
        <v>118914.4172746839</v>
      </c>
      <c r="D136" s="304">
        <v>137795.52308650536</v>
      </c>
      <c r="E136" s="304">
        <v>139085.68457996889</v>
      </c>
      <c r="F136" s="304">
        <v>156208.03057996891</v>
      </c>
      <c r="G136" s="731">
        <v>0</v>
      </c>
      <c r="H136" s="33" t="s">
        <v>182</v>
      </c>
      <c r="I136" s="161"/>
    </row>
    <row r="137" spans="2:11" ht="30" customHeight="1">
      <c r="B137" s="223" t="s">
        <v>349</v>
      </c>
      <c r="C137" s="166">
        <v>7260.0669999999991</v>
      </c>
      <c r="D137" s="166">
        <v>8312.7169999999987</v>
      </c>
      <c r="E137" s="166">
        <v>9370.1630000000005</v>
      </c>
      <c r="F137" s="166">
        <v>10156.550999999999</v>
      </c>
      <c r="G137" s="725">
        <v>0</v>
      </c>
      <c r="H137" s="134" t="s">
        <v>184</v>
      </c>
      <c r="I137" s="161"/>
    </row>
    <row r="138" spans="2:11" ht="36" customHeight="1">
      <c r="B138" s="223" t="s">
        <v>185</v>
      </c>
      <c r="C138" s="166">
        <v>591.32600000000002</v>
      </c>
      <c r="D138" s="166">
        <v>376.59699999999998</v>
      </c>
      <c r="E138" s="166">
        <v>768.22899999999993</v>
      </c>
      <c r="F138" s="166">
        <v>888.93200000000002</v>
      </c>
      <c r="G138" s="725">
        <v>0</v>
      </c>
      <c r="H138" s="414" t="s">
        <v>186</v>
      </c>
      <c r="I138" s="161"/>
    </row>
    <row r="139" spans="2:11" ht="22.5" customHeight="1">
      <c r="B139" s="223" t="s">
        <v>187</v>
      </c>
      <c r="C139" s="166">
        <v>316.72800000000001</v>
      </c>
      <c r="D139" s="166">
        <v>674.66199999999992</v>
      </c>
      <c r="E139" s="166">
        <v>814.46300000000008</v>
      </c>
      <c r="F139" s="166">
        <v>942.43100000000004</v>
      </c>
      <c r="G139" s="725">
        <v>0</v>
      </c>
      <c r="H139" s="134" t="s">
        <v>188</v>
      </c>
      <c r="I139" s="161"/>
    </row>
    <row r="140" spans="2:11" ht="34.5" customHeight="1">
      <c r="B140" s="218" t="s">
        <v>189</v>
      </c>
      <c r="C140" s="166">
        <v>-1362.2479999999998</v>
      </c>
      <c r="D140" s="166">
        <v>-1511.2720000000002</v>
      </c>
      <c r="E140" s="166">
        <v>-1707.27</v>
      </c>
      <c r="F140" s="166">
        <v>-1718.5050000000001</v>
      </c>
      <c r="G140" s="725">
        <v>0</v>
      </c>
      <c r="H140" s="29" t="s">
        <v>190</v>
      </c>
      <c r="I140" s="161"/>
    </row>
    <row r="141" spans="2:11" ht="25.5" customHeight="1">
      <c r="B141" s="221" t="s">
        <v>425</v>
      </c>
      <c r="C141" s="304">
        <v>128444.78627468391</v>
      </c>
      <c r="D141" s="304">
        <v>148670.77108650538</v>
      </c>
      <c r="E141" s="304">
        <v>151745.80957996886</v>
      </c>
      <c r="F141" s="304">
        <v>169914.44957996893</v>
      </c>
      <c r="G141" s="731">
        <v>0</v>
      </c>
      <c r="H141" s="33" t="s">
        <v>701</v>
      </c>
      <c r="I141" s="161"/>
    </row>
    <row r="142" spans="2:11" ht="33" customHeight="1">
      <c r="B142" s="223" t="s">
        <v>410</v>
      </c>
      <c r="C142" s="166">
        <v>2359.31</v>
      </c>
      <c r="D142" s="166">
        <v>2553.2570000000001</v>
      </c>
      <c r="E142" s="166">
        <v>3687.82894064538</v>
      </c>
      <c r="F142" s="166">
        <v>3688.82894064538</v>
      </c>
      <c r="G142" s="725">
        <v>0</v>
      </c>
      <c r="H142" s="29" t="s">
        <v>353</v>
      </c>
      <c r="I142" s="161"/>
    </row>
    <row r="143" spans="2:11" ht="19.5" customHeight="1">
      <c r="B143" s="135" t="s">
        <v>22</v>
      </c>
      <c r="C143" s="269">
        <v>119837.26679999997</v>
      </c>
      <c r="D143" s="269">
        <v>135511.7126</v>
      </c>
      <c r="E143" s="269">
        <v>139386.52699999997</v>
      </c>
      <c r="F143" s="269">
        <v>160646.45699999997</v>
      </c>
      <c r="G143" s="270">
        <v>193101.41705956802</v>
      </c>
      <c r="H143" s="33" t="s">
        <v>23</v>
      </c>
      <c r="I143" s="283"/>
      <c r="J143" s="283"/>
      <c r="K143" s="283"/>
    </row>
    <row r="144" spans="2:11" ht="12" hidden="1" customHeight="1">
      <c r="B144" s="734" t="s">
        <v>731</v>
      </c>
      <c r="C144" s="727"/>
      <c r="D144" s="727"/>
      <c r="E144" s="727"/>
      <c r="F144" s="727"/>
      <c r="G144" s="727"/>
      <c r="H144" s="277" t="s">
        <v>732</v>
      </c>
    </row>
    <row r="145" spans="2:17" ht="14.25" hidden="1" customHeight="1">
      <c r="B145" s="460"/>
      <c r="C145" s="39"/>
      <c r="D145" s="39"/>
      <c r="E145" s="39"/>
      <c r="F145" s="39"/>
      <c r="G145" s="39"/>
    </row>
    <row r="146" spans="2:17" ht="20.25" hidden="1" customHeight="1" collapsed="1">
      <c r="B146" s="736"/>
      <c r="C146" s="39"/>
      <c r="D146" s="39"/>
      <c r="E146" s="39"/>
      <c r="F146" s="39"/>
      <c r="G146" s="39"/>
      <c r="H146" s="231"/>
    </row>
    <row r="147" spans="2:17" ht="20.25" hidden="1" customHeight="1">
      <c r="B147" s="74" t="s">
        <v>733</v>
      </c>
      <c r="C147" s="50"/>
      <c r="D147" s="50"/>
      <c r="E147" s="50"/>
      <c r="F147" s="50"/>
      <c r="G147" s="50"/>
      <c r="H147" s="51"/>
    </row>
    <row r="148" spans="2:17" ht="20.25" hidden="1" customHeight="1">
      <c r="B148" s="52" t="s">
        <v>197</v>
      </c>
      <c r="C148" s="50"/>
      <c r="D148" s="50"/>
      <c r="E148" s="50"/>
      <c r="F148" s="50"/>
      <c r="G148" s="50"/>
      <c r="H148" s="51"/>
    </row>
    <row r="149" spans="2:17" s="14" customFormat="1" ht="20.25" hidden="1" customHeight="1">
      <c r="B149" s="151" t="str">
        <f>+$B$4</f>
        <v>The Sudan</v>
      </c>
      <c r="C149" s="50"/>
      <c r="D149" s="50"/>
      <c r="E149" s="50"/>
      <c r="F149" s="50"/>
      <c r="G149" s="50"/>
      <c r="H149" s="586" t="str">
        <f>+$H$4</f>
        <v>السودان</v>
      </c>
      <c r="J149" s="800" t="s">
        <v>734</v>
      </c>
      <c r="K149" s="800"/>
    </row>
    <row r="150" spans="2:17" ht="24.95" hidden="1" customHeight="1">
      <c r="B150" s="587" t="str">
        <f>+$B$5</f>
        <v>In millions of dinars</v>
      </c>
      <c r="C150" s="154"/>
      <c r="D150" s="154"/>
      <c r="E150" s="154"/>
      <c r="F150" s="154"/>
      <c r="G150" s="154"/>
      <c r="H150" s="595" t="str">
        <f>+$H$5</f>
        <v>بملايين الدنانير</v>
      </c>
      <c r="I150"/>
      <c r="J150" s="423">
        <v>2001</v>
      </c>
      <c r="K150" s="423">
        <v>2002</v>
      </c>
      <c r="L150"/>
      <c r="M150"/>
      <c r="N150"/>
      <c r="O150"/>
      <c r="P150"/>
      <c r="Q150"/>
    </row>
    <row r="151" spans="2:17" ht="20.25" hidden="1" customHeight="1">
      <c r="B151" s="221"/>
      <c r="C151" s="268"/>
      <c r="D151" s="268"/>
      <c r="E151" s="268"/>
      <c r="F151" s="268"/>
      <c r="G151" s="268"/>
      <c r="H151" s="33"/>
      <c r="I151"/>
      <c r="L151"/>
      <c r="M151"/>
      <c r="N151"/>
      <c r="O151"/>
      <c r="P151"/>
      <c r="Q151"/>
    </row>
    <row r="152" spans="2:17" ht="30" hidden="1" customHeight="1">
      <c r="B152" s="425" t="s">
        <v>159</v>
      </c>
      <c r="C152" s="607"/>
      <c r="D152" s="607"/>
      <c r="E152" s="607"/>
      <c r="F152" s="607"/>
      <c r="G152" s="607"/>
      <c r="H152" s="79" t="s">
        <v>160</v>
      </c>
      <c r="I152"/>
      <c r="J152" s="26" t="e">
        <f>#REF!/#REF!*#REF!</f>
        <v>#REF!</v>
      </c>
      <c r="K152" s="26" t="e">
        <f>#REF!/#REF!*#REF!</f>
        <v>#REF!</v>
      </c>
      <c r="L152"/>
      <c r="M152"/>
      <c r="N152"/>
      <c r="O152"/>
      <c r="P152"/>
      <c r="Q152"/>
    </row>
    <row r="153" spans="2:17" ht="20.25" hidden="1" customHeight="1">
      <c r="B153" s="429" t="s">
        <v>161</v>
      </c>
      <c r="C153" s="737"/>
      <c r="D153" s="737"/>
      <c r="E153" s="737"/>
      <c r="F153" s="737"/>
      <c r="G153" s="737"/>
      <c r="H153" s="82" t="s">
        <v>198</v>
      </c>
      <c r="I153"/>
      <c r="J153" s="26" t="e">
        <f>#REF!/#REF!*#REF!</f>
        <v>#REF!</v>
      </c>
      <c r="K153" s="26" t="e">
        <f>#REF!/#REF!*#REF!</f>
        <v>#REF!</v>
      </c>
      <c r="L153"/>
      <c r="M153"/>
      <c r="N153"/>
      <c r="O153"/>
      <c r="P153"/>
      <c r="Q153"/>
    </row>
    <row r="154" spans="2:17" ht="20.25" hidden="1" customHeight="1">
      <c r="B154" s="429" t="s">
        <v>278</v>
      </c>
      <c r="C154" s="737"/>
      <c r="D154" s="737"/>
      <c r="E154" s="737"/>
      <c r="F154" s="737"/>
      <c r="G154" s="737"/>
      <c r="H154" s="82" t="s">
        <v>735</v>
      </c>
      <c r="I154"/>
      <c r="J154" s="26" t="e">
        <f>#REF!/#REF!*#REF!</f>
        <v>#REF!</v>
      </c>
      <c r="K154" s="26" t="e">
        <f>#REF!/#REF!*#REF!</f>
        <v>#REF!</v>
      </c>
      <c r="L154"/>
      <c r="M154"/>
      <c r="N154"/>
      <c r="O154"/>
      <c r="P154"/>
      <c r="Q154"/>
    </row>
    <row r="155" spans="2:17" ht="20.25" hidden="1" customHeight="1">
      <c r="B155" s="425" t="s">
        <v>620</v>
      </c>
      <c r="C155" s="737"/>
      <c r="D155" s="737"/>
      <c r="E155" s="737"/>
      <c r="F155" s="737"/>
      <c r="G155" s="737"/>
      <c r="H155" s="79" t="s">
        <v>411</v>
      </c>
      <c r="I155"/>
      <c r="J155" s="26" t="e">
        <f>#REF!/#REF!*#REF!</f>
        <v>#REF!</v>
      </c>
      <c r="K155" s="26" t="e">
        <f>#REF!/#REF!*#REF!</f>
        <v>#REF!</v>
      </c>
      <c r="L155"/>
      <c r="M155"/>
      <c r="N155"/>
      <c r="O155"/>
      <c r="P155"/>
      <c r="Q155"/>
    </row>
    <row r="156" spans="2:17" ht="20.25" hidden="1" customHeight="1">
      <c r="B156" s="429" t="s">
        <v>736</v>
      </c>
      <c r="C156" s="737"/>
      <c r="D156" s="737"/>
      <c r="E156" s="737"/>
      <c r="F156" s="737"/>
      <c r="G156" s="737"/>
      <c r="H156" s="82" t="s">
        <v>737</v>
      </c>
      <c r="I156"/>
      <c r="J156" s="26" t="e">
        <f>#REF!/#REF!*#REF!</f>
        <v>#REF!</v>
      </c>
      <c r="K156" s="26" t="e">
        <f>#REF!/#REF!*#REF!</f>
        <v>#REF!</v>
      </c>
      <c r="L156"/>
      <c r="M156"/>
      <c r="N156"/>
      <c r="O156"/>
      <c r="P156"/>
      <c r="Q156"/>
    </row>
    <row r="157" spans="2:17" ht="30" hidden="1" customHeight="1">
      <c r="B157" s="425" t="s">
        <v>169</v>
      </c>
      <c r="C157" s="737"/>
      <c r="D157" s="737"/>
      <c r="E157" s="737"/>
      <c r="F157" s="737"/>
      <c r="G157" s="737"/>
      <c r="H157" s="79" t="s">
        <v>200</v>
      </c>
      <c r="I157"/>
      <c r="J157" s="26" t="e">
        <f>#REF!/#REF!*#REF!</f>
        <v>#REF!</v>
      </c>
      <c r="K157" s="26" t="e">
        <f>#REF!/#REF!*#REF!</f>
        <v>#REF!</v>
      </c>
      <c r="L157"/>
      <c r="M157"/>
      <c r="N157"/>
      <c r="O157"/>
      <c r="P157"/>
      <c r="Q157"/>
    </row>
    <row r="158" spans="2:17" ht="30" hidden="1" customHeight="1">
      <c r="B158" s="425" t="s">
        <v>171</v>
      </c>
      <c r="C158" s="737"/>
      <c r="D158" s="737"/>
      <c r="E158" s="737"/>
      <c r="F158" s="737"/>
      <c r="G158" s="737"/>
      <c r="H158" s="82" t="s">
        <v>201</v>
      </c>
      <c r="I158"/>
      <c r="J158" s="26" t="e">
        <f>#REF!/#REF!*#REF!</f>
        <v>#REF!</v>
      </c>
      <c r="K158" s="26" t="e">
        <f>#REF!/#REF!*#REF!</f>
        <v>#REF!</v>
      </c>
      <c r="L158"/>
      <c r="M158"/>
      <c r="N158"/>
      <c r="O158"/>
      <c r="P158"/>
      <c r="Q158"/>
    </row>
    <row r="159" spans="2:17" ht="28.5" hidden="1" customHeight="1">
      <c r="B159" s="429" t="s">
        <v>173</v>
      </c>
      <c r="C159" s="737"/>
      <c r="D159" s="737"/>
      <c r="E159" s="737"/>
      <c r="F159" s="737"/>
      <c r="G159" s="737"/>
      <c r="H159" s="79" t="s">
        <v>202</v>
      </c>
      <c r="I159"/>
      <c r="J159" s="26" t="e">
        <f>#REF!/#REF!*#REF!</f>
        <v>#REF!</v>
      </c>
      <c r="K159" s="26" t="e">
        <f>#REF!/#REF!*#REF!</f>
        <v>#REF!</v>
      </c>
      <c r="L159"/>
      <c r="M159"/>
      <c r="N159"/>
      <c r="O159"/>
      <c r="P159"/>
      <c r="Q159"/>
    </row>
    <row r="160" spans="2:17" ht="27.75" hidden="1" customHeight="1">
      <c r="B160" s="429" t="s">
        <v>738</v>
      </c>
      <c r="C160" s="737"/>
      <c r="D160" s="737"/>
      <c r="E160" s="737"/>
      <c r="F160" s="737"/>
      <c r="G160" s="737"/>
      <c r="H160" s="145" t="s">
        <v>739</v>
      </c>
      <c r="I160"/>
      <c r="K160"/>
      <c r="L160"/>
      <c r="M160"/>
      <c r="N160"/>
      <c r="O160"/>
      <c r="P160"/>
      <c r="Q160"/>
    </row>
    <row r="161" spans="2:17" ht="30" hidden="1" customHeight="1">
      <c r="B161" s="429" t="s">
        <v>740</v>
      </c>
      <c r="C161" s="738"/>
      <c r="D161" s="738"/>
      <c r="E161" s="738"/>
      <c r="F161" s="738"/>
      <c r="G161" s="738"/>
      <c r="H161" s="464" t="s">
        <v>741</v>
      </c>
      <c r="I161"/>
      <c r="J161" s="26" t="e">
        <f>#REF!/#REF!*#REF!</f>
        <v>#REF!</v>
      </c>
      <c r="K161" s="26" t="e">
        <f>#REF!/#REF!*#REF!</f>
        <v>#REF!</v>
      </c>
      <c r="L161"/>
      <c r="M161"/>
      <c r="N161"/>
      <c r="O161"/>
      <c r="P161"/>
      <c r="Q161"/>
    </row>
    <row r="162" spans="2:17" ht="28.5" hidden="1" customHeight="1">
      <c r="B162" s="429" t="s">
        <v>742</v>
      </c>
      <c r="C162" s="737"/>
      <c r="D162" s="737"/>
      <c r="E162" s="737"/>
      <c r="F162" s="737"/>
      <c r="G162" s="737"/>
      <c r="H162" s="82" t="s">
        <v>743</v>
      </c>
      <c r="I162"/>
      <c r="J162"/>
      <c r="K162"/>
      <c r="L162"/>
      <c r="M162"/>
      <c r="N162"/>
      <c r="O162"/>
      <c r="P162"/>
      <c r="Q162"/>
    </row>
    <row r="163" spans="2:17" ht="22.5" hidden="1" customHeight="1">
      <c r="B163" s="429" t="s">
        <v>189</v>
      </c>
      <c r="C163" s="738"/>
      <c r="D163" s="738"/>
      <c r="E163" s="738"/>
      <c r="F163" s="738"/>
      <c r="G163" s="738"/>
      <c r="H163" s="82" t="s">
        <v>207</v>
      </c>
      <c r="I163"/>
      <c r="J163"/>
      <c r="K163"/>
      <c r="L163"/>
      <c r="M163"/>
      <c r="N163"/>
      <c r="O163"/>
      <c r="P163"/>
      <c r="Q163"/>
    </row>
    <row r="164" spans="2:17" ht="30" hidden="1" customHeight="1">
      <c r="B164" s="299" t="s">
        <v>181</v>
      </c>
      <c r="C164" s="739"/>
      <c r="D164" s="739"/>
      <c r="E164" s="739"/>
      <c r="F164" s="739"/>
      <c r="G164" s="739"/>
      <c r="H164" s="84" t="s">
        <v>313</v>
      </c>
      <c r="I164"/>
      <c r="J164"/>
      <c r="K164"/>
      <c r="L164"/>
      <c r="M164"/>
      <c r="N164"/>
      <c r="O164"/>
      <c r="P164"/>
      <c r="Q164"/>
    </row>
    <row r="165" spans="2:17" ht="33.75" hidden="1" customHeight="1">
      <c r="B165" s="425" t="s">
        <v>209</v>
      </c>
      <c r="C165" s="738"/>
      <c r="D165" s="738"/>
      <c r="E165" s="738"/>
      <c r="F165" s="738"/>
      <c r="G165" s="738"/>
      <c r="H165" s="82" t="s">
        <v>184</v>
      </c>
      <c r="I165"/>
      <c r="J165"/>
      <c r="K165"/>
      <c r="L165"/>
      <c r="M165"/>
      <c r="N165"/>
      <c r="O165"/>
      <c r="P165"/>
      <c r="Q165"/>
    </row>
    <row r="166" spans="2:17" ht="24" hidden="1" customHeight="1">
      <c r="B166" s="425" t="s">
        <v>210</v>
      </c>
      <c r="C166" s="738"/>
      <c r="D166" s="738"/>
      <c r="E166" s="738"/>
      <c r="F166" s="738"/>
      <c r="G166" s="738"/>
      <c r="H166" s="147" t="s">
        <v>316</v>
      </c>
      <c r="I166"/>
      <c r="J166"/>
      <c r="K166"/>
      <c r="L166"/>
      <c r="M166"/>
      <c r="N166"/>
      <c r="O166"/>
      <c r="P166"/>
      <c r="Q166"/>
    </row>
    <row r="167" spans="2:17" ht="12" hidden="1" customHeight="1">
      <c r="B167" s="299" t="s">
        <v>744</v>
      </c>
      <c r="C167" s="740"/>
      <c r="D167" s="740"/>
      <c r="E167" s="740"/>
      <c r="F167" s="740"/>
      <c r="G167" s="740"/>
      <c r="H167" s="147" t="s">
        <v>745</v>
      </c>
      <c r="I167"/>
      <c r="J167"/>
      <c r="K167"/>
      <c r="L167"/>
      <c r="M167"/>
      <c r="N167"/>
      <c r="O167"/>
      <c r="P167"/>
      <c r="Q167"/>
    </row>
    <row r="168" spans="2:17" ht="12" hidden="1" customHeight="1">
      <c r="B168" s="741" t="s">
        <v>746</v>
      </c>
      <c r="C168" s="199"/>
      <c r="D168" s="199"/>
      <c r="E168" s="199"/>
      <c r="F168" s="199"/>
      <c r="G168" s="199"/>
      <c r="H168" s="277" t="s">
        <v>747</v>
      </c>
      <c r="I168"/>
      <c r="J168"/>
      <c r="K168"/>
      <c r="L168"/>
      <c r="M168"/>
      <c r="N168"/>
      <c r="O168"/>
      <c r="P168"/>
      <c r="Q168"/>
    </row>
    <row r="169" spans="2:17" ht="12" hidden="1" customHeight="1">
      <c r="B169" s="726" t="s">
        <v>748</v>
      </c>
      <c r="C169" s="199"/>
      <c r="D169" s="199"/>
      <c r="E169" s="199"/>
      <c r="F169" s="199"/>
      <c r="G169" s="199"/>
      <c r="H169" s="277" t="s">
        <v>749</v>
      </c>
      <c r="I169"/>
      <c r="J169"/>
      <c r="K169"/>
      <c r="L169"/>
      <c r="M169"/>
      <c r="N169"/>
      <c r="O169"/>
      <c r="P169"/>
      <c r="Q169"/>
    </row>
    <row r="170" spans="2:17" ht="12" hidden="1" customHeight="1">
      <c r="B170" s="726" t="s">
        <v>750</v>
      </c>
      <c r="C170" s="199"/>
      <c r="D170" s="199"/>
      <c r="E170" s="199"/>
      <c r="F170" s="199"/>
      <c r="G170" s="199"/>
      <c r="H170" s="277" t="s">
        <v>751</v>
      </c>
      <c r="I170"/>
      <c r="J170"/>
      <c r="K170"/>
      <c r="L170"/>
      <c r="M170"/>
      <c r="N170"/>
      <c r="O170"/>
      <c r="P170"/>
      <c r="Q170"/>
    </row>
    <row r="171" spans="2:17" ht="15.75" customHeight="1">
      <c r="B171" s="726" t="s">
        <v>335</v>
      </c>
      <c r="C171" s="199"/>
      <c r="D171" s="199"/>
      <c r="E171" s="199"/>
      <c r="F171" s="199"/>
      <c r="G171" s="199"/>
      <c r="H171" s="277" t="s">
        <v>336</v>
      </c>
      <c r="I171"/>
      <c r="J171"/>
      <c r="K171"/>
      <c r="L171"/>
      <c r="M171"/>
      <c r="N171"/>
      <c r="O171"/>
      <c r="P171"/>
      <c r="Q171"/>
    </row>
    <row r="172" spans="2:17" ht="14.25" customHeight="1">
      <c r="B172" s="274"/>
      <c r="C172" s="727"/>
      <c r="D172" s="727"/>
      <c r="E172" s="727"/>
      <c r="F172" s="727"/>
      <c r="G172" s="727"/>
      <c r="H172" s="277"/>
      <c r="I172"/>
      <c r="J172"/>
      <c r="K172"/>
      <c r="L172"/>
      <c r="M172"/>
      <c r="N172"/>
      <c r="O172"/>
      <c r="P172"/>
      <c r="Q172"/>
    </row>
    <row r="173" spans="2:17" ht="14.25" customHeight="1">
      <c r="B173" s="295"/>
      <c r="C173" s="743"/>
      <c r="D173" s="743"/>
      <c r="E173" s="743"/>
      <c r="F173" s="743"/>
      <c r="G173" s="743"/>
      <c r="H173" s="277"/>
      <c r="I173"/>
      <c r="J173"/>
      <c r="K173"/>
      <c r="L173"/>
      <c r="M173"/>
      <c r="N173"/>
      <c r="O173"/>
      <c r="P173"/>
      <c r="Q173"/>
    </row>
    <row r="174" spans="2:17" ht="14.25" customHeight="1">
      <c r="B174" s="274"/>
      <c r="C174" s="355"/>
      <c r="D174" s="355"/>
      <c r="E174" s="355"/>
      <c r="F174" s="355"/>
      <c r="G174" s="355"/>
      <c r="H174" s="297"/>
      <c r="I174"/>
      <c r="J174"/>
      <c r="K174"/>
      <c r="L174"/>
      <c r="M174"/>
      <c r="N174"/>
      <c r="O174"/>
      <c r="P174"/>
      <c r="Q174"/>
    </row>
    <row r="175" spans="2:17" ht="14.25" customHeight="1">
      <c r="B175" s="439"/>
      <c r="C175" s="271"/>
      <c r="D175" s="271"/>
      <c r="E175" s="271"/>
      <c r="F175" s="271"/>
      <c r="G175" s="271"/>
      <c r="H175" s="331"/>
      <c r="I175"/>
      <c r="J175"/>
      <c r="K175"/>
      <c r="L175"/>
      <c r="M175"/>
      <c r="N175"/>
      <c r="O175"/>
      <c r="P175"/>
      <c r="Q175"/>
    </row>
    <row r="176" spans="2:17" ht="14.25" customHeight="1">
      <c r="B176" s="439"/>
      <c r="C176" s="271"/>
      <c r="D176" s="271"/>
      <c r="E176" s="271"/>
      <c r="F176" s="271"/>
      <c r="G176" s="271"/>
      <c r="H176" s="792"/>
      <c r="I176" s="801"/>
      <c r="J176"/>
      <c r="K176"/>
      <c r="L176"/>
      <c r="M176"/>
      <c r="N176"/>
      <c r="O176"/>
      <c r="P176"/>
      <c r="Q176"/>
    </row>
    <row r="177" spans="2:17" ht="14.25" customHeight="1">
      <c r="B177" s="439"/>
      <c r="H177" s="331"/>
      <c r="I177"/>
      <c r="J177"/>
      <c r="K177"/>
      <c r="L177"/>
      <c r="M177"/>
      <c r="N177"/>
      <c r="O177"/>
      <c r="P177"/>
      <c r="Q177"/>
    </row>
    <row r="178" spans="2:17" ht="14.25" customHeight="1">
      <c r="B178" s="439"/>
      <c r="H178" s="331"/>
      <c r="I178"/>
      <c r="J178"/>
      <c r="K178"/>
      <c r="L178"/>
      <c r="M178"/>
      <c r="N178"/>
      <c r="O178"/>
      <c r="P178"/>
      <c r="Q178"/>
    </row>
    <row r="179" spans="2:17">
      <c r="B179" s="439"/>
      <c r="H179" s="331"/>
      <c r="I179"/>
      <c r="J179"/>
      <c r="K179"/>
      <c r="L179"/>
      <c r="M179"/>
      <c r="N179"/>
      <c r="O179"/>
      <c r="P179"/>
      <c r="Q179"/>
    </row>
    <row r="180" spans="2:17">
      <c r="B180" s="439"/>
      <c r="H180" s="331"/>
    </row>
    <row r="181" spans="2:17">
      <c r="B181" s="439"/>
      <c r="H181" s="331"/>
    </row>
  </sheetData>
  <mergeCells count="2">
    <mergeCell ref="J149:K149"/>
    <mergeCell ref="H176:I176"/>
  </mergeCells>
  <hyperlinks>
    <hyperlink ref="B1" location="'List of tables'!A1" display="LIST OF TABLES"/>
  </hyperlinks>
  <pageMargins left="0.7" right="0.7" top="0.75" bottom="0.75" header="0.3" footer="0.3"/>
  <pageSetup paperSize="9" scale="68" orientation="portrait" r:id="rId1"/>
  <rowBreaks count="1" manualBreakCount="1">
    <brk id="79" max="7" man="1"/>
  </rowBreaks>
</worksheet>
</file>

<file path=xl/worksheets/sheet24.xml><?xml version="1.0" encoding="utf-8"?>
<worksheet xmlns="http://schemas.openxmlformats.org/spreadsheetml/2006/main" xmlns:r="http://schemas.openxmlformats.org/officeDocument/2006/relationships">
  <dimension ref="A1:H1"/>
  <sheetViews>
    <sheetView view="pageBreakPreview" zoomScaleSheetLayoutView="100" workbookViewId="0">
      <pane ySplit="1" topLeftCell="A26" activePane="bottomLeft" state="frozen"/>
      <selection pane="bottomLeft" activeCell="P37" sqref="P37"/>
    </sheetView>
  </sheetViews>
  <sheetFormatPr defaultRowHeight="12.75"/>
  <sheetData>
    <row r="1" spans="1:8" s="764" customFormat="1" ht="17.25" customHeight="1">
      <c r="A1" s="791" t="s">
        <v>807</v>
      </c>
      <c r="B1" s="791"/>
      <c r="H1" s="765"/>
    </row>
  </sheetData>
  <mergeCells count="1">
    <mergeCell ref="A1:B1"/>
  </mergeCells>
  <hyperlinks>
    <hyperlink ref="A1" location="'List of tables'!A1" display="LIST OF TABLES"/>
  </hyperlinks>
  <pageMargins left="0.7" right="0.7" top="0.75" bottom="0.75" header="0.3" footer="0.3"/>
  <pageSetup paperSize="9" scale="81" orientation="portrait" r:id="rId1"/>
  <drawing r:id="rId2"/>
</worksheet>
</file>

<file path=xl/worksheets/sheet25.xml><?xml version="1.0" encoding="utf-8"?>
<worksheet xmlns="http://schemas.openxmlformats.org/spreadsheetml/2006/main" xmlns:r="http://schemas.openxmlformats.org/officeDocument/2006/relationships">
  <dimension ref="A1:U182"/>
  <sheetViews>
    <sheetView view="pageBreakPreview" topLeftCell="B1" zoomScale="80" zoomScaleSheetLayoutView="80" workbookViewId="0">
      <pane ySplit="1" topLeftCell="A135" activePane="bottomLeft" state="frozen"/>
      <selection activeCell="B1" sqref="B1"/>
      <selection pane="bottomLeft" activeCell="K131" sqref="K131"/>
    </sheetView>
  </sheetViews>
  <sheetFormatPr defaultColWidth="8.7109375" defaultRowHeight="12.75"/>
  <cols>
    <col min="1" max="1" width="0" style="5" hidden="1" customWidth="1"/>
    <col min="2" max="2" width="49.140625" style="93" customWidth="1"/>
    <col min="3" max="4" width="11" style="93" hidden="1" customWidth="1"/>
    <col min="5" max="5" width="10.5703125" style="93" hidden="1" customWidth="1"/>
    <col min="6" max="6" width="11.28515625" style="5" bestFit="1" customWidth="1"/>
    <col min="7" max="9" width="11.42578125" style="5" customWidth="1"/>
    <col min="10" max="10" width="13.7109375" style="5" bestFit="1" customWidth="1"/>
    <col min="11" max="11" width="32.7109375" style="94" customWidth="1"/>
    <col min="12" max="13" width="9.42578125" style="5" customWidth="1"/>
    <col min="14" max="14" width="10.85546875" style="5" customWidth="1"/>
    <col min="15" max="17" width="9.42578125" style="5" customWidth="1"/>
    <col min="18" max="16384" width="8.7109375" style="5"/>
  </cols>
  <sheetData>
    <row r="1" spans="1:19" s="764" customFormat="1" ht="21.75" customHeight="1">
      <c r="A1" s="763"/>
      <c r="B1" s="766" t="s">
        <v>807</v>
      </c>
      <c r="H1" s="765"/>
    </row>
    <row r="2" spans="1:19" ht="20.100000000000001" customHeight="1">
      <c r="B2" s="49" t="s">
        <v>752</v>
      </c>
      <c r="C2" s="49"/>
      <c r="D2" s="49"/>
      <c r="E2" s="49"/>
      <c r="F2" s="50"/>
      <c r="G2" s="50"/>
      <c r="H2" s="50"/>
      <c r="I2" s="50"/>
      <c r="J2" s="50"/>
      <c r="K2" s="51"/>
    </row>
    <row r="3" spans="1:19" ht="20.100000000000001" customHeight="1">
      <c r="B3" s="52" t="s">
        <v>753</v>
      </c>
      <c r="C3" s="52"/>
      <c r="D3" s="52"/>
      <c r="E3" s="52"/>
      <c r="F3" s="50"/>
      <c r="G3" s="50"/>
      <c r="H3" s="50"/>
      <c r="I3" s="50"/>
      <c r="J3" s="50"/>
      <c r="K3" s="51"/>
    </row>
    <row r="4" spans="1:19" ht="20.100000000000001" customHeight="1">
      <c r="B4" s="151" t="s">
        <v>828</v>
      </c>
      <c r="C4" s="151"/>
      <c r="D4" s="151"/>
      <c r="E4" s="151"/>
      <c r="F4" s="50"/>
      <c r="G4" s="50"/>
      <c r="H4" s="50"/>
      <c r="I4" s="50"/>
      <c r="J4" s="50"/>
      <c r="K4" s="586" t="s">
        <v>755</v>
      </c>
    </row>
    <row r="5" spans="1:19" s="14" customFormat="1" ht="20.100000000000001" customHeight="1">
      <c r="B5" s="587" t="s">
        <v>218</v>
      </c>
      <c r="C5" s="587"/>
      <c r="D5" s="587"/>
      <c r="E5" s="587"/>
      <c r="F5" s="154"/>
      <c r="G5" s="154"/>
      <c r="H5" s="154"/>
      <c r="I5" s="154"/>
      <c r="J5" s="154"/>
      <c r="K5" s="155" t="s">
        <v>489</v>
      </c>
      <c r="M5" s="5"/>
      <c r="N5" s="5"/>
      <c r="O5" s="5"/>
      <c r="P5" s="5"/>
      <c r="Q5" s="5"/>
      <c r="R5" s="5"/>
      <c r="S5" s="5"/>
    </row>
    <row r="6" spans="1:19" ht="24.95" customHeight="1">
      <c r="B6" s="260"/>
      <c r="C6" s="260"/>
      <c r="D6" s="260"/>
      <c r="E6" s="260"/>
      <c r="F6" s="262">
        <v>2007</v>
      </c>
      <c r="G6" s="262">
        <v>2008</v>
      </c>
      <c r="H6" s="262">
        <v>2009</v>
      </c>
      <c r="I6" s="745">
        <v>2010</v>
      </c>
      <c r="J6" s="746">
        <v>2011</v>
      </c>
      <c r="K6" s="54"/>
    </row>
    <row r="7" spans="1:19" ht="28.5" customHeight="1">
      <c r="B7" s="167" t="s">
        <v>756</v>
      </c>
      <c r="C7" s="159"/>
      <c r="D7" s="159"/>
      <c r="E7" s="159"/>
      <c r="F7" s="166">
        <v>2120090</v>
      </c>
      <c r="G7" s="166">
        <v>2592737</v>
      </c>
      <c r="H7" s="166">
        <v>2353701</v>
      </c>
      <c r="I7" s="166">
        <v>2679628</v>
      </c>
      <c r="J7" s="166">
        <v>3471084</v>
      </c>
      <c r="K7" s="183" t="s">
        <v>757</v>
      </c>
    </row>
    <row r="8" spans="1:19" ht="24.95" customHeight="1">
      <c r="B8" s="159" t="s">
        <v>10</v>
      </c>
      <c r="C8" s="159"/>
      <c r="D8" s="159"/>
      <c r="E8" s="159"/>
      <c r="F8" s="166"/>
      <c r="G8" s="166"/>
      <c r="H8" s="166"/>
      <c r="I8" s="166"/>
      <c r="J8" s="166"/>
      <c r="K8" s="25" t="s">
        <v>56</v>
      </c>
    </row>
    <row r="9" spans="1:19" ht="24.95" customHeight="1">
      <c r="B9" s="159" t="s">
        <v>13</v>
      </c>
      <c r="C9" s="159"/>
      <c r="D9" s="159"/>
      <c r="E9" s="159"/>
      <c r="F9" s="166">
        <v>80461</v>
      </c>
      <c r="G9" s="166">
        <v>97549</v>
      </c>
      <c r="H9" s="166">
        <v>100652</v>
      </c>
      <c r="I9" s="166">
        <v>119678</v>
      </c>
      <c r="J9" s="166">
        <v>145193</v>
      </c>
      <c r="K9" s="25" t="s">
        <v>14</v>
      </c>
    </row>
    <row r="10" spans="1:19" ht="24.95" customHeight="1">
      <c r="B10" s="159" t="s">
        <v>758</v>
      </c>
      <c r="C10" s="159"/>
      <c r="D10" s="159"/>
      <c r="E10" s="159"/>
      <c r="F10" s="166">
        <v>149669</v>
      </c>
      <c r="G10" s="166">
        <v>204985</v>
      </c>
      <c r="H10" s="166">
        <v>187246</v>
      </c>
      <c r="I10" s="166">
        <v>203327</v>
      </c>
      <c r="J10" s="166">
        <v>212263</v>
      </c>
      <c r="K10" s="183" t="s">
        <v>759</v>
      </c>
    </row>
    <row r="11" spans="1:19" ht="24.95" customHeight="1">
      <c r="B11" s="159" t="s">
        <v>222</v>
      </c>
      <c r="C11" s="159"/>
      <c r="D11" s="159"/>
      <c r="E11" s="159"/>
      <c r="F11" s="166">
        <v>329382</v>
      </c>
      <c r="G11" s="166">
        <v>447211</v>
      </c>
      <c r="H11" s="166">
        <v>120893</v>
      </c>
      <c r="I11" s="166">
        <v>201024</v>
      </c>
      <c r="J11" s="166">
        <v>373317</v>
      </c>
      <c r="K11" s="25" t="s">
        <v>223</v>
      </c>
      <c r="L11" s="14"/>
    </row>
    <row r="12" spans="1:19" s="34" customFormat="1" ht="24.95" customHeight="1">
      <c r="B12" s="135" t="s">
        <v>22</v>
      </c>
      <c r="C12" s="135"/>
      <c r="D12" s="135"/>
      <c r="E12" s="135"/>
      <c r="F12" s="269">
        <v>2020838</v>
      </c>
      <c r="G12" s="269">
        <v>2448060</v>
      </c>
      <c r="H12" s="269">
        <v>2520706</v>
      </c>
      <c r="I12" s="269">
        <v>2801609</v>
      </c>
      <c r="J12" s="269">
        <v>3455223</v>
      </c>
      <c r="K12" s="33" t="s">
        <v>23</v>
      </c>
      <c r="L12" s="206"/>
      <c r="M12" s="5"/>
      <c r="N12" s="5"/>
      <c r="O12" s="5"/>
      <c r="P12" s="5"/>
      <c r="Q12" s="5"/>
      <c r="R12" s="5"/>
      <c r="S12" s="5"/>
    </row>
    <row r="13" spans="1:19" ht="30" customHeight="1">
      <c r="B13" s="159" t="s">
        <v>25</v>
      </c>
      <c r="C13" s="159"/>
      <c r="D13" s="159"/>
      <c r="E13" s="159"/>
      <c r="F13" s="166">
        <v>248300</v>
      </c>
      <c r="G13" s="166">
        <v>274879</v>
      </c>
      <c r="H13" s="166">
        <v>301815</v>
      </c>
      <c r="I13" s="166">
        <v>346055</v>
      </c>
      <c r="J13" s="166">
        <v>415848</v>
      </c>
      <c r="K13" s="29" t="s">
        <v>26</v>
      </c>
      <c r="L13" s="283"/>
    </row>
    <row r="14" spans="1:19" ht="30" customHeight="1">
      <c r="B14" s="159" t="s">
        <v>28</v>
      </c>
      <c r="C14" s="159"/>
      <c r="D14" s="159"/>
      <c r="E14" s="159"/>
      <c r="F14" s="166">
        <v>1192230</v>
      </c>
      <c r="G14" s="166">
        <v>1390933</v>
      </c>
      <c r="H14" s="166">
        <v>1508579</v>
      </c>
      <c r="I14" s="166">
        <v>1691479</v>
      </c>
      <c r="J14" s="166">
        <v>1796313</v>
      </c>
      <c r="K14" s="25" t="s">
        <v>29</v>
      </c>
      <c r="L14" s="283"/>
    </row>
    <row r="15" spans="1:19" ht="30" customHeight="1">
      <c r="B15" s="159" t="s">
        <v>31</v>
      </c>
      <c r="C15" s="159"/>
      <c r="D15" s="159"/>
      <c r="E15" s="159"/>
      <c r="F15" s="166">
        <v>151815</v>
      </c>
      <c r="G15" s="166">
        <v>351583</v>
      </c>
      <c r="H15" s="166">
        <v>304709</v>
      </c>
      <c r="I15" s="166">
        <v>174997</v>
      </c>
      <c r="J15" s="166">
        <v>928409</v>
      </c>
      <c r="K15" s="29" t="s">
        <v>716</v>
      </c>
      <c r="L15" s="283"/>
    </row>
    <row r="16" spans="1:19" ht="30" customHeight="1">
      <c r="B16" s="159" t="s">
        <v>34</v>
      </c>
      <c r="C16" s="159"/>
      <c r="D16" s="159"/>
      <c r="E16" s="159"/>
      <c r="F16" s="166">
        <v>412136</v>
      </c>
      <c r="G16" s="166">
        <v>408725</v>
      </c>
      <c r="H16" s="166">
        <v>451605</v>
      </c>
      <c r="I16" s="166">
        <v>579911</v>
      </c>
      <c r="J16" s="166">
        <v>703595</v>
      </c>
      <c r="K16" s="29" t="s">
        <v>446</v>
      </c>
      <c r="L16" s="283"/>
    </row>
    <row r="17" spans="2:20" ht="30" customHeight="1">
      <c r="B17" s="167" t="s">
        <v>37</v>
      </c>
      <c r="C17" s="167"/>
      <c r="D17" s="167"/>
      <c r="E17" s="167"/>
      <c r="F17" s="166">
        <v>779930</v>
      </c>
      <c r="G17" s="166">
        <v>919542</v>
      </c>
      <c r="H17" s="166">
        <v>732503</v>
      </c>
      <c r="I17" s="166">
        <v>911773</v>
      </c>
      <c r="J17" s="166">
        <v>630030</v>
      </c>
      <c r="K17" s="25" t="s">
        <v>38</v>
      </c>
      <c r="L17" s="283"/>
    </row>
    <row r="18" spans="2:20" ht="30" customHeight="1">
      <c r="B18" s="159" t="s">
        <v>40</v>
      </c>
      <c r="C18" s="159"/>
      <c r="D18" s="159"/>
      <c r="E18" s="159"/>
      <c r="F18" s="166">
        <v>763573</v>
      </c>
      <c r="G18" s="166">
        <v>897602</v>
      </c>
      <c r="H18" s="166">
        <v>778505</v>
      </c>
      <c r="I18" s="166">
        <v>902606</v>
      </c>
      <c r="J18" s="166">
        <v>1018972</v>
      </c>
      <c r="K18" s="38" t="s">
        <v>41</v>
      </c>
      <c r="L18" s="283"/>
    </row>
    <row r="19" spans="2:20" ht="24.95" customHeight="1">
      <c r="B19" s="135" t="s">
        <v>22</v>
      </c>
      <c r="C19" s="135"/>
      <c r="D19" s="135"/>
      <c r="E19" s="135"/>
      <c r="F19" s="269">
        <v>2020838</v>
      </c>
      <c r="G19" s="269">
        <v>2448060</v>
      </c>
      <c r="H19" s="269">
        <v>2520706</v>
      </c>
      <c r="I19" s="269">
        <v>2801609</v>
      </c>
      <c r="J19" s="270">
        <v>3455223</v>
      </c>
      <c r="K19" s="33" t="s">
        <v>23</v>
      </c>
      <c r="L19" s="283"/>
    </row>
    <row r="20" spans="2:20" ht="13.5" customHeight="1">
      <c r="B20" s="274" t="s">
        <v>462</v>
      </c>
      <c r="C20" s="248"/>
      <c r="D20" s="248"/>
      <c r="E20" s="248"/>
      <c r="F20" s="727"/>
      <c r="G20" s="727"/>
      <c r="H20" s="727"/>
      <c r="I20" s="727"/>
      <c r="J20" s="727"/>
      <c r="K20" s="277" t="s">
        <v>334</v>
      </c>
      <c r="L20" s="283"/>
      <c r="M20" s="283"/>
      <c r="N20" s="283"/>
    </row>
    <row r="21" spans="2:20" ht="14.25" customHeight="1">
      <c r="B21" s="419" t="s">
        <v>339</v>
      </c>
      <c r="C21" s="248"/>
      <c r="D21" s="248"/>
      <c r="E21" s="248"/>
      <c r="F21" s="727"/>
      <c r="G21" s="727"/>
      <c r="H21" s="727"/>
      <c r="I21" s="727"/>
      <c r="J21" s="727"/>
      <c r="K21" s="277" t="s">
        <v>340</v>
      </c>
      <c r="L21"/>
      <c r="M21"/>
      <c r="N21"/>
      <c r="O21"/>
      <c r="P21"/>
      <c r="Q21"/>
      <c r="R21"/>
      <c r="S21"/>
      <c r="T21"/>
    </row>
    <row r="22" spans="2:20" ht="13.5" customHeight="1">
      <c r="B22" s="274" t="s">
        <v>760</v>
      </c>
      <c r="C22" s="248"/>
      <c r="D22" s="248"/>
      <c r="E22" s="248"/>
      <c r="F22" s="727"/>
      <c r="G22" s="727"/>
      <c r="H22" s="727"/>
      <c r="I22" s="727"/>
      <c r="J22" s="727"/>
      <c r="K22" s="277" t="s">
        <v>761</v>
      </c>
      <c r="L22" s="283"/>
      <c r="M22" s="283"/>
      <c r="N22" s="283"/>
    </row>
    <row r="23" spans="2:20" ht="16.5" customHeight="1">
      <c r="B23" s="274" t="s">
        <v>762</v>
      </c>
      <c r="C23" s="274"/>
      <c r="D23" s="274"/>
      <c r="E23" s="274"/>
      <c r="F23" s="267"/>
      <c r="G23" s="267"/>
      <c r="H23" s="267"/>
      <c r="I23" s="267"/>
      <c r="J23" s="267"/>
      <c r="K23" s="277" t="s">
        <v>763</v>
      </c>
      <c r="L23" s="283"/>
      <c r="M23" s="283"/>
      <c r="N23" s="283"/>
    </row>
    <row r="24" spans="2:20" ht="16.5" customHeight="1">
      <c r="B24" s="274"/>
      <c r="C24" s="274"/>
      <c r="D24" s="274"/>
      <c r="E24" s="274"/>
      <c r="F24" s="199"/>
      <c r="G24" s="199"/>
      <c r="H24" s="199"/>
      <c r="I24" s="199"/>
      <c r="J24" s="199"/>
      <c r="K24" s="277"/>
    </row>
    <row r="25" spans="2:20" ht="21.75" customHeight="1">
      <c r="B25" s="802"/>
      <c r="C25" s="803"/>
      <c r="D25" s="803"/>
      <c r="E25" s="803"/>
      <c r="F25" s="107"/>
      <c r="G25" s="107"/>
      <c r="H25" s="107"/>
      <c r="I25" s="107"/>
      <c r="J25" s="107"/>
      <c r="K25" s="282"/>
    </row>
    <row r="26" spans="2:20" ht="14.25" hidden="1" customHeight="1">
      <c r="B26" s="439"/>
      <c r="C26" s="439"/>
      <c r="D26" s="439"/>
      <c r="E26" s="439"/>
      <c r="F26" s="199"/>
      <c r="G26" s="199"/>
      <c r="H26" s="199"/>
      <c r="I26" s="199"/>
      <c r="J26" s="199"/>
      <c r="K26" s="331"/>
    </row>
    <row r="27" spans="2:20" ht="14.25" hidden="1" customHeight="1">
      <c r="B27" s="439"/>
      <c r="C27" s="439"/>
      <c r="D27" s="439"/>
      <c r="E27" s="439"/>
      <c r="F27" s="199"/>
      <c r="G27" s="199"/>
      <c r="H27" s="199"/>
      <c r="I27" s="199"/>
      <c r="J27" s="199"/>
      <c r="K27" s="331"/>
    </row>
    <row r="28" spans="2:20" ht="14.25" hidden="1" customHeight="1">
      <c r="B28" s="439"/>
      <c r="C28" s="439"/>
      <c r="D28" s="439"/>
      <c r="E28" s="439"/>
      <c r="F28" s="199"/>
      <c r="G28" s="199"/>
      <c r="H28" s="199"/>
      <c r="I28" s="199"/>
      <c r="J28" s="199"/>
      <c r="K28" s="331"/>
    </row>
    <row r="29" spans="2:20" ht="14.25" hidden="1" customHeight="1">
      <c r="B29" s="439"/>
      <c r="C29" s="439"/>
      <c r="D29" s="439"/>
      <c r="E29" s="439"/>
      <c r="F29" s="199"/>
      <c r="G29" s="199"/>
      <c r="H29" s="199"/>
      <c r="I29" s="199"/>
      <c r="J29" s="199"/>
      <c r="K29" s="331"/>
    </row>
    <row r="30" spans="2:20" s="48" customFormat="1" ht="14.25" hidden="1" customHeight="1">
      <c r="B30" s="439"/>
      <c r="C30" s="439"/>
      <c r="D30" s="439"/>
      <c r="E30" s="439"/>
      <c r="F30" s="287"/>
      <c r="G30" s="287"/>
      <c r="H30" s="287"/>
      <c r="I30" s="287"/>
      <c r="J30" s="287"/>
      <c r="K30" s="331"/>
    </row>
    <row r="31" spans="2:20" s="48" customFormat="1" ht="14.25" hidden="1" customHeight="1">
      <c r="B31" s="439"/>
      <c r="C31" s="439"/>
      <c r="D31" s="439"/>
      <c r="E31" s="439"/>
      <c r="F31" s="287"/>
      <c r="G31" s="287"/>
      <c r="H31" s="287"/>
      <c r="I31" s="287"/>
      <c r="J31" s="287"/>
      <c r="K31" s="331"/>
    </row>
    <row r="32" spans="2:20" ht="20.100000000000001" customHeight="1" collapsed="1">
      <c r="B32" s="49" t="s">
        <v>764</v>
      </c>
      <c r="C32" s="49"/>
      <c r="D32" s="49"/>
      <c r="E32" s="49"/>
      <c r="F32" s="50"/>
      <c r="G32" s="50"/>
      <c r="H32" s="50"/>
      <c r="I32" s="50"/>
      <c r="J32" s="50"/>
      <c r="K32" s="51"/>
    </row>
    <row r="33" spans="2:19" ht="20.100000000000001" customHeight="1">
      <c r="B33" s="52" t="s">
        <v>765</v>
      </c>
      <c r="C33" s="52"/>
      <c r="D33" s="52"/>
      <c r="E33" s="52"/>
      <c r="F33" s="50"/>
      <c r="G33" s="50"/>
      <c r="H33" s="50"/>
      <c r="I33" s="50"/>
      <c r="J33" s="50"/>
      <c r="K33" s="51"/>
    </row>
    <row r="34" spans="2:19" ht="20.100000000000001" customHeight="1">
      <c r="B34" s="151" t="str">
        <f>+$B$4</f>
        <v>The Syrian Arab Republic</v>
      </c>
      <c r="C34" s="151"/>
      <c r="D34" s="151"/>
      <c r="E34" s="151"/>
      <c r="F34" s="50"/>
      <c r="G34" s="50"/>
      <c r="H34" s="50"/>
      <c r="I34" s="50"/>
      <c r="J34" s="50"/>
      <c r="K34" s="586" t="str">
        <f>+$K$4</f>
        <v>الجمهورية العربية السورية</v>
      </c>
    </row>
    <row r="35" spans="2:19" s="14" customFormat="1" ht="20.100000000000001" customHeight="1">
      <c r="B35" s="587" t="str">
        <f>+$B$5</f>
        <v>In millions of pounds</v>
      </c>
      <c r="C35" s="587"/>
      <c r="D35" s="587"/>
      <c r="E35" s="587"/>
      <c r="F35" s="154"/>
      <c r="G35" s="154"/>
      <c r="H35" s="154"/>
      <c r="I35" s="154"/>
      <c r="J35" s="154"/>
      <c r="K35" s="595" t="str">
        <f>+$K$5</f>
        <v>بملايين الليرات</v>
      </c>
    </row>
    <row r="36" spans="2:19" ht="24.95" customHeight="1">
      <c r="B36" s="260"/>
      <c r="C36" s="260"/>
      <c r="D36" s="260"/>
      <c r="E36" s="260"/>
      <c r="F36" s="262">
        <v>2007</v>
      </c>
      <c r="G36" s="262">
        <v>2008</v>
      </c>
      <c r="H36" s="262">
        <v>2009</v>
      </c>
      <c r="I36" s="745">
        <v>2010</v>
      </c>
      <c r="J36" s="745">
        <v>2011</v>
      </c>
      <c r="K36" s="54"/>
    </row>
    <row r="37" spans="2:19" ht="24.95" customHeight="1">
      <c r="B37" s="159" t="s">
        <v>756</v>
      </c>
      <c r="C37" s="159"/>
      <c r="D37" s="159"/>
      <c r="E37" s="159"/>
      <c r="F37" s="289">
        <v>2120090</v>
      </c>
      <c r="G37" s="289">
        <v>2592737</v>
      </c>
      <c r="H37" s="289">
        <v>2353701</v>
      </c>
      <c r="I37" s="289">
        <v>2679628</v>
      </c>
      <c r="J37" s="289">
        <v>3471084</v>
      </c>
      <c r="K37" s="183" t="s">
        <v>766</v>
      </c>
      <c r="N37" s="271"/>
      <c r="O37" s="271"/>
      <c r="P37" s="271"/>
      <c r="Q37" s="271"/>
      <c r="R37" s="271"/>
      <c r="S37" s="271"/>
    </row>
    <row r="38" spans="2:19" ht="39.950000000000003" customHeight="1">
      <c r="B38" s="159" t="s">
        <v>52</v>
      </c>
      <c r="C38" s="159"/>
      <c r="D38" s="159"/>
      <c r="E38" s="159"/>
      <c r="F38" s="289">
        <v>-2484</v>
      </c>
      <c r="G38" s="289">
        <v>2095</v>
      </c>
      <c r="H38" s="289">
        <v>5541</v>
      </c>
      <c r="I38" s="289">
        <v>7611</v>
      </c>
      <c r="J38" s="289">
        <v>8928</v>
      </c>
      <c r="K38" s="29" t="s">
        <v>54</v>
      </c>
      <c r="L38" s="61"/>
      <c r="N38" s="271"/>
      <c r="O38" s="271"/>
      <c r="P38" s="271"/>
      <c r="Q38" s="271"/>
      <c r="R38" s="271"/>
    </row>
    <row r="39" spans="2:19" ht="24.95" customHeight="1">
      <c r="B39" s="159" t="s">
        <v>10</v>
      </c>
      <c r="C39" s="159"/>
      <c r="D39" s="159"/>
      <c r="E39" s="159"/>
      <c r="F39" s="289"/>
      <c r="G39" s="289"/>
      <c r="H39" s="289"/>
      <c r="I39" s="289"/>
      <c r="J39" s="289"/>
      <c r="K39" s="29" t="s">
        <v>56</v>
      </c>
    </row>
    <row r="40" spans="2:19" ht="39.950000000000003" customHeight="1">
      <c r="B40" s="159" t="s">
        <v>58</v>
      </c>
      <c r="C40" s="159"/>
      <c r="D40" s="159"/>
      <c r="E40" s="159"/>
      <c r="F40" s="289">
        <v>-88267</v>
      </c>
      <c r="G40" s="289">
        <v>-98893</v>
      </c>
      <c r="H40" s="289">
        <v>-75404</v>
      </c>
      <c r="I40" s="289">
        <v>70394</v>
      </c>
      <c r="J40" s="289">
        <v>89026</v>
      </c>
      <c r="K40" s="25" t="s">
        <v>59</v>
      </c>
      <c r="N40" s="271"/>
      <c r="O40" s="271"/>
      <c r="P40" s="271"/>
      <c r="Q40" s="271"/>
    </row>
    <row r="41" spans="2:19" ht="24.95" customHeight="1">
      <c r="B41" s="159" t="s">
        <v>767</v>
      </c>
      <c r="C41" s="159"/>
      <c r="D41" s="159"/>
      <c r="E41" s="159"/>
      <c r="F41" s="289">
        <v>149669</v>
      </c>
      <c r="G41" s="289">
        <v>204985</v>
      </c>
      <c r="H41" s="289">
        <v>187246</v>
      </c>
      <c r="I41" s="289">
        <v>203327</v>
      </c>
      <c r="J41" s="289">
        <v>212263</v>
      </c>
      <c r="K41" s="183" t="s">
        <v>759</v>
      </c>
    </row>
    <row r="42" spans="2:19" ht="24.95" customHeight="1">
      <c r="B42" s="159" t="s">
        <v>222</v>
      </c>
      <c r="C42" s="159"/>
      <c r="D42" s="159"/>
      <c r="E42" s="159"/>
      <c r="F42" s="289">
        <v>329382</v>
      </c>
      <c r="G42" s="289">
        <v>447211</v>
      </c>
      <c r="H42" s="289">
        <v>120893</v>
      </c>
      <c r="I42" s="289">
        <v>201024</v>
      </c>
      <c r="J42" s="289">
        <v>373317</v>
      </c>
      <c r="K42" s="25" t="s">
        <v>223</v>
      </c>
      <c r="N42" s="271"/>
      <c r="O42" s="271"/>
      <c r="P42" s="271"/>
      <c r="Q42" s="271"/>
      <c r="R42" s="271"/>
    </row>
    <row r="43" spans="2:19" ht="30" customHeight="1">
      <c r="B43" s="159" t="s">
        <v>63</v>
      </c>
      <c r="C43" s="159"/>
      <c r="D43" s="159"/>
      <c r="E43" s="159"/>
      <c r="F43" s="289">
        <v>14175</v>
      </c>
      <c r="G43" s="289">
        <v>19726</v>
      </c>
      <c r="H43" s="289">
        <v>18453</v>
      </c>
      <c r="I43" s="289">
        <v>44148</v>
      </c>
      <c r="J43" s="289">
        <v>59090</v>
      </c>
      <c r="K43" s="25" t="s">
        <v>64</v>
      </c>
      <c r="N43" s="271"/>
      <c r="O43" s="271"/>
      <c r="P43" s="271"/>
      <c r="Q43" s="271"/>
      <c r="R43" s="271"/>
    </row>
    <row r="44" spans="2:19" ht="24.95" customHeight="1">
      <c r="B44" s="135" t="s">
        <v>66</v>
      </c>
      <c r="C44" s="135"/>
      <c r="D44" s="135"/>
      <c r="E44" s="135"/>
      <c r="F44" s="269">
        <v>1863801</v>
      </c>
      <c r="G44" s="269">
        <v>2273439</v>
      </c>
      <c r="H44" s="269">
        <v>2368644</v>
      </c>
      <c r="I44" s="269">
        <v>2804084</v>
      </c>
      <c r="J44" s="269">
        <v>3458275.4162811441</v>
      </c>
      <c r="K44" s="33" t="s">
        <v>67</v>
      </c>
    </row>
    <row r="45" spans="2:19" ht="30" customHeight="1">
      <c r="B45" s="159" t="s">
        <v>25</v>
      </c>
      <c r="C45" s="159"/>
      <c r="D45" s="159"/>
      <c r="E45" s="159"/>
      <c r="F45" s="747">
        <v>248300</v>
      </c>
      <c r="G45" s="747">
        <v>274879</v>
      </c>
      <c r="H45" s="747">
        <v>301815</v>
      </c>
      <c r="I45" s="747">
        <v>346055</v>
      </c>
      <c r="J45" s="747">
        <v>415848</v>
      </c>
      <c r="K45" s="29" t="s">
        <v>26</v>
      </c>
    </row>
    <row r="46" spans="2:19" ht="30" customHeight="1">
      <c r="B46" s="159" t="s">
        <v>28</v>
      </c>
      <c r="C46" s="159"/>
      <c r="D46" s="159"/>
      <c r="E46" s="159"/>
      <c r="F46" s="747">
        <v>1192230</v>
      </c>
      <c r="G46" s="747">
        <v>1390933</v>
      </c>
      <c r="H46" s="747">
        <v>1508579</v>
      </c>
      <c r="I46" s="747">
        <v>1691479</v>
      </c>
      <c r="J46" s="747">
        <v>1796313</v>
      </c>
      <c r="K46" s="25" t="s">
        <v>29</v>
      </c>
    </row>
    <row r="47" spans="2:19" ht="24.75" customHeight="1">
      <c r="B47" s="167" t="s">
        <v>71</v>
      </c>
      <c r="C47" s="167"/>
      <c r="D47" s="167"/>
      <c r="E47" s="167"/>
      <c r="F47" s="289">
        <v>423271</v>
      </c>
      <c r="G47" s="289">
        <v>607627</v>
      </c>
      <c r="H47" s="289">
        <v>558250</v>
      </c>
      <c r="I47" s="289">
        <v>766550</v>
      </c>
      <c r="J47" s="289">
        <v>1246114.4162811441</v>
      </c>
      <c r="K47" s="25" t="s">
        <v>72</v>
      </c>
    </row>
    <row r="48" spans="2:19" ht="28.5" customHeight="1">
      <c r="B48" s="135" t="s">
        <v>74</v>
      </c>
      <c r="C48" s="135"/>
      <c r="D48" s="135"/>
      <c r="E48" s="135"/>
      <c r="F48" s="269">
        <v>1863801</v>
      </c>
      <c r="G48" s="269">
        <v>2273439</v>
      </c>
      <c r="H48" s="269">
        <v>2368644</v>
      </c>
      <c r="I48" s="269">
        <v>2804084</v>
      </c>
      <c r="J48" s="269">
        <v>3458275.4162811441</v>
      </c>
      <c r="K48" s="33" t="s">
        <v>75</v>
      </c>
      <c r="N48" s="72"/>
    </row>
    <row r="49" spans="2:21" ht="13.5" customHeight="1">
      <c r="B49" s="274" t="s">
        <v>462</v>
      </c>
      <c r="C49" s="248"/>
      <c r="D49" s="248"/>
      <c r="E49" s="248"/>
      <c r="F49" s="727"/>
      <c r="G49" s="727"/>
      <c r="H49" s="727"/>
      <c r="I49" s="727"/>
      <c r="J49" s="727"/>
      <c r="K49" s="277" t="s">
        <v>334</v>
      </c>
      <c r="L49" s="283"/>
      <c r="M49" s="283"/>
      <c r="N49" s="283"/>
    </row>
    <row r="50" spans="2:21" ht="15" customHeight="1">
      <c r="B50" s="274" t="s">
        <v>760</v>
      </c>
      <c r="C50" s="248"/>
      <c r="D50" s="248"/>
      <c r="E50" s="248"/>
      <c r="F50" s="727"/>
      <c r="G50" s="727"/>
      <c r="H50" s="727"/>
      <c r="I50" s="727"/>
      <c r="J50" s="727"/>
      <c r="K50" s="277" t="s">
        <v>761</v>
      </c>
      <c r="N50" s="72"/>
    </row>
    <row r="51" spans="2:21" ht="14.25" customHeight="1">
      <c r="B51" s="274" t="s">
        <v>762</v>
      </c>
      <c r="C51" s="274"/>
      <c r="D51" s="274"/>
      <c r="E51" s="274"/>
      <c r="F51" s="267"/>
      <c r="G51" s="267"/>
      <c r="H51" s="267"/>
      <c r="I51" s="267"/>
      <c r="J51" s="267"/>
      <c r="K51" s="277" t="s">
        <v>763</v>
      </c>
      <c r="N51" s="72"/>
    </row>
    <row r="52" spans="2:21" ht="14.25" hidden="1" customHeight="1">
      <c r="B52" s="280"/>
      <c r="C52" s="280"/>
      <c r="D52" s="280"/>
      <c r="E52" s="280"/>
      <c r="F52" s="107"/>
      <c r="G52" s="107"/>
      <c r="H52" s="107"/>
      <c r="I52" s="107"/>
      <c r="J52" s="107"/>
      <c r="K52" s="282"/>
    </row>
    <row r="53" spans="2:21" ht="14.25" hidden="1" customHeight="1">
      <c r="B53" s="349"/>
      <c r="C53" s="349"/>
      <c r="D53" s="349"/>
      <c r="E53" s="349"/>
      <c r="F53" s="42"/>
      <c r="G53" s="42"/>
      <c r="H53" s="42"/>
      <c r="I53" s="42"/>
      <c r="J53" s="42"/>
      <c r="K53" s="331"/>
    </row>
    <row r="54" spans="2:21" ht="24" hidden="1" customHeight="1" collapsed="1">
      <c r="B54" s="349"/>
      <c r="C54" s="349"/>
      <c r="D54" s="349"/>
      <c r="E54" s="349"/>
      <c r="F54" s="42"/>
      <c r="G54" s="42"/>
      <c r="H54" s="42"/>
      <c r="I54" s="42"/>
      <c r="J54" s="42"/>
      <c r="K54" s="331"/>
      <c r="U54" s="72"/>
    </row>
    <row r="55" spans="2:21" ht="24" hidden="1" customHeight="1">
      <c r="B55" s="74" t="s">
        <v>77</v>
      </c>
      <c r="C55" s="49"/>
      <c r="D55" s="49"/>
      <c r="E55" s="49"/>
      <c r="F55" s="50"/>
      <c r="G55" s="50"/>
      <c r="H55" s="50"/>
      <c r="I55" s="50"/>
      <c r="J55" s="50"/>
      <c r="K55" s="51"/>
    </row>
    <row r="56" spans="2:21" ht="20.100000000000001" hidden="1" customHeight="1">
      <c r="B56" s="52" t="s">
        <v>78</v>
      </c>
      <c r="C56" s="52"/>
      <c r="D56" s="52"/>
      <c r="E56" s="52"/>
      <c r="F56" s="50"/>
      <c r="G56" s="50"/>
      <c r="H56" s="50"/>
      <c r="I56" s="50"/>
      <c r="J56" s="50"/>
      <c r="K56" s="51"/>
    </row>
    <row r="57" spans="2:21" s="14" customFormat="1" ht="20.100000000000001" hidden="1" customHeight="1">
      <c r="B57" s="151" t="str">
        <f>+$B$4</f>
        <v>The Syrian Arab Republic</v>
      </c>
      <c r="C57" s="151"/>
      <c r="D57" s="151"/>
      <c r="E57" s="151"/>
      <c r="F57" s="50"/>
      <c r="G57" s="50"/>
      <c r="H57" s="50"/>
      <c r="I57" s="50"/>
      <c r="J57" s="50"/>
      <c r="K57" s="586" t="str">
        <f>+$K$4</f>
        <v>الجمهورية العربية السورية</v>
      </c>
    </row>
    <row r="58" spans="2:21" ht="24.95" hidden="1" customHeight="1">
      <c r="B58" s="587" t="str">
        <f>+$B$5</f>
        <v>In millions of pounds</v>
      </c>
      <c r="C58" s="587"/>
      <c r="D58" s="587"/>
      <c r="E58" s="587"/>
      <c r="F58" s="154"/>
      <c r="G58" s="154"/>
      <c r="H58" s="154"/>
      <c r="I58" s="154"/>
      <c r="J58" s="154"/>
      <c r="K58" s="595" t="str">
        <f>+$K$5</f>
        <v>بملايين الليرات</v>
      </c>
    </row>
    <row r="59" spans="2:21" ht="27" hidden="1" customHeight="1">
      <c r="B59" s="221"/>
      <c r="C59" s="221"/>
      <c r="D59" s="221"/>
      <c r="E59" s="221"/>
      <c r="F59" s="261"/>
      <c r="G59" s="261"/>
      <c r="H59" s="261"/>
      <c r="I59" s="261"/>
      <c r="J59" s="261"/>
      <c r="K59" s="33"/>
    </row>
    <row r="60" spans="2:21" ht="27" hidden="1" customHeight="1">
      <c r="B60" s="214" t="s">
        <v>80</v>
      </c>
      <c r="C60" s="214"/>
      <c r="D60" s="214"/>
      <c r="E60" s="214"/>
      <c r="F60" s="298"/>
      <c r="G60" s="298"/>
      <c r="H60" s="298"/>
      <c r="I60" s="298"/>
      <c r="J60" s="298"/>
      <c r="K60" s="79" t="s">
        <v>72</v>
      </c>
    </row>
    <row r="61" spans="2:21" ht="40.5" hidden="1" customHeight="1">
      <c r="B61" s="191" t="s">
        <v>13</v>
      </c>
      <c r="C61" s="191"/>
      <c r="D61" s="191"/>
      <c r="E61" s="191"/>
      <c r="F61" s="298"/>
      <c r="G61" s="298"/>
      <c r="H61" s="298"/>
      <c r="I61" s="298"/>
      <c r="J61" s="298"/>
      <c r="K61" s="79" t="s">
        <v>14</v>
      </c>
    </row>
    <row r="62" spans="2:21" ht="30.95" hidden="1" customHeight="1">
      <c r="B62" s="191" t="s">
        <v>83</v>
      </c>
      <c r="C62" s="191"/>
      <c r="D62" s="191"/>
      <c r="E62" s="191"/>
      <c r="F62" s="193"/>
      <c r="G62" s="193"/>
      <c r="H62" s="193"/>
      <c r="I62" s="193"/>
      <c r="J62" s="193"/>
      <c r="K62" s="82" t="s">
        <v>84</v>
      </c>
    </row>
    <row r="63" spans="2:21" ht="27" hidden="1" customHeight="1">
      <c r="B63" s="194" t="s">
        <v>86</v>
      </c>
      <c r="C63" s="194"/>
      <c r="D63" s="194"/>
      <c r="E63" s="194"/>
      <c r="F63" s="300"/>
      <c r="G63" s="300"/>
      <c r="H63" s="300"/>
      <c r="I63" s="300"/>
      <c r="J63" s="300"/>
      <c r="K63" s="84" t="s">
        <v>723</v>
      </c>
    </row>
    <row r="64" spans="2:21" ht="27" hidden="1" customHeight="1">
      <c r="B64" s="191" t="s">
        <v>379</v>
      </c>
      <c r="C64" s="191"/>
      <c r="D64" s="191"/>
      <c r="E64" s="191"/>
      <c r="F64" s="298"/>
      <c r="G64" s="298"/>
      <c r="H64" s="298"/>
      <c r="I64" s="298"/>
      <c r="J64" s="298"/>
      <c r="K64" s="82" t="s">
        <v>380</v>
      </c>
    </row>
    <row r="65" spans="2:11" ht="46.5" hidden="1" customHeight="1">
      <c r="B65" s="191" t="s">
        <v>34</v>
      </c>
      <c r="C65" s="191"/>
      <c r="D65" s="191"/>
      <c r="E65" s="191"/>
      <c r="F65" s="298"/>
      <c r="G65" s="298"/>
      <c r="H65" s="298"/>
      <c r="I65" s="298"/>
      <c r="J65" s="298"/>
      <c r="K65" s="82" t="s">
        <v>92</v>
      </c>
    </row>
    <row r="66" spans="2:11" ht="35.25" hidden="1" customHeight="1">
      <c r="B66" s="191" t="s">
        <v>94</v>
      </c>
      <c r="C66" s="191"/>
      <c r="D66" s="191"/>
      <c r="E66" s="191"/>
      <c r="F66" s="193"/>
      <c r="G66" s="193"/>
      <c r="H66" s="193"/>
      <c r="I66" s="193"/>
      <c r="J66" s="193"/>
      <c r="K66" s="79" t="s">
        <v>95</v>
      </c>
    </row>
    <row r="67" spans="2:11" ht="30.95" hidden="1" customHeight="1">
      <c r="B67" s="191" t="s">
        <v>96</v>
      </c>
      <c r="C67" s="191"/>
      <c r="D67" s="191"/>
      <c r="E67" s="191"/>
      <c r="F67" s="259"/>
      <c r="G67" s="259"/>
      <c r="H67" s="259"/>
      <c r="I67" s="259"/>
      <c r="J67" s="259"/>
      <c r="K67" s="79" t="s">
        <v>97</v>
      </c>
    </row>
    <row r="68" spans="2:11" ht="30.95" hidden="1" customHeight="1">
      <c r="B68" s="194" t="s">
        <v>383</v>
      </c>
      <c r="C68" s="194"/>
      <c r="D68" s="194"/>
      <c r="E68" s="194"/>
      <c r="F68" s="300"/>
      <c r="G68" s="300"/>
      <c r="H68" s="300"/>
      <c r="I68" s="300"/>
      <c r="J68" s="300"/>
      <c r="K68" s="84" t="s">
        <v>384</v>
      </c>
    </row>
    <row r="69" spans="2:11" ht="30.95" hidden="1" customHeight="1">
      <c r="B69" s="191" t="s">
        <v>96</v>
      </c>
      <c r="C69" s="191"/>
      <c r="D69" s="191"/>
      <c r="E69" s="191"/>
      <c r="F69" s="298"/>
      <c r="G69" s="298"/>
      <c r="H69" s="298"/>
      <c r="I69" s="298"/>
      <c r="J69" s="298"/>
      <c r="K69" s="79" t="s">
        <v>97</v>
      </c>
    </row>
    <row r="70" spans="2:11" ht="30.95" hidden="1" customHeight="1">
      <c r="B70" s="191" t="s">
        <v>101</v>
      </c>
      <c r="C70" s="191"/>
      <c r="D70" s="191"/>
      <c r="E70" s="191"/>
      <c r="F70" s="193"/>
      <c r="G70" s="193"/>
      <c r="H70" s="193"/>
      <c r="I70" s="193"/>
      <c r="J70" s="193"/>
      <c r="K70" s="79" t="s">
        <v>102</v>
      </c>
    </row>
    <row r="71" spans="2:11" ht="12" hidden="1" customHeight="1">
      <c r="B71" s="194" t="s">
        <v>103</v>
      </c>
      <c r="C71" s="194"/>
      <c r="D71" s="194"/>
      <c r="E71" s="194"/>
      <c r="F71" s="730"/>
      <c r="G71" s="730"/>
      <c r="H71" s="730"/>
      <c r="I71" s="730"/>
      <c r="J71" s="730"/>
      <c r="K71" s="90" t="s">
        <v>104</v>
      </c>
    </row>
    <row r="72" spans="2:11" ht="12" hidden="1" customHeight="1">
      <c r="B72" s="274" t="s">
        <v>366</v>
      </c>
      <c r="C72" s="274"/>
      <c r="D72" s="274"/>
      <c r="E72" s="274"/>
      <c r="F72" s="199"/>
      <c r="G72" s="199"/>
      <c r="H72" s="199"/>
      <c r="I72" s="199"/>
      <c r="J72" s="199"/>
      <c r="K72" s="277" t="s">
        <v>592</v>
      </c>
    </row>
    <row r="73" spans="2:11" ht="14.25" hidden="1" customHeight="1">
      <c r="B73" s="274" t="s">
        <v>667</v>
      </c>
      <c r="C73" s="274"/>
      <c r="D73" s="274"/>
      <c r="E73" s="274"/>
      <c r="K73" s="277" t="s">
        <v>689</v>
      </c>
    </row>
    <row r="74" spans="2:11" ht="14.25" hidden="1" customHeight="1">
      <c r="B74" s="363"/>
      <c r="C74" s="363"/>
      <c r="D74" s="363"/>
      <c r="E74" s="363"/>
      <c r="F74" s="42"/>
      <c r="G74" s="42"/>
      <c r="H74" s="42"/>
      <c r="I74" s="42"/>
      <c r="J74" s="42"/>
      <c r="K74" s="362"/>
    </row>
    <row r="75" spans="2:11" ht="14.25" hidden="1" customHeight="1">
      <c r="B75" s="363"/>
      <c r="C75" s="363"/>
      <c r="D75" s="363"/>
      <c r="E75" s="363"/>
      <c r="F75" s="42"/>
      <c r="G75" s="42"/>
      <c r="H75" s="42"/>
      <c r="I75" s="42"/>
      <c r="J75" s="42"/>
      <c r="K75" s="362"/>
    </row>
    <row r="76" spans="2:11" ht="14.25" hidden="1" customHeight="1">
      <c r="B76" s="363"/>
      <c r="C76" s="363"/>
      <c r="D76" s="363"/>
      <c r="E76" s="363"/>
      <c r="F76" s="42"/>
      <c r="G76" s="42"/>
      <c r="H76" s="42"/>
      <c r="I76" s="42"/>
      <c r="J76" s="42"/>
      <c r="K76" s="362"/>
    </row>
    <row r="77" spans="2:11" ht="14.25" hidden="1" customHeight="1">
      <c r="B77" s="363"/>
      <c r="C77" s="363"/>
      <c r="D77" s="363"/>
      <c r="E77" s="363"/>
      <c r="F77" s="42"/>
      <c r="G77" s="42"/>
      <c r="H77" s="42"/>
      <c r="I77" s="42"/>
      <c r="J77" s="42"/>
      <c r="K77" s="362"/>
    </row>
    <row r="78" spans="2:11" ht="14.25" hidden="1" customHeight="1">
      <c r="B78" s="363"/>
      <c r="C78" s="363"/>
      <c r="D78" s="363"/>
      <c r="E78" s="363"/>
      <c r="F78" s="42"/>
      <c r="G78" s="42"/>
      <c r="H78" s="42"/>
      <c r="I78" s="42"/>
      <c r="J78" s="42"/>
      <c r="K78" s="362"/>
    </row>
    <row r="79" spans="2:11" ht="14.25" customHeight="1">
      <c r="B79" s="363"/>
      <c r="C79" s="363"/>
      <c r="D79" s="363"/>
      <c r="E79" s="363"/>
      <c r="F79" s="42"/>
      <c r="G79" s="42"/>
      <c r="H79" s="42"/>
      <c r="I79" s="42"/>
      <c r="J79" s="42"/>
      <c r="K79" s="362"/>
    </row>
    <row r="80" spans="2:11" ht="20.100000000000001" customHeight="1" collapsed="1">
      <c r="B80" s="363"/>
      <c r="C80" s="363"/>
      <c r="D80" s="363"/>
      <c r="E80" s="363"/>
      <c r="F80" s="42"/>
      <c r="G80" s="42"/>
      <c r="H80" s="42"/>
      <c r="I80" s="42"/>
      <c r="J80" s="42"/>
      <c r="K80" s="362"/>
    </row>
    <row r="81" spans="2:14" s="34" customFormat="1" ht="20.100000000000001" customHeight="1">
      <c r="B81" s="49" t="s">
        <v>768</v>
      </c>
      <c r="C81" s="49"/>
      <c r="D81" s="49"/>
      <c r="E81" s="49"/>
      <c r="F81" s="50"/>
      <c r="G81" s="50"/>
      <c r="H81" s="50"/>
      <c r="I81" s="50"/>
      <c r="J81" s="50"/>
      <c r="K81" s="51"/>
    </row>
    <row r="82" spans="2:14" ht="20.100000000000001" customHeight="1">
      <c r="B82" s="52" t="s">
        <v>769</v>
      </c>
      <c r="C82" s="52"/>
      <c r="D82" s="52"/>
      <c r="E82" s="52"/>
      <c r="F82" s="50"/>
      <c r="G82" s="50"/>
      <c r="H82" s="50"/>
      <c r="I82" s="50"/>
      <c r="J82" s="50"/>
      <c r="K82" s="51"/>
    </row>
    <row r="83" spans="2:14" s="14" customFormat="1" ht="20.100000000000001" customHeight="1">
      <c r="B83" s="151" t="str">
        <f>+$B$4</f>
        <v>The Syrian Arab Republic</v>
      </c>
      <c r="C83" s="151"/>
      <c r="D83" s="151"/>
      <c r="E83" s="151"/>
      <c r="F83" s="50"/>
      <c r="G83" s="50"/>
      <c r="H83" s="50"/>
      <c r="I83" s="50"/>
      <c r="J83" s="50"/>
      <c r="K83" s="586" t="str">
        <f>+$K$4</f>
        <v>الجمهورية العربية السورية</v>
      </c>
    </row>
    <row r="84" spans="2:14" ht="24.95" customHeight="1">
      <c r="B84" s="587" t="str">
        <f>+$B$5</f>
        <v>In millions of pounds</v>
      </c>
      <c r="C84" s="587"/>
      <c r="D84" s="587"/>
      <c r="E84" s="587"/>
      <c r="F84" s="154"/>
      <c r="G84" s="154"/>
      <c r="H84" s="154"/>
      <c r="I84" s="154"/>
      <c r="J84" s="154"/>
      <c r="K84" s="595" t="str">
        <f>+$K$5</f>
        <v>بملايين الليرات</v>
      </c>
    </row>
    <row r="85" spans="2:14" ht="24.95" customHeight="1">
      <c r="B85" s="260"/>
      <c r="C85" s="260"/>
      <c r="D85" s="260"/>
      <c r="E85" s="260"/>
      <c r="F85" s="262">
        <v>2007</v>
      </c>
      <c r="G85" s="262">
        <v>2008</v>
      </c>
      <c r="H85" s="262">
        <v>2009</v>
      </c>
      <c r="I85" s="745">
        <v>2010</v>
      </c>
      <c r="J85" s="262">
        <v>2011</v>
      </c>
      <c r="K85" s="54"/>
    </row>
    <row r="86" spans="2:14" ht="30" customHeight="1">
      <c r="B86" s="167" t="s">
        <v>37</v>
      </c>
      <c r="C86" s="167"/>
      <c r="D86" s="167"/>
      <c r="E86" s="167"/>
      <c r="F86" s="289">
        <v>779930</v>
      </c>
      <c r="G86" s="289">
        <v>902067</v>
      </c>
      <c r="H86" s="289">
        <v>732503</v>
      </c>
      <c r="I86" s="289">
        <v>911773</v>
      </c>
      <c r="J86" s="289">
        <v>630030</v>
      </c>
      <c r="K86" s="25" t="s">
        <v>38</v>
      </c>
    </row>
    <row r="87" spans="2:14" ht="30" customHeight="1">
      <c r="B87" s="159" t="s">
        <v>726</v>
      </c>
      <c r="C87" s="159"/>
      <c r="D87" s="159"/>
      <c r="E87" s="159"/>
      <c r="F87" s="166">
        <v>1511</v>
      </c>
      <c r="G87" s="166">
        <v>3492</v>
      </c>
      <c r="H87" s="166">
        <v>7001</v>
      </c>
      <c r="I87" s="166">
        <v>9294</v>
      </c>
      <c r="J87" s="166">
        <v>11388</v>
      </c>
      <c r="K87" s="29" t="s">
        <v>112</v>
      </c>
    </row>
    <row r="88" spans="2:14" ht="30" customHeight="1">
      <c r="B88" s="159" t="s">
        <v>581</v>
      </c>
      <c r="C88" s="159"/>
      <c r="D88" s="159"/>
      <c r="E88" s="159"/>
      <c r="F88" s="289">
        <v>-60101</v>
      </c>
      <c r="G88" s="289">
        <v>-77243</v>
      </c>
      <c r="H88" s="289">
        <v>-66319</v>
      </c>
      <c r="I88" s="289">
        <v>84942</v>
      </c>
      <c r="J88" s="289">
        <v>107096</v>
      </c>
      <c r="K88" s="25" t="s">
        <v>255</v>
      </c>
    </row>
    <row r="89" spans="2:14" ht="34.5" customHeight="1">
      <c r="B89" s="159" t="s">
        <v>117</v>
      </c>
      <c r="C89" s="159"/>
      <c r="D89" s="159"/>
      <c r="E89" s="159"/>
      <c r="F89" s="166">
        <v>16672</v>
      </c>
      <c r="G89" s="166">
        <v>19956</v>
      </c>
      <c r="H89" s="166">
        <v>18703</v>
      </c>
      <c r="I89" s="166">
        <v>67421</v>
      </c>
      <c r="J89" s="166">
        <v>78436</v>
      </c>
      <c r="K89" s="368" t="s">
        <v>392</v>
      </c>
    </row>
    <row r="90" spans="2:14" ht="22.5" customHeight="1">
      <c r="B90" s="135" t="s">
        <v>120</v>
      </c>
      <c r="C90" s="135"/>
      <c r="D90" s="135"/>
      <c r="E90" s="135"/>
      <c r="F90" s="269">
        <v>738012</v>
      </c>
      <c r="G90" s="269">
        <v>848272</v>
      </c>
      <c r="H90" s="269">
        <v>691888</v>
      </c>
      <c r="I90" s="269">
        <v>1073430</v>
      </c>
      <c r="J90" s="269">
        <v>826950</v>
      </c>
      <c r="K90" s="33" t="s">
        <v>121</v>
      </c>
    </row>
    <row r="91" spans="2:14" ht="24" customHeight="1">
      <c r="B91" s="159" t="s">
        <v>123</v>
      </c>
      <c r="C91" s="159"/>
      <c r="D91" s="159"/>
      <c r="E91" s="159"/>
      <c r="F91" s="748">
        <v>763573</v>
      </c>
      <c r="G91" s="748">
        <v>897602</v>
      </c>
      <c r="H91" s="748">
        <v>778505</v>
      </c>
      <c r="I91" s="748">
        <v>902606</v>
      </c>
      <c r="J91" s="748">
        <v>1018972</v>
      </c>
      <c r="K91" s="25" t="s">
        <v>124</v>
      </c>
    </row>
    <row r="92" spans="2:14" ht="30" customHeight="1">
      <c r="B92" s="159" t="s">
        <v>126</v>
      </c>
      <c r="C92" s="159"/>
      <c r="D92" s="159"/>
      <c r="E92" s="159"/>
      <c r="F92" s="748">
        <v>3995</v>
      </c>
      <c r="G92" s="748">
        <v>1397</v>
      </c>
      <c r="H92" s="748">
        <v>1460</v>
      </c>
      <c r="I92" s="748">
        <v>1683</v>
      </c>
      <c r="J92" s="748">
        <v>2460</v>
      </c>
      <c r="K92" s="25" t="s">
        <v>127</v>
      </c>
    </row>
    <row r="93" spans="2:14" ht="30" customHeight="1">
      <c r="B93" s="159" t="s">
        <v>129</v>
      </c>
      <c r="C93" s="159"/>
      <c r="D93" s="159"/>
      <c r="E93" s="159"/>
      <c r="F93" s="166">
        <v>28166</v>
      </c>
      <c r="G93" s="166">
        <v>21650</v>
      </c>
      <c r="H93" s="166">
        <v>9085</v>
      </c>
      <c r="I93" s="166">
        <v>14548</v>
      </c>
      <c r="J93" s="166">
        <v>18070</v>
      </c>
      <c r="K93" s="368" t="s">
        <v>130</v>
      </c>
    </row>
    <row r="94" spans="2:14" ht="30" customHeight="1">
      <c r="B94" s="167" t="s">
        <v>259</v>
      </c>
      <c r="C94" s="167"/>
      <c r="D94" s="167"/>
      <c r="E94" s="167"/>
      <c r="F94" s="166">
        <v>2497</v>
      </c>
      <c r="G94" s="166">
        <v>230</v>
      </c>
      <c r="H94" s="166">
        <v>250</v>
      </c>
      <c r="I94" s="166">
        <v>23273</v>
      </c>
      <c r="J94" s="166">
        <v>19346</v>
      </c>
      <c r="K94" s="25" t="s">
        <v>133</v>
      </c>
    </row>
    <row r="95" spans="2:14" ht="27.75" customHeight="1">
      <c r="B95" s="159" t="s">
        <v>135</v>
      </c>
      <c r="C95" s="159"/>
      <c r="D95" s="159"/>
      <c r="E95" s="159"/>
      <c r="F95" s="749">
        <v>-60219</v>
      </c>
      <c r="G95" s="749">
        <v>-72607</v>
      </c>
      <c r="H95" s="748">
        <v>-97412</v>
      </c>
      <c r="I95" s="748">
        <v>131320</v>
      </c>
      <c r="J95" s="748">
        <v>-231898</v>
      </c>
      <c r="K95" s="25" t="s">
        <v>136</v>
      </c>
    </row>
    <row r="96" spans="2:14" ht="21.75" customHeight="1">
      <c r="B96" s="105" t="s">
        <v>138</v>
      </c>
      <c r="C96" s="135"/>
      <c r="D96" s="135"/>
      <c r="E96" s="135"/>
      <c r="F96" s="269">
        <v>738012</v>
      </c>
      <c r="G96" s="269">
        <v>848272</v>
      </c>
      <c r="H96" s="269">
        <v>691888</v>
      </c>
      <c r="I96" s="269">
        <v>1073430</v>
      </c>
      <c r="J96" s="269">
        <v>826950</v>
      </c>
      <c r="K96" s="33" t="s">
        <v>397</v>
      </c>
      <c r="L96" s="283"/>
      <c r="M96" s="283"/>
      <c r="N96" s="283"/>
    </row>
    <row r="97" spans="2:11" s="110" customFormat="1" ht="12.95" customHeight="1">
      <c r="B97" s="274" t="s">
        <v>462</v>
      </c>
      <c r="C97" s="248"/>
      <c r="D97" s="248"/>
      <c r="E97" s="248"/>
      <c r="F97" s="727"/>
      <c r="G97" s="727"/>
      <c r="H97" s="727"/>
      <c r="I97" s="727"/>
      <c r="J97" s="727"/>
      <c r="K97" s="277" t="s">
        <v>334</v>
      </c>
    </row>
    <row r="98" spans="2:11" s="110" customFormat="1" ht="10.5" hidden="1" customHeight="1">
      <c r="B98" s="280"/>
      <c r="C98" s="280"/>
      <c r="D98" s="280"/>
      <c r="E98" s="280"/>
      <c r="F98" s="732"/>
      <c r="G98" s="732"/>
      <c r="H98" s="732"/>
      <c r="I98" s="732"/>
      <c r="J98" s="732"/>
      <c r="K98" s="282"/>
    </row>
    <row r="99" spans="2:11" ht="14.25" hidden="1" customHeight="1">
      <c r="B99" s="110"/>
      <c r="C99" s="274"/>
      <c r="D99" s="274"/>
      <c r="E99" s="274"/>
      <c r="F99" s="42"/>
      <c r="G99" s="42"/>
      <c r="H99" s="42"/>
      <c r="I99" s="42"/>
      <c r="J99" s="42"/>
      <c r="K99" s="733"/>
    </row>
    <row r="100" spans="2:11" ht="14.25" hidden="1" customHeight="1">
      <c r="B100" s="274"/>
      <c r="C100" s="274"/>
      <c r="D100" s="274"/>
      <c r="E100" s="274"/>
      <c r="F100" s="42"/>
      <c r="G100" s="42"/>
      <c r="H100" s="42"/>
      <c r="I100" s="42"/>
      <c r="J100" s="42"/>
      <c r="K100" s="297"/>
    </row>
    <row r="101" spans="2:11" ht="14.25" hidden="1" customHeight="1">
      <c r="B101" s="274"/>
      <c r="C101" s="274"/>
      <c r="D101" s="274"/>
      <c r="E101" s="274"/>
      <c r="F101" s="42"/>
      <c r="G101" s="42"/>
      <c r="H101" s="42"/>
      <c r="I101" s="42"/>
      <c r="J101" s="42"/>
      <c r="K101" s="297"/>
    </row>
    <row r="102" spans="2:11" ht="14.25" hidden="1" customHeight="1">
      <c r="B102" s="274"/>
      <c r="C102" s="274"/>
      <c r="D102" s="274"/>
      <c r="E102" s="274"/>
      <c r="F102" s="42"/>
      <c r="G102" s="42"/>
      <c r="H102" s="42"/>
      <c r="I102" s="42"/>
      <c r="J102" s="42"/>
      <c r="K102" s="297"/>
    </row>
    <row r="103" spans="2:11" ht="14.25" hidden="1" customHeight="1">
      <c r="B103" s="112"/>
      <c r="C103" s="112"/>
      <c r="D103" s="112"/>
      <c r="E103" s="112"/>
      <c r="F103" s="42"/>
      <c r="G103" s="42"/>
      <c r="H103" s="42"/>
      <c r="I103" s="42"/>
      <c r="J103" s="42"/>
      <c r="K103" s="113"/>
    </row>
    <row r="104" spans="2:11" ht="14.25" hidden="1" customHeight="1">
      <c r="B104" s="112"/>
      <c r="C104" s="112"/>
      <c r="D104" s="112"/>
      <c r="E104" s="112"/>
      <c r="F104" s="42"/>
      <c r="G104" s="42"/>
      <c r="H104" s="42"/>
      <c r="I104" s="42"/>
      <c r="J104" s="42"/>
      <c r="K104" s="113"/>
    </row>
    <row r="105" spans="2:11" ht="24" hidden="1" customHeight="1" collapsed="1">
      <c r="B105" s="112"/>
      <c r="C105" s="112"/>
      <c r="D105" s="112"/>
      <c r="E105" s="112"/>
      <c r="F105" s="42"/>
      <c r="G105" s="42"/>
      <c r="H105" s="42"/>
      <c r="I105" s="42"/>
      <c r="J105" s="42"/>
      <c r="K105" s="113"/>
    </row>
    <row r="106" spans="2:11" ht="24" hidden="1" customHeight="1">
      <c r="B106" s="74" t="s">
        <v>140</v>
      </c>
      <c r="C106" s="49"/>
      <c r="D106" s="49"/>
      <c r="E106" s="49"/>
      <c r="F106" s="50"/>
      <c r="G106" s="50"/>
      <c r="H106" s="50"/>
      <c r="I106" s="50"/>
      <c r="J106" s="50"/>
      <c r="K106" s="51"/>
    </row>
    <row r="107" spans="2:11" ht="20.100000000000001" hidden="1" customHeight="1">
      <c r="B107" s="52" t="s">
        <v>141</v>
      </c>
      <c r="C107" s="52"/>
      <c r="D107" s="52"/>
      <c r="E107" s="52"/>
      <c r="F107" s="50"/>
      <c r="G107" s="50"/>
      <c r="H107" s="50"/>
      <c r="I107" s="50"/>
      <c r="J107" s="50"/>
      <c r="K107" s="51"/>
    </row>
    <row r="108" spans="2:11" s="14" customFormat="1" ht="20.100000000000001" hidden="1" customHeight="1">
      <c r="B108" s="151" t="str">
        <f>+$B$4</f>
        <v>The Syrian Arab Republic</v>
      </c>
      <c r="C108" s="151"/>
      <c r="D108" s="151"/>
      <c r="E108" s="151"/>
      <c r="F108" s="50"/>
      <c r="G108" s="50"/>
      <c r="H108" s="50"/>
      <c r="I108" s="50"/>
      <c r="J108" s="50"/>
      <c r="K108" s="586" t="str">
        <f>+$K$4</f>
        <v>الجمهورية العربية السورية</v>
      </c>
    </row>
    <row r="109" spans="2:11" ht="24.95" hidden="1" customHeight="1">
      <c r="B109" s="587" t="str">
        <f>+$B$5</f>
        <v>In millions of pounds</v>
      </c>
      <c r="C109" s="587"/>
      <c r="D109" s="587"/>
      <c r="E109" s="587"/>
      <c r="F109" s="154"/>
      <c r="G109" s="154"/>
      <c r="H109" s="154"/>
      <c r="I109" s="154"/>
      <c r="J109" s="154"/>
      <c r="K109" s="595" t="str">
        <f>+$K$5</f>
        <v>بملايين الليرات</v>
      </c>
    </row>
    <row r="110" spans="2:11" ht="36" hidden="1" customHeight="1">
      <c r="B110" s="221"/>
      <c r="C110" s="221"/>
      <c r="D110" s="221"/>
      <c r="E110" s="221"/>
      <c r="F110" s="423"/>
      <c r="G110" s="423"/>
      <c r="H110" s="423"/>
      <c r="I110" s="423"/>
      <c r="J110" s="423"/>
      <c r="K110" s="33"/>
    </row>
    <row r="111" spans="2:11" ht="35.25" hidden="1" customHeight="1">
      <c r="B111" s="191" t="s">
        <v>343</v>
      </c>
      <c r="C111" s="191"/>
      <c r="D111" s="191"/>
      <c r="E111" s="191"/>
      <c r="F111" s="298"/>
      <c r="G111" s="298"/>
      <c r="H111" s="298"/>
      <c r="I111" s="298"/>
      <c r="J111" s="298"/>
      <c r="K111" s="79" t="s">
        <v>136</v>
      </c>
    </row>
    <row r="112" spans="2:11" ht="36.75" hidden="1" customHeight="1">
      <c r="B112" s="191" t="s">
        <v>83</v>
      </c>
      <c r="C112" s="191"/>
      <c r="D112" s="191"/>
      <c r="E112" s="191"/>
      <c r="F112" s="196"/>
      <c r="G112" s="196"/>
      <c r="H112" s="196"/>
      <c r="I112" s="196"/>
      <c r="J112" s="196"/>
      <c r="K112" s="79" t="s">
        <v>84</v>
      </c>
    </row>
    <row r="113" spans="2:12" ht="30" hidden="1" customHeight="1">
      <c r="B113" s="214" t="s">
        <v>144</v>
      </c>
      <c r="C113" s="214"/>
      <c r="D113" s="214"/>
      <c r="E113" s="214"/>
      <c r="F113" s="196"/>
      <c r="G113" s="196"/>
      <c r="H113" s="196"/>
      <c r="I113" s="196"/>
      <c r="J113" s="196"/>
      <c r="K113" s="79" t="s">
        <v>727</v>
      </c>
    </row>
    <row r="114" spans="2:12" ht="41.25" hidden="1" customHeight="1">
      <c r="B114" s="194" t="s">
        <v>147</v>
      </c>
      <c r="C114" s="194"/>
      <c r="D114" s="194"/>
      <c r="E114" s="194"/>
      <c r="F114" s="300"/>
      <c r="G114" s="300"/>
      <c r="H114" s="300"/>
      <c r="I114" s="300"/>
      <c r="J114" s="300"/>
      <c r="K114" s="90" t="s">
        <v>617</v>
      </c>
    </row>
    <row r="115" spans="2:12" ht="39" hidden="1" customHeight="1">
      <c r="B115" s="191" t="s">
        <v>94</v>
      </c>
      <c r="C115" s="191"/>
      <c r="D115" s="191"/>
      <c r="E115" s="191"/>
      <c r="F115" s="196"/>
      <c r="G115" s="196"/>
      <c r="H115" s="196"/>
      <c r="I115" s="196"/>
      <c r="J115" s="196"/>
      <c r="K115" s="79" t="s">
        <v>150</v>
      </c>
    </row>
    <row r="116" spans="2:12" ht="30" hidden="1" customHeight="1" collapsed="1">
      <c r="B116" s="191" t="s">
        <v>103</v>
      </c>
      <c r="C116" s="191"/>
      <c r="D116" s="191"/>
      <c r="E116" s="191"/>
      <c r="F116" s="298"/>
      <c r="G116" s="298"/>
      <c r="H116" s="298"/>
      <c r="I116" s="298"/>
      <c r="J116" s="298"/>
      <c r="K116" s="82" t="s">
        <v>104</v>
      </c>
    </row>
    <row r="117" spans="2:12" ht="12" hidden="1" customHeight="1">
      <c r="B117" s="194" t="s">
        <v>344</v>
      </c>
      <c r="C117" s="194"/>
      <c r="D117" s="194"/>
      <c r="E117" s="194"/>
      <c r="F117" s="300"/>
      <c r="G117" s="300"/>
      <c r="H117" s="300"/>
      <c r="I117" s="300"/>
      <c r="J117" s="300"/>
      <c r="K117" s="90" t="s">
        <v>345</v>
      </c>
    </row>
    <row r="118" spans="2:12" ht="12" hidden="1" customHeight="1">
      <c r="B118" s="274" t="s">
        <v>366</v>
      </c>
      <c r="C118" s="274"/>
      <c r="D118" s="274"/>
      <c r="E118" s="274"/>
      <c r="K118" s="277" t="s">
        <v>592</v>
      </c>
    </row>
    <row r="119" spans="2:12" ht="12" customHeight="1">
      <c r="B119" s="274"/>
      <c r="C119" s="274"/>
      <c r="D119" s="274"/>
      <c r="E119" s="274"/>
      <c r="K119" s="277"/>
    </row>
    <row r="120" spans="2:12" ht="12" customHeight="1">
      <c r="B120" s="274"/>
      <c r="C120" s="274"/>
      <c r="D120" s="274"/>
      <c r="E120" s="274"/>
      <c r="K120" s="277"/>
    </row>
    <row r="121" spans="2:12" ht="20.100000000000001" customHeight="1">
      <c r="B121" s="49" t="s">
        <v>770</v>
      </c>
      <c r="C121" s="49"/>
      <c r="D121" s="49"/>
      <c r="E121" s="49"/>
      <c r="F121" s="50"/>
      <c r="G121" s="50"/>
      <c r="H121" s="50"/>
      <c r="I121" s="50"/>
      <c r="J121" s="50"/>
      <c r="K121" s="51"/>
      <c r="L121" s="110"/>
    </row>
    <row r="122" spans="2:12" ht="20.100000000000001" customHeight="1">
      <c r="B122" s="52" t="s">
        <v>829</v>
      </c>
      <c r="C122" s="52"/>
      <c r="D122" s="52"/>
      <c r="E122" s="52"/>
      <c r="F122" s="50"/>
      <c r="G122" s="50"/>
      <c r="H122" s="50"/>
      <c r="I122" s="50"/>
      <c r="J122" s="50"/>
      <c r="K122" s="51"/>
    </row>
    <row r="123" spans="2:12" s="14" customFormat="1" ht="20.100000000000001" customHeight="1">
      <c r="B123" s="151" t="str">
        <f>+$B$4</f>
        <v>The Syrian Arab Republic</v>
      </c>
      <c r="C123" s="151"/>
      <c r="D123" s="151"/>
      <c r="E123" s="151"/>
      <c r="F123" s="50"/>
      <c r="G123" s="50"/>
      <c r="H123" s="50"/>
      <c r="I123" s="50"/>
      <c r="J123" s="50"/>
      <c r="K123" s="586" t="str">
        <f>+$K$4</f>
        <v>الجمهورية العربية السورية</v>
      </c>
    </row>
    <row r="124" spans="2:12" ht="24.95" customHeight="1">
      <c r="B124" s="587" t="str">
        <f>+$B$5</f>
        <v>In millions of pounds</v>
      </c>
      <c r="C124" s="587"/>
      <c r="D124" s="587"/>
      <c r="E124" s="587"/>
      <c r="F124" s="154"/>
      <c r="G124" s="154"/>
      <c r="H124" s="154"/>
      <c r="I124" s="154"/>
      <c r="J124" s="154"/>
      <c r="K124" s="595" t="str">
        <f>+$K$5</f>
        <v>بملايين الليرات</v>
      </c>
    </row>
    <row r="125" spans="2:12" ht="21.95" customHeight="1">
      <c r="B125" s="260"/>
      <c r="C125" s="260"/>
      <c r="D125" s="260"/>
      <c r="E125" s="260"/>
      <c r="F125" s="262">
        <v>2007</v>
      </c>
      <c r="G125" s="262">
        <v>2008</v>
      </c>
      <c r="H125" s="262">
        <v>2009</v>
      </c>
      <c r="I125" s="745">
        <v>2010</v>
      </c>
      <c r="J125" s="746">
        <v>2011</v>
      </c>
      <c r="K125" s="54"/>
    </row>
    <row r="126" spans="2:12" ht="24.75" customHeight="1">
      <c r="B126" s="216" t="s">
        <v>159</v>
      </c>
      <c r="C126" s="216"/>
      <c r="D126" s="216"/>
      <c r="E126" s="216"/>
      <c r="F126" s="217"/>
      <c r="G126" s="217"/>
      <c r="H126" s="217"/>
      <c r="I126" s="217"/>
      <c r="J126" s="217"/>
      <c r="K126" s="126" t="s">
        <v>160</v>
      </c>
      <c r="L126" s="161"/>
    </row>
    <row r="127" spans="2:12" ht="30" customHeight="1">
      <c r="B127" s="218" t="s">
        <v>161</v>
      </c>
      <c r="C127" s="218"/>
      <c r="D127" s="218"/>
      <c r="E127" s="218"/>
      <c r="F127" s="166">
        <v>394220</v>
      </c>
      <c r="G127" s="166">
        <v>456776</v>
      </c>
      <c r="H127" s="166">
        <v>570177</v>
      </c>
      <c r="I127" s="166">
        <v>547475</v>
      </c>
      <c r="J127" s="166">
        <v>668659</v>
      </c>
      <c r="K127" s="25" t="s">
        <v>162</v>
      </c>
      <c r="L127" s="161"/>
    </row>
    <row r="128" spans="2:12" ht="30" customHeight="1">
      <c r="B128" s="218" t="s">
        <v>278</v>
      </c>
      <c r="C128" s="218"/>
      <c r="D128" s="218"/>
      <c r="E128" s="218"/>
      <c r="F128" s="166">
        <v>489398</v>
      </c>
      <c r="G128" s="166">
        <v>640301</v>
      </c>
      <c r="H128" s="166">
        <v>474428</v>
      </c>
      <c r="I128" s="166">
        <v>602609</v>
      </c>
      <c r="J128" s="166">
        <v>1029038</v>
      </c>
      <c r="K128" s="25" t="s">
        <v>348</v>
      </c>
      <c r="L128" s="161"/>
    </row>
    <row r="129" spans="2:14" ht="16.5" customHeight="1">
      <c r="B129" s="220" t="s">
        <v>620</v>
      </c>
      <c r="C129" s="220"/>
      <c r="D129" s="220"/>
      <c r="E129" s="220"/>
      <c r="F129" s="166">
        <v>136160</v>
      </c>
      <c r="G129" s="166">
        <v>156533</v>
      </c>
      <c r="H129" s="166">
        <v>135377</v>
      </c>
      <c r="I129" s="166">
        <v>158448</v>
      </c>
      <c r="J129" s="166">
        <v>124707</v>
      </c>
      <c r="K129" s="25" t="s">
        <v>411</v>
      </c>
      <c r="L129" s="161"/>
    </row>
    <row r="130" spans="2:14" ht="18.75" customHeight="1">
      <c r="B130" s="220" t="s">
        <v>167</v>
      </c>
      <c r="C130" s="218"/>
      <c r="D130" s="218"/>
      <c r="E130" s="218"/>
      <c r="F130" s="166">
        <v>29669</v>
      </c>
      <c r="G130" s="166">
        <v>32521</v>
      </c>
      <c r="H130" s="166">
        <v>25505</v>
      </c>
      <c r="I130" s="166">
        <v>23971</v>
      </c>
      <c r="J130" s="166">
        <v>30449</v>
      </c>
      <c r="K130" s="25" t="s">
        <v>168</v>
      </c>
      <c r="L130" s="161"/>
    </row>
    <row r="131" spans="2:14" ht="30" customHeight="1">
      <c r="B131" s="220" t="s">
        <v>169</v>
      </c>
      <c r="C131" s="220"/>
      <c r="D131" s="220"/>
      <c r="E131" s="220"/>
      <c r="F131" s="166">
        <v>69409</v>
      </c>
      <c r="G131" s="166">
        <v>74998</v>
      </c>
      <c r="H131" s="166">
        <v>78590</v>
      </c>
      <c r="I131" s="166">
        <v>106003</v>
      </c>
      <c r="J131" s="166">
        <v>138045</v>
      </c>
      <c r="K131" s="25" t="s">
        <v>170</v>
      </c>
      <c r="L131" s="161"/>
    </row>
    <row r="132" spans="2:14" ht="31.5" customHeight="1">
      <c r="B132" s="220" t="s">
        <v>171</v>
      </c>
      <c r="C132" s="220"/>
      <c r="D132" s="220"/>
      <c r="E132" s="220"/>
      <c r="F132" s="166">
        <v>582935</v>
      </c>
      <c r="G132" s="166">
        <v>782599</v>
      </c>
      <c r="H132" s="166">
        <v>582617</v>
      </c>
      <c r="I132" s="166">
        <v>633972</v>
      </c>
      <c r="J132" s="166">
        <v>654911</v>
      </c>
      <c r="K132" s="25" t="s">
        <v>172</v>
      </c>
      <c r="L132" s="161"/>
    </row>
    <row r="133" spans="2:14" ht="24.75" customHeight="1">
      <c r="B133" s="218" t="s">
        <v>173</v>
      </c>
      <c r="C133" s="218"/>
      <c r="D133" s="218"/>
      <c r="E133" s="218"/>
      <c r="F133" s="166">
        <v>184700</v>
      </c>
      <c r="G133" s="166">
        <v>200216</v>
      </c>
      <c r="H133" s="166">
        <v>237677</v>
      </c>
      <c r="I133" s="166">
        <v>265452</v>
      </c>
      <c r="J133" s="166">
        <v>238614</v>
      </c>
      <c r="K133" s="25" t="s">
        <v>174</v>
      </c>
      <c r="L133" s="161"/>
    </row>
    <row r="134" spans="2:14" ht="19.5" customHeight="1">
      <c r="B134" s="218" t="s">
        <v>541</v>
      </c>
      <c r="C134" s="218"/>
      <c r="D134" s="218"/>
      <c r="E134" s="218"/>
      <c r="F134" s="166">
        <v>106431</v>
      </c>
      <c r="G134" s="166">
        <v>120779</v>
      </c>
      <c r="H134" s="166">
        <v>123513</v>
      </c>
      <c r="I134" s="166">
        <v>142979</v>
      </c>
      <c r="J134" s="166">
        <v>159177</v>
      </c>
      <c r="K134" s="25" t="s">
        <v>771</v>
      </c>
      <c r="L134" s="161"/>
    </row>
    <row r="135" spans="2:14" ht="21.75" customHeight="1">
      <c r="B135" s="218" t="s">
        <v>177</v>
      </c>
      <c r="C135" s="218"/>
      <c r="D135" s="218"/>
      <c r="E135" s="218"/>
      <c r="F135" s="166"/>
      <c r="G135" s="166"/>
      <c r="H135" s="166"/>
      <c r="I135" s="166"/>
      <c r="J135" s="166"/>
      <c r="K135" s="25" t="s">
        <v>178</v>
      </c>
      <c r="L135" s="161"/>
    </row>
    <row r="136" spans="2:14" ht="35.25" customHeight="1">
      <c r="B136" s="218" t="s">
        <v>179</v>
      </c>
      <c r="C136" s="218"/>
      <c r="D136" s="218"/>
      <c r="E136" s="218"/>
      <c r="F136" s="166">
        <v>47697</v>
      </c>
      <c r="G136" s="166">
        <v>52926</v>
      </c>
      <c r="H136" s="166">
        <v>61664</v>
      </c>
      <c r="I136" s="166">
        <v>68615</v>
      </c>
      <c r="J136" s="166">
        <v>72046</v>
      </c>
      <c r="K136" s="303" t="s">
        <v>180</v>
      </c>
      <c r="L136" s="161"/>
    </row>
    <row r="137" spans="2:14" ht="24" customHeight="1">
      <c r="B137" s="221" t="s">
        <v>181</v>
      </c>
      <c r="C137" s="221"/>
      <c r="D137" s="221"/>
      <c r="E137" s="221"/>
      <c r="F137" s="304">
        <v>2040619</v>
      </c>
      <c r="G137" s="304">
        <v>2517649</v>
      </c>
      <c r="H137" s="304">
        <v>2289548</v>
      </c>
      <c r="I137" s="304">
        <v>2549524</v>
      </c>
      <c r="J137" s="304">
        <v>3115646</v>
      </c>
      <c r="K137" s="33" t="s">
        <v>182</v>
      </c>
      <c r="L137" s="161"/>
    </row>
    <row r="138" spans="2:14" ht="25.5" customHeight="1">
      <c r="B138" s="223" t="s">
        <v>349</v>
      </c>
      <c r="C138" s="223"/>
      <c r="D138" s="223"/>
      <c r="E138" s="223"/>
      <c r="F138" s="166">
        <v>199363</v>
      </c>
      <c r="G138" s="166">
        <v>221593</v>
      </c>
      <c r="H138" s="166">
        <v>244004</v>
      </c>
      <c r="I138" s="166">
        <v>278517</v>
      </c>
      <c r="J138" s="166">
        <v>354637</v>
      </c>
      <c r="K138" s="134" t="s">
        <v>184</v>
      </c>
      <c r="L138" s="161"/>
    </row>
    <row r="139" spans="2:14" ht="32.25" customHeight="1">
      <c r="B139" s="223" t="s">
        <v>185</v>
      </c>
      <c r="C139" s="223"/>
      <c r="D139" s="223"/>
      <c r="E139" s="223"/>
      <c r="F139" s="166">
        <v>954</v>
      </c>
      <c r="G139" s="166">
        <v>1002</v>
      </c>
      <c r="H139" s="166">
        <v>1152</v>
      </c>
      <c r="I139" s="166">
        <v>1268</v>
      </c>
      <c r="J139" s="166">
        <v>1332</v>
      </c>
      <c r="K139" s="414" t="s">
        <v>186</v>
      </c>
      <c r="L139" s="161"/>
    </row>
    <row r="140" spans="2:14" ht="22.5" customHeight="1">
      <c r="B140" s="223" t="s">
        <v>187</v>
      </c>
      <c r="C140" s="223"/>
      <c r="D140" s="223"/>
      <c r="E140" s="223"/>
      <c r="F140" s="166" t="s">
        <v>53</v>
      </c>
      <c r="G140" s="166" t="s">
        <v>53</v>
      </c>
      <c r="H140" s="166" t="s">
        <v>53</v>
      </c>
      <c r="I140" s="166" t="s">
        <v>53</v>
      </c>
      <c r="J140" s="166" t="s">
        <v>53</v>
      </c>
      <c r="K140" s="134" t="s">
        <v>188</v>
      </c>
      <c r="L140" s="161"/>
    </row>
    <row r="141" spans="2:14" ht="31.5" customHeight="1">
      <c r="B141" s="218" t="s">
        <v>189</v>
      </c>
      <c r="C141" s="218"/>
      <c r="D141" s="218"/>
      <c r="E141" s="218"/>
      <c r="F141" s="166">
        <v>43398</v>
      </c>
      <c r="G141" s="166">
        <v>52958</v>
      </c>
      <c r="H141" s="166">
        <v>51117</v>
      </c>
      <c r="I141" s="166">
        <v>59100</v>
      </c>
      <c r="J141" s="166">
        <v>58992</v>
      </c>
      <c r="K141" s="29" t="s">
        <v>190</v>
      </c>
      <c r="L141" s="161"/>
    </row>
    <row r="142" spans="2:14" ht="25.5" customHeight="1">
      <c r="B142" s="221" t="s">
        <v>425</v>
      </c>
      <c r="C142" s="221"/>
      <c r="D142" s="221"/>
      <c r="E142" s="221"/>
      <c r="F142" s="304">
        <v>2197538</v>
      </c>
      <c r="G142" s="304">
        <v>2687286</v>
      </c>
      <c r="H142" s="304">
        <v>2483587</v>
      </c>
      <c r="I142" s="304">
        <v>2770209</v>
      </c>
      <c r="J142" s="304">
        <v>3412623</v>
      </c>
      <c r="K142" s="33" t="s">
        <v>701</v>
      </c>
      <c r="L142" s="161"/>
    </row>
    <row r="143" spans="2:14" ht="33" customHeight="1">
      <c r="B143" s="223" t="s">
        <v>410</v>
      </c>
      <c r="C143" s="223"/>
      <c r="D143" s="223"/>
      <c r="E143" s="223"/>
      <c r="F143" s="166">
        <v>-176700</v>
      </c>
      <c r="G143" s="166">
        <v>-239226</v>
      </c>
      <c r="H143" s="166">
        <v>37118</v>
      </c>
      <c r="I143" s="166">
        <v>31400</v>
      </c>
      <c r="J143" s="166">
        <v>42600</v>
      </c>
      <c r="K143" s="29" t="s">
        <v>353</v>
      </c>
      <c r="L143" s="161"/>
    </row>
    <row r="144" spans="2:14" ht="19.5" customHeight="1">
      <c r="B144" s="135" t="s">
        <v>22</v>
      </c>
      <c r="C144" s="135"/>
      <c r="D144" s="135"/>
      <c r="E144" s="135"/>
      <c r="F144" s="269">
        <v>2020838</v>
      </c>
      <c r="G144" s="269">
        <v>2448060</v>
      </c>
      <c r="H144" s="269">
        <v>2520706</v>
      </c>
      <c r="I144" s="269">
        <v>2801609</v>
      </c>
      <c r="J144" s="269">
        <v>3455223</v>
      </c>
      <c r="K144" s="33" t="s">
        <v>23</v>
      </c>
      <c r="L144" s="283"/>
      <c r="M144" s="283"/>
      <c r="N144" s="283"/>
    </row>
    <row r="145" spans="2:20" ht="12" hidden="1" customHeight="1">
      <c r="B145" s="734" t="s">
        <v>731</v>
      </c>
      <c r="C145" s="248"/>
      <c r="D145" s="248"/>
      <c r="E145" s="248"/>
      <c r="F145" s="727"/>
      <c r="G145" s="727"/>
      <c r="H145" s="727"/>
      <c r="I145" s="727"/>
      <c r="J145" s="727"/>
      <c r="K145" s="277" t="s">
        <v>732</v>
      </c>
    </row>
    <row r="146" spans="2:20" ht="14.25" hidden="1" customHeight="1">
      <c r="B146" s="460"/>
      <c r="C146" s="735"/>
      <c r="D146" s="735"/>
      <c r="E146" s="735"/>
      <c r="F146" s="39"/>
      <c r="G146" s="39"/>
      <c r="H146" s="39"/>
      <c r="I146" s="39"/>
      <c r="J146" s="39"/>
    </row>
    <row r="147" spans="2:20" ht="20.25" hidden="1" customHeight="1" collapsed="1">
      <c r="B147" s="736"/>
      <c r="C147" s="736"/>
      <c r="D147" s="736"/>
      <c r="E147" s="736"/>
      <c r="F147" s="39"/>
      <c r="G147" s="39"/>
      <c r="H147" s="39"/>
      <c r="I147" s="39"/>
      <c r="J147" s="39"/>
      <c r="K147" s="231"/>
    </row>
    <row r="148" spans="2:20" ht="20.25" hidden="1" customHeight="1">
      <c r="B148" s="74" t="s">
        <v>733</v>
      </c>
      <c r="C148" s="49"/>
      <c r="D148" s="49"/>
      <c r="E148" s="49"/>
      <c r="F148" s="50"/>
      <c r="G148" s="50"/>
      <c r="H148" s="50"/>
      <c r="I148" s="50"/>
      <c r="J148" s="50"/>
      <c r="K148" s="51"/>
    </row>
    <row r="149" spans="2:20" ht="20.25" hidden="1" customHeight="1">
      <c r="B149" s="52" t="s">
        <v>197</v>
      </c>
      <c r="C149" s="52"/>
      <c r="D149" s="52"/>
      <c r="E149" s="52"/>
      <c r="F149" s="50"/>
      <c r="G149" s="50"/>
      <c r="H149" s="50"/>
      <c r="I149" s="50"/>
      <c r="J149" s="50"/>
      <c r="K149" s="51"/>
    </row>
    <row r="150" spans="2:20" s="14" customFormat="1" ht="20.25" hidden="1" customHeight="1">
      <c r="B150" s="151" t="str">
        <f>+$B$4</f>
        <v>The Syrian Arab Republic</v>
      </c>
      <c r="C150" s="151"/>
      <c r="D150" s="151"/>
      <c r="E150" s="151"/>
      <c r="F150" s="50"/>
      <c r="G150" s="50"/>
      <c r="H150" s="50"/>
      <c r="I150" s="50"/>
      <c r="J150" s="50"/>
      <c r="K150" s="586" t="str">
        <f>+$K$4</f>
        <v>الجمهورية العربية السورية</v>
      </c>
      <c r="M150" s="800" t="s">
        <v>734</v>
      </c>
      <c r="N150" s="800"/>
    </row>
    <row r="151" spans="2:20" ht="24.95" hidden="1" customHeight="1">
      <c r="B151" s="587" t="str">
        <f>+$B$5</f>
        <v>In millions of pounds</v>
      </c>
      <c r="C151" s="587"/>
      <c r="D151" s="587"/>
      <c r="E151" s="587"/>
      <c r="F151" s="154"/>
      <c r="G151" s="154"/>
      <c r="H151" s="154"/>
      <c r="I151" s="154"/>
      <c r="J151" s="154"/>
      <c r="K151" s="595" t="str">
        <f>+$K$5</f>
        <v>بملايين الليرات</v>
      </c>
      <c r="L151"/>
      <c r="M151" s="423">
        <v>2001</v>
      </c>
      <c r="N151" s="423">
        <v>2002</v>
      </c>
      <c r="O151"/>
      <c r="P151"/>
      <c r="Q151"/>
      <c r="R151"/>
      <c r="S151"/>
      <c r="T151"/>
    </row>
    <row r="152" spans="2:20" ht="20.25" hidden="1" customHeight="1">
      <c r="B152" s="221"/>
      <c r="C152" s="221"/>
      <c r="D152" s="221"/>
      <c r="E152" s="221"/>
      <c r="F152" s="268"/>
      <c r="G152" s="268"/>
      <c r="H152" s="268"/>
      <c r="I152" s="268"/>
      <c r="J152" s="268"/>
      <c r="K152" s="33"/>
      <c r="L152"/>
      <c r="O152"/>
      <c r="P152"/>
      <c r="Q152"/>
      <c r="R152"/>
      <c r="S152"/>
      <c r="T152"/>
    </row>
    <row r="153" spans="2:20" ht="30" hidden="1" customHeight="1">
      <c r="B153" s="425" t="s">
        <v>159</v>
      </c>
      <c r="C153" s="425"/>
      <c r="D153" s="425"/>
      <c r="E153" s="425"/>
      <c r="F153" s="607"/>
      <c r="G153" s="607"/>
      <c r="H153" s="607"/>
      <c r="I153" s="607"/>
      <c r="J153" s="607"/>
      <c r="K153" s="79" t="s">
        <v>160</v>
      </c>
      <c r="L153"/>
      <c r="M153" s="26" t="e">
        <f>#REF!/#REF!*#REF!</f>
        <v>#REF!</v>
      </c>
      <c r="N153" s="26" t="e">
        <f>#REF!/#REF!*#REF!</f>
        <v>#REF!</v>
      </c>
      <c r="O153"/>
      <c r="P153"/>
      <c r="Q153"/>
      <c r="R153"/>
      <c r="S153"/>
      <c r="T153"/>
    </row>
    <row r="154" spans="2:20" ht="20.25" hidden="1" customHeight="1">
      <c r="B154" s="429" t="s">
        <v>161</v>
      </c>
      <c r="C154" s="429"/>
      <c r="D154" s="429"/>
      <c r="E154" s="429"/>
      <c r="F154" s="737"/>
      <c r="G154" s="737"/>
      <c r="H154" s="737"/>
      <c r="I154" s="737"/>
      <c r="J154" s="737"/>
      <c r="K154" s="82" t="s">
        <v>198</v>
      </c>
      <c r="L154"/>
      <c r="M154" s="26" t="e">
        <f>#REF!/#REF!*#REF!</f>
        <v>#REF!</v>
      </c>
      <c r="N154" s="26" t="e">
        <f>#REF!/#REF!*#REF!</f>
        <v>#REF!</v>
      </c>
      <c r="O154"/>
      <c r="P154"/>
      <c r="Q154"/>
      <c r="R154"/>
      <c r="S154"/>
      <c r="T154"/>
    </row>
    <row r="155" spans="2:20" ht="20.25" hidden="1" customHeight="1">
      <c r="B155" s="429" t="s">
        <v>278</v>
      </c>
      <c r="C155" s="429"/>
      <c r="D155" s="429"/>
      <c r="E155" s="429"/>
      <c r="F155" s="737"/>
      <c r="G155" s="737"/>
      <c r="H155" s="737"/>
      <c r="I155" s="737"/>
      <c r="J155" s="737"/>
      <c r="K155" s="82" t="s">
        <v>735</v>
      </c>
      <c r="L155"/>
      <c r="M155" s="26" t="e">
        <f>#REF!/#REF!*#REF!</f>
        <v>#REF!</v>
      </c>
      <c r="N155" s="26" t="e">
        <f>#REF!/#REF!*#REF!</f>
        <v>#REF!</v>
      </c>
      <c r="O155"/>
      <c r="P155"/>
      <c r="Q155"/>
      <c r="R155"/>
      <c r="S155"/>
      <c r="T155"/>
    </row>
    <row r="156" spans="2:20" ht="20.25" hidden="1" customHeight="1">
      <c r="B156" s="425" t="s">
        <v>620</v>
      </c>
      <c r="C156" s="425"/>
      <c r="D156" s="425"/>
      <c r="E156" s="425"/>
      <c r="F156" s="737"/>
      <c r="G156" s="737"/>
      <c r="H156" s="737"/>
      <c r="I156" s="737"/>
      <c r="J156" s="737"/>
      <c r="K156" s="79" t="s">
        <v>411</v>
      </c>
      <c r="L156"/>
      <c r="M156" s="26" t="e">
        <f>#REF!/#REF!*#REF!</f>
        <v>#REF!</v>
      </c>
      <c r="N156" s="26" t="e">
        <f>#REF!/#REF!*#REF!</f>
        <v>#REF!</v>
      </c>
      <c r="O156"/>
      <c r="P156"/>
      <c r="Q156"/>
      <c r="R156"/>
      <c r="S156"/>
      <c r="T156"/>
    </row>
    <row r="157" spans="2:20" ht="20.25" hidden="1" customHeight="1">
      <c r="B157" s="429" t="s">
        <v>736</v>
      </c>
      <c r="C157" s="429"/>
      <c r="D157" s="429"/>
      <c r="E157" s="429"/>
      <c r="F157" s="737"/>
      <c r="G157" s="737"/>
      <c r="H157" s="737"/>
      <c r="I157" s="737"/>
      <c r="J157" s="737"/>
      <c r="K157" s="82" t="s">
        <v>737</v>
      </c>
      <c r="L157"/>
      <c r="M157" s="26" t="e">
        <f>#REF!/#REF!*#REF!</f>
        <v>#REF!</v>
      </c>
      <c r="N157" s="26" t="e">
        <f>#REF!/#REF!*#REF!</f>
        <v>#REF!</v>
      </c>
      <c r="O157"/>
      <c r="P157"/>
      <c r="Q157"/>
      <c r="R157"/>
      <c r="S157"/>
      <c r="T157"/>
    </row>
    <row r="158" spans="2:20" ht="30" hidden="1" customHeight="1">
      <c r="B158" s="425" t="s">
        <v>169</v>
      </c>
      <c r="C158" s="425"/>
      <c r="D158" s="425"/>
      <c r="E158" s="425"/>
      <c r="F158" s="737"/>
      <c r="G158" s="737"/>
      <c r="H158" s="737"/>
      <c r="I158" s="737"/>
      <c r="J158" s="737"/>
      <c r="K158" s="79" t="s">
        <v>200</v>
      </c>
      <c r="L158"/>
      <c r="M158" s="26" t="e">
        <f>#REF!/#REF!*#REF!</f>
        <v>#REF!</v>
      </c>
      <c r="N158" s="26" t="e">
        <f>#REF!/#REF!*#REF!</f>
        <v>#REF!</v>
      </c>
      <c r="O158"/>
      <c r="P158"/>
      <c r="Q158"/>
      <c r="R158"/>
      <c r="S158"/>
      <c r="T158"/>
    </row>
    <row r="159" spans="2:20" ht="30" hidden="1" customHeight="1">
      <c r="B159" s="425" t="s">
        <v>171</v>
      </c>
      <c r="C159" s="425"/>
      <c r="D159" s="425"/>
      <c r="E159" s="425"/>
      <c r="F159" s="737"/>
      <c r="G159" s="737"/>
      <c r="H159" s="737"/>
      <c r="I159" s="737"/>
      <c r="J159" s="737"/>
      <c r="K159" s="82" t="s">
        <v>201</v>
      </c>
      <c r="L159"/>
      <c r="M159" s="26" t="e">
        <f>#REF!/#REF!*#REF!</f>
        <v>#REF!</v>
      </c>
      <c r="N159" s="26" t="e">
        <f>#REF!/#REF!*#REF!</f>
        <v>#REF!</v>
      </c>
      <c r="O159"/>
      <c r="P159"/>
      <c r="Q159"/>
      <c r="R159"/>
      <c r="S159"/>
      <c r="T159"/>
    </row>
    <row r="160" spans="2:20" ht="28.5" hidden="1" customHeight="1">
      <c r="B160" s="429" t="s">
        <v>173</v>
      </c>
      <c r="C160" s="429"/>
      <c r="D160" s="429"/>
      <c r="E160" s="429"/>
      <c r="F160" s="737"/>
      <c r="G160" s="737"/>
      <c r="H160" s="737"/>
      <c r="I160" s="737"/>
      <c r="J160" s="737"/>
      <c r="K160" s="79" t="s">
        <v>202</v>
      </c>
      <c r="L160"/>
      <c r="M160" s="26" t="e">
        <f>#REF!/#REF!*#REF!</f>
        <v>#REF!</v>
      </c>
      <c r="N160" s="26" t="e">
        <f>#REF!/#REF!*#REF!</f>
        <v>#REF!</v>
      </c>
      <c r="O160"/>
      <c r="P160"/>
      <c r="Q160"/>
      <c r="R160"/>
      <c r="S160"/>
      <c r="T160"/>
    </row>
    <row r="161" spans="2:20" ht="27.75" hidden="1" customHeight="1">
      <c r="B161" s="429" t="s">
        <v>738</v>
      </c>
      <c r="C161" s="429"/>
      <c r="D161" s="429"/>
      <c r="E161" s="429"/>
      <c r="F161" s="737"/>
      <c r="G161" s="737"/>
      <c r="H161" s="737"/>
      <c r="I161" s="737"/>
      <c r="J161" s="737"/>
      <c r="K161" s="145" t="s">
        <v>739</v>
      </c>
      <c r="L161"/>
      <c r="N161"/>
      <c r="O161"/>
      <c r="P161"/>
      <c r="Q161"/>
      <c r="R161"/>
      <c r="S161"/>
      <c r="T161"/>
    </row>
    <row r="162" spans="2:20" ht="30" hidden="1" customHeight="1">
      <c r="B162" s="429" t="s">
        <v>740</v>
      </c>
      <c r="C162" s="429"/>
      <c r="D162" s="429"/>
      <c r="E162" s="429"/>
      <c r="F162" s="738"/>
      <c r="G162" s="738"/>
      <c r="H162" s="738"/>
      <c r="I162" s="738"/>
      <c r="J162" s="738"/>
      <c r="K162" s="464" t="s">
        <v>741</v>
      </c>
      <c r="L162"/>
      <c r="M162" s="26" t="e">
        <f>#REF!/#REF!*#REF!</f>
        <v>#REF!</v>
      </c>
      <c r="N162" s="26" t="e">
        <f>#REF!/#REF!*#REF!</f>
        <v>#REF!</v>
      </c>
      <c r="O162"/>
      <c r="P162"/>
      <c r="Q162"/>
      <c r="R162"/>
      <c r="S162"/>
      <c r="T162"/>
    </row>
    <row r="163" spans="2:20" ht="28.5" hidden="1" customHeight="1">
      <c r="B163" s="429" t="s">
        <v>742</v>
      </c>
      <c r="C163" s="429"/>
      <c r="D163" s="429"/>
      <c r="E163" s="429"/>
      <c r="F163" s="737"/>
      <c r="G163" s="737"/>
      <c r="H163" s="737"/>
      <c r="I163" s="737"/>
      <c r="J163" s="737"/>
      <c r="K163" s="82" t="s">
        <v>743</v>
      </c>
      <c r="L163"/>
      <c r="M163"/>
      <c r="N163"/>
      <c r="O163"/>
      <c r="P163"/>
      <c r="Q163"/>
      <c r="R163"/>
      <c r="S163"/>
      <c r="T163"/>
    </row>
    <row r="164" spans="2:20" ht="22.5" hidden="1" customHeight="1">
      <c r="B164" s="429" t="s">
        <v>189</v>
      </c>
      <c r="C164" s="429"/>
      <c r="D164" s="429"/>
      <c r="E164" s="429"/>
      <c r="F164" s="738"/>
      <c r="G164" s="738"/>
      <c r="H164" s="738"/>
      <c r="I164" s="738"/>
      <c r="J164" s="738"/>
      <c r="K164" s="82" t="s">
        <v>207</v>
      </c>
      <c r="L164"/>
      <c r="M164"/>
      <c r="N164"/>
      <c r="O164"/>
      <c r="P164"/>
      <c r="Q164"/>
      <c r="R164"/>
      <c r="S164"/>
      <c r="T164"/>
    </row>
    <row r="165" spans="2:20" ht="30" hidden="1" customHeight="1">
      <c r="B165" s="299" t="s">
        <v>181</v>
      </c>
      <c r="C165" s="299"/>
      <c r="D165" s="299"/>
      <c r="E165" s="299"/>
      <c r="F165" s="739"/>
      <c r="G165" s="739"/>
      <c r="H165" s="739"/>
      <c r="I165" s="739"/>
      <c r="J165" s="739"/>
      <c r="K165" s="84" t="s">
        <v>313</v>
      </c>
      <c r="L165"/>
      <c r="M165"/>
      <c r="N165"/>
      <c r="O165"/>
      <c r="P165"/>
      <c r="Q165"/>
      <c r="R165"/>
      <c r="S165"/>
      <c r="T165"/>
    </row>
    <row r="166" spans="2:20" ht="33.75" hidden="1" customHeight="1">
      <c r="B166" s="425" t="s">
        <v>209</v>
      </c>
      <c r="C166" s="425"/>
      <c r="D166" s="425"/>
      <c r="E166" s="425"/>
      <c r="F166" s="738"/>
      <c r="G166" s="738"/>
      <c r="H166" s="738"/>
      <c r="I166" s="738"/>
      <c r="J166" s="738"/>
      <c r="K166" s="82" t="s">
        <v>184</v>
      </c>
      <c r="L166"/>
      <c r="M166"/>
      <c r="N166"/>
      <c r="O166"/>
      <c r="P166"/>
      <c r="Q166"/>
      <c r="R166"/>
      <c r="S166"/>
      <c r="T166"/>
    </row>
    <row r="167" spans="2:20" ht="24" hidden="1" customHeight="1">
      <c r="B167" s="425" t="s">
        <v>210</v>
      </c>
      <c r="C167" s="425"/>
      <c r="D167" s="425"/>
      <c r="E167" s="425"/>
      <c r="F167" s="738"/>
      <c r="G167" s="738"/>
      <c r="H167" s="738"/>
      <c r="I167" s="738"/>
      <c r="J167" s="738"/>
      <c r="K167" s="147" t="s">
        <v>316</v>
      </c>
      <c r="L167"/>
      <c r="M167"/>
      <c r="N167"/>
      <c r="O167"/>
      <c r="P167"/>
      <c r="Q167"/>
      <c r="R167"/>
      <c r="S167"/>
      <c r="T167"/>
    </row>
    <row r="168" spans="2:20" ht="12" hidden="1" customHeight="1">
      <c r="B168" s="299" t="s">
        <v>744</v>
      </c>
      <c r="C168" s="299"/>
      <c r="D168" s="299"/>
      <c r="E168" s="299"/>
      <c r="F168" s="740"/>
      <c r="G168" s="740"/>
      <c r="H168" s="740"/>
      <c r="I168" s="740"/>
      <c r="J168" s="740"/>
      <c r="K168" s="147" t="s">
        <v>745</v>
      </c>
      <c r="L168"/>
      <c r="M168"/>
      <c r="N168"/>
      <c r="O168"/>
      <c r="P168"/>
      <c r="Q168"/>
      <c r="R168"/>
      <c r="S168"/>
      <c r="T168"/>
    </row>
    <row r="169" spans="2:20" ht="12" hidden="1" customHeight="1">
      <c r="B169" s="741" t="s">
        <v>746</v>
      </c>
      <c r="C169" s="546"/>
      <c r="D169" s="546"/>
      <c r="E169" s="546"/>
      <c r="F169" s="199"/>
      <c r="G169" s="199"/>
      <c r="H169" s="199"/>
      <c r="I169" s="199"/>
      <c r="J169" s="199"/>
      <c r="K169" s="277" t="s">
        <v>747</v>
      </c>
      <c r="L169"/>
      <c r="M169"/>
      <c r="N169"/>
      <c r="O169"/>
      <c r="P169"/>
      <c r="Q169"/>
      <c r="R169"/>
      <c r="S169"/>
      <c r="T169"/>
    </row>
    <row r="170" spans="2:20" ht="12" hidden="1" customHeight="1">
      <c r="B170" s="726" t="s">
        <v>748</v>
      </c>
      <c r="C170" s="418"/>
      <c r="D170" s="418"/>
      <c r="E170" s="418"/>
      <c r="F170" s="199"/>
      <c r="G170" s="199"/>
      <c r="H170" s="199"/>
      <c r="I170" s="199"/>
      <c r="J170" s="199"/>
      <c r="K170" s="277" t="s">
        <v>749</v>
      </c>
      <c r="L170"/>
      <c r="M170"/>
      <c r="N170"/>
      <c r="O170"/>
      <c r="P170"/>
      <c r="Q170"/>
      <c r="R170"/>
      <c r="S170"/>
      <c r="T170"/>
    </row>
    <row r="171" spans="2:20" ht="12" hidden="1" customHeight="1">
      <c r="B171" s="726" t="s">
        <v>750</v>
      </c>
      <c r="C171" s="418"/>
      <c r="D171" s="418"/>
      <c r="E171" s="418"/>
      <c r="F171" s="199"/>
      <c r="G171" s="199"/>
      <c r="H171" s="199"/>
      <c r="I171" s="199"/>
      <c r="J171" s="199"/>
      <c r="K171" s="277" t="s">
        <v>751</v>
      </c>
      <c r="L171"/>
      <c r="M171"/>
      <c r="N171"/>
      <c r="O171"/>
      <c r="P171"/>
      <c r="Q171"/>
      <c r="R171"/>
      <c r="S171"/>
      <c r="T171"/>
    </row>
    <row r="172" spans="2:20" ht="14.25" customHeight="1">
      <c r="B172" s="274" t="s">
        <v>462</v>
      </c>
      <c r="C172" s="248"/>
      <c r="D172" s="248"/>
      <c r="E172" s="248"/>
      <c r="F172" s="727"/>
      <c r="G172" s="727"/>
      <c r="H172" s="727"/>
      <c r="I172" s="727"/>
      <c r="J172" s="727"/>
      <c r="K172" s="277" t="s">
        <v>334</v>
      </c>
      <c r="L172"/>
      <c r="M172"/>
      <c r="N172"/>
      <c r="O172"/>
      <c r="P172"/>
      <c r="Q172"/>
      <c r="R172"/>
      <c r="S172"/>
      <c r="T172"/>
    </row>
    <row r="173" spans="2:20" ht="14.25" customHeight="1">
      <c r="B173" s="419" t="s">
        <v>339</v>
      </c>
      <c r="C173" s="248"/>
      <c r="D173" s="248"/>
      <c r="E173" s="248"/>
      <c r="F173" s="727"/>
      <c r="G173" s="727"/>
      <c r="H173" s="727"/>
      <c r="I173" s="727"/>
      <c r="J173" s="727"/>
      <c r="K173" s="277" t="s">
        <v>340</v>
      </c>
      <c r="L173"/>
      <c r="M173"/>
      <c r="N173"/>
      <c r="O173"/>
      <c r="P173"/>
      <c r="Q173"/>
      <c r="R173"/>
      <c r="S173"/>
      <c r="T173"/>
    </row>
    <row r="174" spans="2:20" ht="14.25" customHeight="1">
      <c r="B174" s="295" t="s">
        <v>772</v>
      </c>
      <c r="C174" s="742"/>
      <c r="D174" s="742"/>
      <c r="E174" s="742"/>
      <c r="F174" s="743"/>
      <c r="G174" s="743"/>
      <c r="H174" s="743"/>
      <c r="I174" s="743"/>
      <c r="J174" s="743"/>
      <c r="K174" s="277" t="s">
        <v>773</v>
      </c>
      <c r="L174"/>
      <c r="M174"/>
      <c r="N174"/>
      <c r="O174"/>
      <c r="P174"/>
      <c r="Q174"/>
      <c r="R174"/>
      <c r="S174"/>
      <c r="T174"/>
    </row>
    <row r="175" spans="2:20" ht="14.25" customHeight="1">
      <c r="B175" s="274"/>
      <c r="C175" s="274"/>
      <c r="D175" s="274"/>
      <c r="E175" s="274"/>
      <c r="F175" s="355"/>
      <c r="G175" s="355"/>
      <c r="H175" s="355"/>
      <c r="I175" s="355"/>
      <c r="J175" s="355"/>
      <c r="K175" s="297"/>
      <c r="L175"/>
      <c r="M175"/>
      <c r="N175"/>
      <c r="O175"/>
      <c r="P175"/>
      <c r="Q175"/>
      <c r="R175"/>
      <c r="S175"/>
      <c r="T175"/>
    </row>
    <row r="176" spans="2:20" ht="14.25" customHeight="1">
      <c r="B176" s="439"/>
      <c r="C176" s="439"/>
      <c r="D176" s="439"/>
      <c r="E176" s="439"/>
      <c r="K176" s="331"/>
      <c r="L176"/>
      <c r="M176"/>
      <c r="N176"/>
      <c r="O176"/>
      <c r="P176"/>
      <c r="Q176"/>
      <c r="R176"/>
      <c r="S176"/>
      <c r="T176"/>
    </row>
    <row r="177" spans="2:20" ht="14.25" customHeight="1">
      <c r="B177" s="439"/>
      <c r="C177" s="439"/>
      <c r="D177" s="439"/>
      <c r="E177" s="439"/>
      <c r="F177" s="271"/>
      <c r="K177" s="331"/>
      <c r="L177"/>
      <c r="M177"/>
      <c r="N177"/>
      <c r="O177"/>
      <c r="P177"/>
      <c r="Q177"/>
      <c r="R177"/>
      <c r="S177"/>
      <c r="T177"/>
    </row>
    <row r="178" spans="2:20" ht="14.25" customHeight="1">
      <c r="B178" s="439"/>
      <c r="C178" s="439"/>
      <c r="D178" s="439"/>
      <c r="E178" s="439"/>
      <c r="K178" s="331"/>
      <c r="L178"/>
      <c r="M178"/>
      <c r="N178"/>
      <c r="O178"/>
      <c r="P178"/>
      <c r="Q178"/>
      <c r="R178"/>
      <c r="S178"/>
      <c r="T178"/>
    </row>
    <row r="179" spans="2:20" ht="14.25" customHeight="1">
      <c r="B179" s="439"/>
      <c r="C179" s="439"/>
      <c r="D179" s="439"/>
      <c r="E179" s="439"/>
      <c r="K179" s="331"/>
      <c r="L179"/>
      <c r="M179"/>
      <c r="N179"/>
      <c r="O179"/>
      <c r="P179"/>
      <c r="Q179"/>
      <c r="R179"/>
      <c r="S179"/>
      <c r="T179"/>
    </row>
    <row r="180" spans="2:20">
      <c r="B180" s="439"/>
      <c r="C180" s="439"/>
      <c r="D180" s="439"/>
      <c r="E180" s="439"/>
      <c r="K180" s="331"/>
      <c r="L180"/>
      <c r="M180"/>
      <c r="N180"/>
      <c r="O180"/>
      <c r="P180"/>
      <c r="Q180"/>
      <c r="R180"/>
      <c r="S180"/>
      <c r="T180"/>
    </row>
    <row r="181" spans="2:20">
      <c r="B181" s="439"/>
      <c r="C181" s="439"/>
      <c r="D181" s="439"/>
      <c r="E181" s="439"/>
      <c r="K181" s="331"/>
    </row>
    <row r="182" spans="2:20">
      <c r="B182" s="439"/>
      <c r="C182" s="439"/>
      <c r="D182" s="439"/>
      <c r="E182" s="439"/>
      <c r="K182" s="331"/>
    </row>
  </sheetData>
  <mergeCells count="2">
    <mergeCell ref="B25:E25"/>
    <mergeCell ref="M150:N150"/>
  </mergeCells>
  <hyperlinks>
    <hyperlink ref="B1" location="'List of tables'!A1" display="LIST OF TABLES"/>
  </hyperlinks>
  <pageMargins left="0.7" right="0.7" top="0.75" bottom="0.75" header="0.3" footer="0.3"/>
  <pageSetup paperSize="9" scale="55" orientation="portrait" r:id="rId1"/>
  <rowBreaks count="1" manualBreakCount="1">
    <brk id="80" max="10" man="1"/>
  </rowBreaks>
</worksheet>
</file>

<file path=xl/worksheets/sheet26.xml><?xml version="1.0" encoding="utf-8"?>
<worksheet xmlns="http://schemas.openxmlformats.org/spreadsheetml/2006/main" xmlns:r="http://schemas.openxmlformats.org/officeDocument/2006/relationships">
  <dimension ref="A1:H1"/>
  <sheetViews>
    <sheetView view="pageBreakPreview" zoomScaleSheetLayoutView="100" workbookViewId="0">
      <pane ySplit="1" topLeftCell="A2" activePane="bottomLeft" state="frozen"/>
      <selection pane="bottomLeft" activeCell="K42" sqref="K42"/>
    </sheetView>
  </sheetViews>
  <sheetFormatPr defaultRowHeight="12.75"/>
  <sheetData>
    <row r="1" spans="1:8" s="764" customFormat="1" ht="17.25" customHeight="1">
      <c r="A1" s="791" t="s">
        <v>807</v>
      </c>
      <c r="B1" s="791"/>
      <c r="H1" s="765"/>
    </row>
  </sheetData>
  <mergeCells count="1">
    <mergeCell ref="A1:B1"/>
  </mergeCells>
  <hyperlinks>
    <hyperlink ref="A1" location="'List of tables'!A1" display="LIST OF TABLES"/>
  </hyperlinks>
  <pageMargins left="0.7" right="0.7" top="0.75" bottom="0.75" header="0.3" footer="0.3"/>
  <pageSetup paperSize="9" scale="75" orientation="portrait" r:id="rId1"/>
  <drawing r:id="rId2"/>
</worksheet>
</file>

<file path=xl/worksheets/sheet27.xml><?xml version="1.0" encoding="utf-8"?>
<worksheet xmlns="http://schemas.openxmlformats.org/spreadsheetml/2006/main" xmlns:r="http://schemas.openxmlformats.org/officeDocument/2006/relationships">
  <dimension ref="A1:R140"/>
  <sheetViews>
    <sheetView view="pageBreakPreview" topLeftCell="B1" zoomScale="90" zoomScaleSheetLayoutView="90" workbookViewId="0">
      <pane ySplit="1" topLeftCell="A2" activePane="bottomLeft" state="frozen"/>
      <selection activeCell="B1" sqref="B1"/>
      <selection pane="bottomLeft" activeCell="E11" sqref="E11"/>
    </sheetView>
  </sheetViews>
  <sheetFormatPr defaultColWidth="8.7109375" defaultRowHeight="12.75"/>
  <cols>
    <col min="1" max="1" width="9.140625" style="39" hidden="1" customWidth="1"/>
    <col min="2" max="2" width="38.28515625" style="93" customWidth="1"/>
    <col min="3" max="5" width="12" style="5" customWidth="1"/>
    <col min="6" max="6" width="11.42578125" style="5" customWidth="1"/>
    <col min="7" max="7" width="13.7109375" style="5" customWidth="1"/>
    <col min="8" max="8" width="34.140625" style="94" customWidth="1"/>
    <col min="9" max="9" width="8.7109375" style="5" customWidth="1"/>
    <col min="10" max="10" width="12.42578125" style="5" customWidth="1"/>
    <col min="11" max="11" width="14.28515625" style="5" customWidth="1"/>
    <col min="12" max="12" width="9.42578125" style="5" customWidth="1"/>
    <col min="13" max="13" width="11.5703125" style="5" bestFit="1" customWidth="1"/>
    <col min="14" max="16384" width="8.7109375" style="5"/>
  </cols>
  <sheetData>
    <row r="1" spans="1:17" s="764" customFormat="1" ht="21.75" customHeight="1">
      <c r="A1" s="763"/>
      <c r="B1" s="766" t="s">
        <v>807</v>
      </c>
      <c r="H1" s="765"/>
    </row>
    <row r="2" spans="1:17" ht="20.100000000000001" customHeight="1">
      <c r="A2" s="1"/>
      <c r="B2" s="49" t="s">
        <v>322</v>
      </c>
      <c r="C2" s="50"/>
      <c r="D2" s="50"/>
      <c r="E2" s="50"/>
      <c r="F2" s="50"/>
      <c r="G2" s="50"/>
      <c r="H2" s="258"/>
      <c r="I2"/>
    </row>
    <row r="3" spans="1:17" ht="20.100000000000001" customHeight="1">
      <c r="A3" s="1"/>
      <c r="B3" s="52" t="s">
        <v>323</v>
      </c>
      <c r="C3" s="50"/>
      <c r="D3" s="50"/>
      <c r="E3" s="50"/>
      <c r="F3" s="50"/>
      <c r="G3" s="50"/>
      <c r="H3" s="258"/>
      <c r="I3"/>
    </row>
    <row r="4" spans="1:17" ht="20.100000000000001" customHeight="1">
      <c r="A4" s="1"/>
      <c r="B4" s="151" t="s">
        <v>830</v>
      </c>
      <c r="C4" s="50"/>
      <c r="D4" s="50"/>
      <c r="E4" s="50"/>
      <c r="F4" s="50"/>
      <c r="G4" s="50"/>
      <c r="H4" s="152" t="s">
        <v>325</v>
      </c>
      <c r="I4"/>
    </row>
    <row r="5" spans="1:17" s="14" customFormat="1" ht="20.100000000000001" customHeight="1">
      <c r="A5" s="10"/>
      <c r="B5" s="153" t="s">
        <v>326</v>
      </c>
      <c r="C5" s="154"/>
      <c r="D5" s="154"/>
      <c r="E5" s="154"/>
      <c r="F5" s="154"/>
      <c r="G5" s="154"/>
      <c r="H5" s="155" t="s">
        <v>327</v>
      </c>
      <c r="I5" s="121"/>
    </row>
    <row r="6" spans="1:17" ht="24.95" customHeight="1">
      <c r="A6" s="1"/>
      <c r="B6" s="260"/>
      <c r="C6" s="263">
        <v>2007</v>
      </c>
      <c r="D6" s="263">
        <v>2008</v>
      </c>
      <c r="E6" s="263">
        <v>2009</v>
      </c>
      <c r="F6" s="264">
        <v>2010</v>
      </c>
      <c r="G6" s="265">
        <v>2011</v>
      </c>
      <c r="H6" s="54"/>
      <c r="I6"/>
      <c r="J6"/>
    </row>
    <row r="7" spans="1:17" ht="24.95" customHeight="1">
      <c r="A7" s="1" t="s">
        <v>6</v>
      </c>
      <c r="B7" s="159" t="s">
        <v>7</v>
      </c>
      <c r="C7" s="166">
        <v>205732</v>
      </c>
      <c r="D7" s="166">
        <v>254516</v>
      </c>
      <c r="E7" s="166">
        <v>243582</v>
      </c>
      <c r="F7" s="166">
        <v>254871</v>
      </c>
      <c r="G7" s="166" t="s">
        <v>53</v>
      </c>
      <c r="H7" s="25" t="s">
        <v>8</v>
      </c>
      <c r="I7"/>
    </row>
    <row r="8" spans="1:17" ht="24.95" customHeight="1">
      <c r="A8" s="1" t="s">
        <v>9</v>
      </c>
      <c r="B8" s="159" t="s">
        <v>10</v>
      </c>
      <c r="C8" s="166">
        <v>642697</v>
      </c>
      <c r="D8" s="166">
        <v>778877</v>
      </c>
      <c r="E8" s="166">
        <v>598824</v>
      </c>
      <c r="F8" s="166">
        <v>649772</v>
      </c>
      <c r="G8" s="166" t="s">
        <v>53</v>
      </c>
      <c r="H8" s="25" t="s">
        <v>56</v>
      </c>
      <c r="I8"/>
    </row>
    <row r="9" spans="1:17" ht="24.95" customHeight="1">
      <c r="A9" s="1" t="s">
        <v>12</v>
      </c>
      <c r="B9" s="159" t="s">
        <v>13</v>
      </c>
      <c r="C9" s="166">
        <v>91210</v>
      </c>
      <c r="D9" s="166">
        <v>112111</v>
      </c>
      <c r="E9" s="166">
        <v>101258</v>
      </c>
      <c r="F9" s="166">
        <v>127316</v>
      </c>
      <c r="G9" s="166" t="s">
        <v>53</v>
      </c>
      <c r="H9" s="25" t="s">
        <v>14</v>
      </c>
      <c r="I9"/>
      <c r="J9" s="267"/>
      <c r="K9" s="267"/>
      <c r="L9" s="267"/>
      <c r="M9" s="267"/>
      <c r="N9" s="267"/>
      <c r="O9" s="267"/>
      <c r="P9" s="267"/>
      <c r="Q9" s="267"/>
    </row>
    <row r="10" spans="1:17" ht="24.95" customHeight="1">
      <c r="A10" s="1" t="s">
        <v>15</v>
      </c>
      <c r="B10" s="159" t="s">
        <v>16</v>
      </c>
      <c r="C10" s="166">
        <v>7558</v>
      </c>
      <c r="D10" s="166">
        <v>9316</v>
      </c>
      <c r="E10" s="166">
        <v>10207</v>
      </c>
      <c r="F10" s="166">
        <v>10723</v>
      </c>
      <c r="G10" s="166" t="s">
        <v>53</v>
      </c>
      <c r="H10" s="25" t="s">
        <v>328</v>
      </c>
      <c r="I10"/>
      <c r="J10" s="267"/>
    </row>
    <row r="11" spans="1:17" ht="24.95" customHeight="1">
      <c r="A11" s="1" t="s">
        <v>18</v>
      </c>
      <c r="B11" s="159" t="s">
        <v>222</v>
      </c>
      <c r="C11" s="166" t="s">
        <v>53</v>
      </c>
      <c r="D11" s="166" t="s">
        <v>53</v>
      </c>
      <c r="E11" s="166" t="s">
        <v>53</v>
      </c>
      <c r="F11" s="166" t="s">
        <v>53</v>
      </c>
      <c r="G11" s="166" t="s">
        <v>53</v>
      </c>
      <c r="H11" s="25" t="s">
        <v>223</v>
      </c>
      <c r="I11"/>
    </row>
    <row r="12" spans="1:17" s="34" customFormat="1" ht="24.95" customHeight="1">
      <c r="A12" s="1" t="s">
        <v>21</v>
      </c>
      <c r="B12" s="135" t="s">
        <v>22</v>
      </c>
      <c r="C12" s="269">
        <v>947197</v>
      </c>
      <c r="D12" s="269">
        <v>1154820</v>
      </c>
      <c r="E12" s="269">
        <v>953871</v>
      </c>
      <c r="F12" s="269">
        <v>1042682</v>
      </c>
      <c r="G12" s="270">
        <v>1243838.7818821492</v>
      </c>
      <c r="H12" s="33" t="s">
        <v>23</v>
      </c>
      <c r="J12" s="5"/>
      <c r="K12" s="271"/>
      <c r="L12" s="5"/>
      <c r="M12" s="5"/>
      <c r="N12" s="5"/>
      <c r="O12" s="5"/>
      <c r="P12" s="5"/>
      <c r="Q12" s="5"/>
    </row>
    <row r="13" spans="1:17" ht="30" customHeight="1">
      <c r="A13" s="1" t="s">
        <v>24</v>
      </c>
      <c r="B13" s="159" t="s">
        <v>25</v>
      </c>
      <c r="C13" s="166">
        <v>56190</v>
      </c>
      <c r="D13" s="166">
        <v>66570</v>
      </c>
      <c r="E13" s="166">
        <v>89301</v>
      </c>
      <c r="F13" s="166">
        <v>90141</v>
      </c>
      <c r="G13" s="166">
        <v>93657</v>
      </c>
      <c r="H13" s="29" t="s">
        <v>26</v>
      </c>
      <c r="I13" s="272"/>
    </row>
    <row r="14" spans="1:17" ht="30" customHeight="1">
      <c r="A14" s="1" t="s">
        <v>27</v>
      </c>
      <c r="B14" s="159" t="s">
        <v>28</v>
      </c>
      <c r="C14" s="166">
        <v>590409.56341376482</v>
      </c>
      <c r="D14" s="166">
        <v>720835.12984731677</v>
      </c>
      <c r="E14" s="166">
        <v>554453.31439473841</v>
      </c>
      <c r="F14" s="166">
        <v>575650.2469397625</v>
      </c>
      <c r="G14" s="166">
        <v>640937.78188214893</v>
      </c>
      <c r="H14" s="25" t="s">
        <v>29</v>
      </c>
      <c r="I14" s="272"/>
    </row>
    <row r="15" spans="1:17" ht="30" customHeight="1">
      <c r="A15" s="1" t="s">
        <v>30</v>
      </c>
      <c r="B15" s="159" t="s">
        <v>31</v>
      </c>
      <c r="C15" s="166">
        <v>7435</v>
      </c>
      <c r="D15" s="166">
        <v>15235</v>
      </c>
      <c r="E15" s="166">
        <v>12228</v>
      </c>
      <c r="F15" s="166">
        <v>12123</v>
      </c>
      <c r="G15" s="166">
        <v>12201</v>
      </c>
      <c r="H15" s="29" t="s">
        <v>329</v>
      </c>
      <c r="I15" s="272"/>
    </row>
    <row r="16" spans="1:17" ht="30" customHeight="1">
      <c r="A16" s="1" t="s">
        <v>33</v>
      </c>
      <c r="B16" s="159" t="s">
        <v>34</v>
      </c>
      <c r="C16" s="166">
        <v>217670.65612677642</v>
      </c>
      <c r="D16" s="166">
        <v>245333.09014921097</v>
      </c>
      <c r="E16" s="166">
        <v>243465.67044164104</v>
      </c>
      <c r="F16" s="166">
        <v>296407.89583333331</v>
      </c>
      <c r="G16" s="166">
        <v>340225</v>
      </c>
      <c r="H16" s="29" t="s">
        <v>35</v>
      </c>
      <c r="I16" s="272"/>
    </row>
    <row r="17" spans="1:18" ht="30" customHeight="1">
      <c r="A17" s="1" t="s">
        <v>36</v>
      </c>
      <c r="B17" s="167" t="s">
        <v>330</v>
      </c>
      <c r="C17" s="166">
        <v>685620</v>
      </c>
      <c r="D17" s="166">
        <v>913748</v>
      </c>
      <c r="E17" s="166">
        <v>741694</v>
      </c>
      <c r="F17" s="166">
        <v>827322</v>
      </c>
      <c r="G17" s="166">
        <v>1081323</v>
      </c>
      <c r="H17" s="25" t="s">
        <v>38</v>
      </c>
      <c r="I17" s="272"/>
    </row>
    <row r="18" spans="1:18" ht="30" customHeight="1">
      <c r="A18" s="1" t="s">
        <v>39</v>
      </c>
      <c r="B18" s="159" t="s">
        <v>40</v>
      </c>
      <c r="C18" s="166">
        <v>610128</v>
      </c>
      <c r="D18" s="166">
        <v>806901</v>
      </c>
      <c r="E18" s="166">
        <v>687271</v>
      </c>
      <c r="F18" s="166">
        <v>758962</v>
      </c>
      <c r="G18" s="166">
        <v>924505</v>
      </c>
      <c r="H18" s="38" t="s">
        <v>41</v>
      </c>
      <c r="I18" s="272"/>
    </row>
    <row r="19" spans="1:18" ht="24.95" customHeight="1">
      <c r="A19" s="1" t="s">
        <v>42</v>
      </c>
      <c r="B19" s="135" t="s">
        <v>22</v>
      </c>
      <c r="C19" s="269">
        <v>947197.21954054129</v>
      </c>
      <c r="D19" s="269">
        <v>1154820.2199965278</v>
      </c>
      <c r="E19" s="269">
        <v>953870.98483637953</v>
      </c>
      <c r="F19" s="269">
        <v>1042682.1427730958</v>
      </c>
      <c r="G19" s="270">
        <v>1243838.7818821492</v>
      </c>
      <c r="H19" s="33" t="s">
        <v>23</v>
      </c>
      <c r="I19" s="273"/>
    </row>
    <row r="20" spans="1:18" ht="12" hidden="1" customHeight="1">
      <c r="A20" s="1"/>
      <c r="B20" s="274"/>
      <c r="C20" s="199"/>
      <c r="D20" s="199"/>
      <c r="E20" s="199"/>
      <c r="F20" s="199"/>
      <c r="G20" s="199"/>
      <c r="H20" s="277"/>
      <c r="I20"/>
      <c r="J20" s="278">
        <f>J21+J22</f>
        <v>175711</v>
      </c>
      <c r="K20" s="278">
        <f>K21+K22</f>
        <v>211786</v>
      </c>
      <c r="L20" s="278"/>
      <c r="M20" s="278"/>
      <c r="N20" s="278"/>
      <c r="O20" s="5">
        <v>211786</v>
      </c>
      <c r="P20" s="279">
        <v>288027</v>
      </c>
      <c r="Q20" s="5">
        <v>344710</v>
      </c>
      <c r="R20" s="5">
        <v>406682</v>
      </c>
    </row>
    <row r="21" spans="1:18" ht="12" hidden="1" customHeight="1">
      <c r="A21" s="5"/>
      <c r="B21" s="280"/>
      <c r="C21" s="184"/>
      <c r="D21" s="184"/>
      <c r="E21" s="184"/>
      <c r="F21" s="184"/>
      <c r="G21" s="184"/>
      <c r="H21" s="282"/>
      <c r="I21" s="283"/>
      <c r="J21" s="278">
        <v>156641</v>
      </c>
      <c r="K21" s="278">
        <v>191241</v>
      </c>
      <c r="L21" s="278"/>
      <c r="M21" s="278"/>
      <c r="N21" s="278"/>
      <c r="O21" s="5">
        <v>191241</v>
      </c>
      <c r="P21" s="284">
        <v>264361</v>
      </c>
      <c r="Q21" s="5">
        <v>310890</v>
      </c>
      <c r="R21" s="5">
        <v>359404</v>
      </c>
    </row>
    <row r="22" spans="1:18" ht="12" hidden="1" customHeight="1">
      <c r="A22" s="1"/>
      <c r="B22" s="274"/>
      <c r="C22" s="199"/>
      <c r="D22" s="199"/>
      <c r="E22" s="199"/>
      <c r="F22" s="199"/>
      <c r="G22" s="199"/>
      <c r="H22" s="277"/>
      <c r="I22"/>
      <c r="J22" s="278">
        <v>19070</v>
      </c>
      <c r="K22" s="278">
        <v>20545</v>
      </c>
      <c r="L22" s="278"/>
      <c r="M22" s="278"/>
      <c r="N22" s="278"/>
      <c r="O22" s="5">
        <v>20545</v>
      </c>
      <c r="P22" s="284">
        <v>23666</v>
      </c>
      <c r="Q22" s="5">
        <v>33820</v>
      </c>
      <c r="R22" s="5">
        <v>47278</v>
      </c>
    </row>
    <row r="23" spans="1:18" ht="15" hidden="1" customHeight="1">
      <c r="A23" s="1"/>
      <c r="B23" s="285"/>
      <c r="C23" s="276"/>
      <c r="D23" s="276"/>
      <c r="E23" s="276"/>
      <c r="F23" s="276"/>
      <c r="G23" s="276"/>
      <c r="H23" s="45"/>
      <c r="I23"/>
      <c r="J23" s="286">
        <f>J13+J14+J15+J16+J17-J20</f>
        <v>-175711</v>
      </c>
      <c r="K23" s="286">
        <f>K13+K14+K15+K16+K17-K20</f>
        <v>-211786</v>
      </c>
      <c r="L23" s="286"/>
      <c r="M23" s="286"/>
      <c r="N23" s="286"/>
      <c r="O23" s="5">
        <v>325141</v>
      </c>
      <c r="P23" s="5">
        <v>390482</v>
      </c>
      <c r="Q23" s="5">
        <v>490574</v>
      </c>
      <c r="R23" s="5">
        <v>604688</v>
      </c>
    </row>
    <row r="24" spans="1:18" ht="14.25" hidden="1" customHeight="1">
      <c r="A24" s="1"/>
      <c r="B24" s="257"/>
      <c r="C24" s="199"/>
      <c r="D24" s="199"/>
      <c r="E24" s="199"/>
      <c r="F24" s="199"/>
      <c r="G24" s="199"/>
      <c r="H24" s="47"/>
      <c r="I24"/>
    </row>
    <row r="25" spans="1:18" ht="14.25" hidden="1" customHeight="1">
      <c r="A25" s="1"/>
      <c r="B25" s="257"/>
      <c r="C25" s="199"/>
      <c r="D25" s="199"/>
      <c r="E25" s="199"/>
      <c r="F25" s="199"/>
      <c r="G25" s="199"/>
      <c r="H25" s="47"/>
      <c r="I25"/>
    </row>
    <row r="26" spans="1:18" ht="14.25" hidden="1" customHeight="1">
      <c r="A26" s="1"/>
      <c r="B26" s="257"/>
      <c r="C26" s="199"/>
      <c r="D26" s="199"/>
      <c r="E26" s="199"/>
      <c r="F26" s="199"/>
      <c r="G26" s="199"/>
      <c r="H26" s="47"/>
      <c r="I26"/>
    </row>
    <row r="27" spans="1:18" ht="14.25" hidden="1" customHeight="1">
      <c r="A27" s="1"/>
      <c r="B27" s="257"/>
      <c r="C27" s="199"/>
      <c r="D27" s="199"/>
      <c r="E27" s="199"/>
      <c r="F27" s="199"/>
      <c r="G27" s="199"/>
      <c r="H27" s="47"/>
      <c r="I27"/>
    </row>
    <row r="28" spans="1:18" ht="14.25" hidden="1" customHeight="1">
      <c r="A28" s="1"/>
      <c r="B28" s="257"/>
      <c r="C28" s="199"/>
      <c r="D28" s="199"/>
      <c r="E28" s="199"/>
      <c r="F28" s="199"/>
      <c r="G28" s="199"/>
      <c r="H28" s="47"/>
      <c r="I28"/>
    </row>
    <row r="29" spans="1:18" ht="14.25" hidden="1" customHeight="1">
      <c r="A29" s="1"/>
      <c r="B29" s="257"/>
      <c r="C29" s="199"/>
      <c r="D29" s="199"/>
      <c r="E29" s="199"/>
      <c r="F29" s="199"/>
      <c r="G29" s="199"/>
      <c r="H29" s="47"/>
      <c r="I29"/>
    </row>
    <row r="30" spans="1:18" ht="14.25" hidden="1" customHeight="1">
      <c r="A30" s="1"/>
      <c r="B30" s="257"/>
      <c r="C30" s="287"/>
      <c r="D30" s="287"/>
      <c r="E30" s="287"/>
      <c r="F30" s="287"/>
      <c r="G30" s="287"/>
      <c r="H30" s="47"/>
      <c r="I30"/>
    </row>
    <row r="31" spans="1:18" ht="14.25" customHeight="1">
      <c r="A31" s="1"/>
      <c r="B31" s="198" t="s">
        <v>331</v>
      </c>
      <c r="C31" s="287"/>
      <c r="D31" s="287"/>
      <c r="E31" s="287"/>
      <c r="F31" s="287"/>
      <c r="G31" s="287"/>
      <c r="H31" s="114" t="s">
        <v>332</v>
      </c>
      <c r="I31"/>
    </row>
    <row r="32" spans="1:18" ht="14.25" customHeight="1">
      <c r="A32" s="1"/>
      <c r="B32" s="198" t="s">
        <v>333</v>
      </c>
      <c r="C32" s="288"/>
      <c r="D32" s="288"/>
      <c r="E32" s="288"/>
      <c r="F32" s="288"/>
      <c r="G32" s="288"/>
      <c r="H32" s="47" t="s">
        <v>334</v>
      </c>
      <c r="I32"/>
    </row>
    <row r="33" spans="1:13" ht="14.25" customHeight="1">
      <c r="A33" s="1"/>
      <c r="B33" s="257" t="s">
        <v>335</v>
      </c>
      <c r="C33" s="288"/>
      <c r="D33" s="288"/>
      <c r="E33" s="288"/>
      <c r="F33" s="288"/>
      <c r="G33" s="288"/>
      <c r="H33" s="47" t="s">
        <v>336</v>
      </c>
      <c r="I33" s="266"/>
      <c r="J33" s="266"/>
      <c r="K33" s="266"/>
      <c r="L33" s="266"/>
      <c r="M33" s="266"/>
    </row>
    <row r="34" spans="1:13" s="48" customFormat="1" ht="14.25" customHeight="1">
      <c r="A34" s="1"/>
      <c r="B34" s="257"/>
      <c r="C34" s="287"/>
      <c r="D34" s="287"/>
      <c r="E34" s="287"/>
      <c r="F34" s="287"/>
      <c r="G34" s="287"/>
      <c r="H34" s="47"/>
      <c r="I34"/>
    </row>
    <row r="35" spans="1:13" ht="20.100000000000001" customHeight="1">
      <c r="A35" s="1"/>
      <c r="B35" s="49" t="s">
        <v>337</v>
      </c>
      <c r="C35" s="50"/>
      <c r="D35" s="50"/>
      <c r="E35" s="50"/>
      <c r="F35" s="50"/>
      <c r="G35" s="50"/>
      <c r="H35" s="258"/>
      <c r="I35"/>
    </row>
    <row r="36" spans="1:13" ht="20.100000000000001" customHeight="1">
      <c r="A36" s="1"/>
      <c r="B36" s="52" t="s">
        <v>338</v>
      </c>
      <c r="C36" s="50"/>
      <c r="D36" s="50"/>
      <c r="E36" s="50"/>
      <c r="F36" s="50"/>
      <c r="G36" s="50"/>
      <c r="H36" s="258"/>
      <c r="I36"/>
    </row>
    <row r="37" spans="1:13" ht="20.100000000000001" customHeight="1">
      <c r="A37" s="1"/>
      <c r="B37" s="151" t="s">
        <v>830</v>
      </c>
      <c r="C37" s="50"/>
      <c r="D37" s="50"/>
      <c r="E37" s="50"/>
      <c r="F37" s="50"/>
      <c r="G37" s="50"/>
      <c r="H37" s="152" t="s">
        <v>325</v>
      </c>
      <c r="I37"/>
    </row>
    <row r="38" spans="1:13" s="14" customFormat="1" ht="20.100000000000001" customHeight="1">
      <c r="A38" s="10"/>
      <c r="B38" s="153" t="s">
        <v>326</v>
      </c>
      <c r="C38" s="154"/>
      <c r="D38" s="154"/>
      <c r="E38" s="154"/>
      <c r="F38" s="154"/>
      <c r="G38" s="154"/>
      <c r="H38" s="155" t="s">
        <v>327</v>
      </c>
      <c r="I38" s="121"/>
    </row>
    <row r="39" spans="1:13" ht="24.95" customHeight="1">
      <c r="A39" s="1"/>
      <c r="B39" s="260"/>
      <c r="C39" s="263">
        <v>2007</v>
      </c>
      <c r="D39" s="263">
        <v>2008</v>
      </c>
      <c r="E39" s="263">
        <v>2009</v>
      </c>
      <c r="F39" s="264">
        <v>2010</v>
      </c>
      <c r="G39" s="265">
        <v>2011</v>
      </c>
      <c r="H39" s="54"/>
      <c r="I39"/>
    </row>
    <row r="40" spans="1:13" ht="24.95" customHeight="1">
      <c r="A40" s="1" t="s">
        <v>50</v>
      </c>
      <c r="B40" s="159" t="s">
        <v>7</v>
      </c>
      <c r="C40" s="289">
        <v>205732</v>
      </c>
      <c r="D40" s="289">
        <v>254516</v>
      </c>
      <c r="E40" s="289">
        <v>243582</v>
      </c>
      <c r="F40" s="289">
        <v>254871</v>
      </c>
      <c r="G40" s="289" t="s">
        <v>53</v>
      </c>
      <c r="H40" s="29" t="s">
        <v>8</v>
      </c>
      <c r="I40"/>
    </row>
    <row r="41" spans="1:13" ht="39.950000000000003" customHeight="1">
      <c r="A41" s="1" t="s">
        <v>51</v>
      </c>
      <c r="B41" s="159" t="s">
        <v>52</v>
      </c>
      <c r="C41" s="290" t="s">
        <v>53</v>
      </c>
      <c r="D41" s="290" t="s">
        <v>53</v>
      </c>
      <c r="E41" s="290" t="s">
        <v>53</v>
      </c>
      <c r="F41" s="290" t="s">
        <v>53</v>
      </c>
      <c r="G41" s="289" t="s">
        <v>53</v>
      </c>
      <c r="H41" s="29" t="s">
        <v>54</v>
      </c>
      <c r="I41"/>
    </row>
    <row r="42" spans="1:13" ht="24.95" customHeight="1">
      <c r="A42" s="1" t="s">
        <v>55</v>
      </c>
      <c r="B42" s="159" t="s">
        <v>10</v>
      </c>
      <c r="C42" s="289">
        <v>642697</v>
      </c>
      <c r="D42" s="289">
        <v>778877</v>
      </c>
      <c r="E42" s="289">
        <v>598824</v>
      </c>
      <c r="F42" s="289">
        <v>649772</v>
      </c>
      <c r="G42" s="289" t="s">
        <v>53</v>
      </c>
      <c r="H42" s="29" t="s">
        <v>56</v>
      </c>
      <c r="I42"/>
    </row>
    <row r="43" spans="1:13" ht="31.5">
      <c r="A43" s="1" t="s">
        <v>57</v>
      </c>
      <c r="B43" s="159" t="s">
        <v>58</v>
      </c>
      <c r="C43" s="289">
        <v>30750</v>
      </c>
      <c r="D43" s="289">
        <v>13970</v>
      </c>
      <c r="E43" s="289">
        <v>11800</v>
      </c>
      <c r="F43" s="289">
        <v>-366</v>
      </c>
      <c r="G43" s="289" t="s">
        <v>53</v>
      </c>
      <c r="H43" s="25" t="s">
        <v>59</v>
      </c>
      <c r="I43"/>
    </row>
    <row r="44" spans="1:13" ht="24.95" customHeight="1">
      <c r="A44" s="1" t="s">
        <v>60</v>
      </c>
      <c r="B44" s="159" t="s">
        <v>16</v>
      </c>
      <c r="C44" s="289">
        <v>7558</v>
      </c>
      <c r="D44" s="289">
        <v>9316</v>
      </c>
      <c r="E44" s="289">
        <v>10207</v>
      </c>
      <c r="F44" s="289">
        <v>10723</v>
      </c>
      <c r="G44" s="289" t="s">
        <v>53</v>
      </c>
      <c r="H44" s="25" t="s">
        <v>328</v>
      </c>
      <c r="I44"/>
    </row>
    <row r="45" spans="1:13" ht="24.95" customHeight="1">
      <c r="A45" s="1" t="s">
        <v>61</v>
      </c>
      <c r="B45" s="159" t="s">
        <v>222</v>
      </c>
      <c r="C45" s="289" t="s">
        <v>53</v>
      </c>
      <c r="D45" s="289" t="s">
        <v>53</v>
      </c>
      <c r="E45" s="289" t="s">
        <v>53</v>
      </c>
      <c r="F45" s="289" t="s">
        <v>53</v>
      </c>
      <c r="G45" s="289" t="s">
        <v>53</v>
      </c>
      <c r="H45" s="25" t="s">
        <v>223</v>
      </c>
      <c r="I45"/>
    </row>
    <row r="46" spans="1:13" ht="35.25" customHeight="1">
      <c r="A46" s="1" t="s">
        <v>62</v>
      </c>
      <c r="B46" s="159" t="s">
        <v>63</v>
      </c>
      <c r="C46" s="289">
        <v>-34111</v>
      </c>
      <c r="D46" s="289">
        <v>-39000</v>
      </c>
      <c r="E46" s="289">
        <v>-37400</v>
      </c>
      <c r="F46" s="289">
        <v>-41400</v>
      </c>
      <c r="G46" s="289" t="s">
        <v>53</v>
      </c>
      <c r="H46" s="25" t="s">
        <v>233</v>
      </c>
      <c r="I46"/>
      <c r="K46" s="271"/>
    </row>
    <row r="47" spans="1:13" ht="24.95" customHeight="1">
      <c r="A47" s="1" t="s">
        <v>65</v>
      </c>
      <c r="B47" s="135" t="s">
        <v>66</v>
      </c>
      <c r="C47" s="269">
        <v>852626</v>
      </c>
      <c r="D47" s="269">
        <v>1017679</v>
      </c>
      <c r="E47" s="269">
        <v>827013</v>
      </c>
      <c r="F47" s="269">
        <v>873600</v>
      </c>
      <c r="G47" s="269">
        <v>954937.44374961127</v>
      </c>
      <c r="H47" s="33" t="s">
        <v>67</v>
      </c>
      <c r="I47"/>
    </row>
    <row r="48" spans="1:13" ht="30" customHeight="1">
      <c r="A48" s="1" t="s">
        <v>68</v>
      </c>
      <c r="B48" s="159" t="s">
        <v>25</v>
      </c>
      <c r="C48" s="289">
        <v>56190</v>
      </c>
      <c r="D48" s="289">
        <v>66570</v>
      </c>
      <c r="E48" s="289">
        <v>89301</v>
      </c>
      <c r="F48" s="289">
        <v>90141</v>
      </c>
      <c r="G48" s="289">
        <v>93657</v>
      </c>
      <c r="H48" s="29" t="s">
        <v>26</v>
      </c>
      <c r="I48"/>
    </row>
    <row r="49" spans="1:12" ht="30" customHeight="1">
      <c r="A49" s="1" t="s">
        <v>69</v>
      </c>
      <c r="B49" s="159" t="s">
        <v>28</v>
      </c>
      <c r="C49" s="289">
        <v>590409.56341376482</v>
      </c>
      <c r="D49" s="289">
        <v>720835.12984731677</v>
      </c>
      <c r="E49" s="289">
        <v>554453.31439473841</v>
      </c>
      <c r="F49" s="289">
        <v>575650.2469397625</v>
      </c>
      <c r="G49" s="289">
        <v>640937.78188214893</v>
      </c>
      <c r="H49" s="25" t="s">
        <v>29</v>
      </c>
      <c r="I49"/>
    </row>
    <row r="50" spans="1:12" ht="30" customHeight="1">
      <c r="A50" s="1" t="s">
        <v>70</v>
      </c>
      <c r="B50" s="167" t="s">
        <v>71</v>
      </c>
      <c r="C50" s="289">
        <v>206026.43658623518</v>
      </c>
      <c r="D50" s="289">
        <v>230273.87015268323</v>
      </c>
      <c r="E50" s="289">
        <v>183258.68560526159</v>
      </c>
      <c r="F50" s="289">
        <v>207808.7530602375</v>
      </c>
      <c r="G50" s="289">
        <v>220342.66186746233</v>
      </c>
      <c r="H50" s="25" t="s">
        <v>72</v>
      </c>
      <c r="I50"/>
    </row>
    <row r="51" spans="1:12" ht="32.25" customHeight="1">
      <c r="A51" s="1" t="s">
        <v>73</v>
      </c>
      <c r="B51" s="135" t="s">
        <v>74</v>
      </c>
      <c r="C51" s="269">
        <v>852626</v>
      </c>
      <c r="D51" s="269">
        <v>1017679</v>
      </c>
      <c r="E51" s="269">
        <v>827013</v>
      </c>
      <c r="F51" s="269">
        <v>873600</v>
      </c>
      <c r="G51" s="269">
        <v>954937.44374961127</v>
      </c>
      <c r="H51" s="33" t="s">
        <v>75</v>
      </c>
      <c r="I51"/>
    </row>
    <row r="52" spans="1:12" ht="14.25" customHeight="1">
      <c r="A52" s="1"/>
      <c r="B52" s="198" t="s">
        <v>331</v>
      </c>
      <c r="C52" s="291"/>
      <c r="D52" s="291"/>
      <c r="E52" s="291"/>
      <c r="F52" s="291"/>
      <c r="G52" s="291"/>
      <c r="H52" s="114" t="s">
        <v>332</v>
      </c>
      <c r="I52"/>
    </row>
    <row r="53" spans="1:12">
      <c r="B53" s="198" t="s">
        <v>333</v>
      </c>
      <c r="C53" s="288"/>
      <c r="D53" s="288"/>
      <c r="E53" s="288"/>
      <c r="F53" s="288"/>
      <c r="G53" s="288"/>
      <c r="H53" s="47" t="s">
        <v>334</v>
      </c>
    </row>
    <row r="54" spans="1:12" ht="13.5" customHeight="1">
      <c r="A54" s="1"/>
      <c r="B54" s="257" t="s">
        <v>339</v>
      </c>
      <c r="C54" s="288"/>
      <c r="D54" s="288"/>
      <c r="E54" s="288"/>
      <c r="F54" s="288"/>
      <c r="G54" s="288"/>
      <c r="H54" s="47" t="s">
        <v>340</v>
      </c>
      <c r="I54"/>
    </row>
    <row r="55" spans="1:12" ht="17.25" customHeight="1">
      <c r="A55" s="1"/>
      <c r="B55" s="49" t="s">
        <v>341</v>
      </c>
      <c r="C55" s="50"/>
      <c r="D55" s="50"/>
      <c r="E55" s="50"/>
      <c r="F55" s="50"/>
      <c r="G55" s="50"/>
      <c r="H55" s="258"/>
      <c r="I55"/>
      <c r="L55" s="267"/>
    </row>
    <row r="56" spans="1:12" s="34" customFormat="1" ht="20.100000000000001" customHeight="1">
      <c r="A56" s="1"/>
      <c r="B56" s="52" t="s">
        <v>342</v>
      </c>
      <c r="C56" s="50"/>
      <c r="D56" s="50"/>
      <c r="E56" s="50"/>
      <c r="F56" s="50"/>
      <c r="G56" s="50"/>
      <c r="H56" s="258"/>
      <c r="I56"/>
    </row>
    <row r="57" spans="1:12" ht="20.100000000000001" customHeight="1">
      <c r="A57" s="1"/>
      <c r="B57" s="151" t="s">
        <v>830</v>
      </c>
      <c r="C57" s="292"/>
      <c r="D57" s="292"/>
      <c r="E57" s="292"/>
      <c r="F57" s="292"/>
      <c r="G57" s="292"/>
      <c r="H57" s="152" t="s">
        <v>325</v>
      </c>
      <c r="I57"/>
    </row>
    <row r="58" spans="1:12" s="14" customFormat="1" ht="20.100000000000001" customHeight="1">
      <c r="A58" s="10"/>
      <c r="B58" s="153" t="s">
        <v>326</v>
      </c>
      <c r="C58" s="154"/>
      <c r="D58" s="154"/>
      <c r="E58" s="154"/>
      <c r="F58" s="154"/>
      <c r="G58" s="154"/>
      <c r="H58" s="155" t="s">
        <v>327</v>
      </c>
      <c r="I58" s="121"/>
    </row>
    <row r="59" spans="1:12" ht="24.95" customHeight="1">
      <c r="A59" s="1"/>
      <c r="B59" s="260"/>
      <c r="C59" s="263">
        <v>2007</v>
      </c>
      <c r="D59" s="263">
        <v>2008</v>
      </c>
      <c r="E59" s="263">
        <v>2009</v>
      </c>
      <c r="F59" s="264">
        <v>2010</v>
      </c>
      <c r="G59" s="265">
        <v>2011</v>
      </c>
      <c r="H59" s="54"/>
      <c r="I59"/>
    </row>
    <row r="60" spans="1:12" ht="24.95" customHeight="1">
      <c r="A60" s="1" t="s">
        <v>109</v>
      </c>
      <c r="B60" s="167" t="s">
        <v>37</v>
      </c>
      <c r="C60" s="289">
        <v>685620</v>
      </c>
      <c r="D60" s="289">
        <v>913748</v>
      </c>
      <c r="E60" s="289">
        <v>741694</v>
      </c>
      <c r="F60" s="289">
        <v>827322</v>
      </c>
      <c r="G60" s="166">
        <v>1081323</v>
      </c>
      <c r="H60" s="25" t="s">
        <v>38</v>
      </c>
      <c r="I60"/>
    </row>
    <row r="61" spans="1:12" ht="31.5">
      <c r="A61" s="1" t="s">
        <v>110</v>
      </c>
      <c r="B61" s="159" t="s">
        <v>111</v>
      </c>
      <c r="C61" s="289" t="s">
        <v>53</v>
      </c>
      <c r="D61" s="289" t="s">
        <v>53</v>
      </c>
      <c r="E61" s="289" t="s">
        <v>53</v>
      </c>
      <c r="F61" s="289" t="s">
        <v>53</v>
      </c>
      <c r="G61" s="166" t="s">
        <v>53</v>
      </c>
      <c r="H61" s="29" t="s">
        <v>112</v>
      </c>
      <c r="I61"/>
    </row>
    <row r="62" spans="1:12" ht="36" customHeight="1">
      <c r="A62" s="1" t="s">
        <v>113</v>
      </c>
      <c r="B62" s="159" t="s">
        <v>114</v>
      </c>
      <c r="C62" s="289">
        <v>54450</v>
      </c>
      <c r="D62" s="289">
        <v>34870</v>
      </c>
      <c r="E62" s="289">
        <v>20500</v>
      </c>
      <c r="F62" s="289">
        <v>22000</v>
      </c>
      <c r="G62" s="166">
        <v>25050</v>
      </c>
      <c r="H62" s="29" t="s">
        <v>115</v>
      </c>
      <c r="I62"/>
    </row>
    <row r="63" spans="1:12" ht="30" customHeight="1">
      <c r="A63" s="1" t="s">
        <v>116</v>
      </c>
      <c r="B63" s="159" t="s">
        <v>256</v>
      </c>
      <c r="C63" s="289" t="s">
        <v>53</v>
      </c>
      <c r="D63" s="289" t="s">
        <v>53</v>
      </c>
      <c r="E63" s="289" t="s">
        <v>53</v>
      </c>
      <c r="F63" s="289" t="s">
        <v>53</v>
      </c>
      <c r="G63" s="166" t="s">
        <v>53</v>
      </c>
      <c r="H63" s="101" t="s">
        <v>118</v>
      </c>
      <c r="I63"/>
    </row>
    <row r="64" spans="1:12" ht="24.95" customHeight="1">
      <c r="A64" s="1" t="s">
        <v>119</v>
      </c>
      <c r="B64" s="135" t="s">
        <v>120</v>
      </c>
      <c r="C64" s="269">
        <v>740070</v>
      </c>
      <c r="D64" s="269">
        <v>948618</v>
      </c>
      <c r="E64" s="269">
        <v>762194</v>
      </c>
      <c r="F64" s="269">
        <v>849322</v>
      </c>
      <c r="G64" s="227">
        <v>1106373</v>
      </c>
      <c r="H64" s="33" t="s">
        <v>121</v>
      </c>
      <c r="I64"/>
    </row>
    <row r="65" spans="1:9" ht="24.95" customHeight="1">
      <c r="A65" s="1" t="s">
        <v>122</v>
      </c>
      <c r="B65" s="159" t="s">
        <v>123</v>
      </c>
      <c r="C65" s="289">
        <v>610128</v>
      </c>
      <c r="D65" s="289">
        <v>806901</v>
      </c>
      <c r="E65" s="289">
        <v>687271</v>
      </c>
      <c r="F65" s="289">
        <v>758962</v>
      </c>
      <c r="G65" s="166">
        <v>924505</v>
      </c>
      <c r="H65" s="25" t="s">
        <v>124</v>
      </c>
      <c r="I65"/>
    </row>
    <row r="66" spans="1:9" ht="30" customHeight="1">
      <c r="A66" s="1" t="s">
        <v>125</v>
      </c>
      <c r="B66" s="21" t="s">
        <v>126</v>
      </c>
      <c r="C66" s="289" t="s">
        <v>53</v>
      </c>
      <c r="D66" s="289" t="s">
        <v>53</v>
      </c>
      <c r="E66" s="289" t="s">
        <v>53</v>
      </c>
      <c r="F66" s="289" t="s">
        <v>53</v>
      </c>
      <c r="G66" s="166" t="s">
        <v>53</v>
      </c>
      <c r="H66" s="29" t="s">
        <v>127</v>
      </c>
      <c r="I66"/>
    </row>
    <row r="67" spans="1:9" ht="30" customHeight="1">
      <c r="A67" s="1" t="s">
        <v>128</v>
      </c>
      <c r="B67" s="159" t="s">
        <v>258</v>
      </c>
      <c r="C67" s="289">
        <v>23700</v>
      </c>
      <c r="D67" s="289">
        <v>20900</v>
      </c>
      <c r="E67" s="289">
        <v>8700</v>
      </c>
      <c r="F67" s="289">
        <v>22366</v>
      </c>
      <c r="G67" s="166">
        <v>24975</v>
      </c>
      <c r="H67" s="101" t="s">
        <v>130</v>
      </c>
      <c r="I67"/>
    </row>
    <row r="68" spans="1:9" ht="30" customHeight="1">
      <c r="A68" s="1" t="s">
        <v>131</v>
      </c>
      <c r="B68" s="167" t="s">
        <v>259</v>
      </c>
      <c r="C68" s="289">
        <v>34111</v>
      </c>
      <c r="D68" s="289">
        <v>39000</v>
      </c>
      <c r="E68" s="289">
        <v>37400</v>
      </c>
      <c r="F68" s="289">
        <v>41400</v>
      </c>
      <c r="G68" s="166">
        <v>44200</v>
      </c>
      <c r="H68" s="25" t="s">
        <v>133</v>
      </c>
      <c r="I68"/>
    </row>
    <row r="69" spans="1:9" ht="30" customHeight="1">
      <c r="A69" s="1" t="s">
        <v>134</v>
      </c>
      <c r="B69" s="159" t="s">
        <v>135</v>
      </c>
      <c r="C69" s="289">
        <v>72131</v>
      </c>
      <c r="D69" s="289">
        <v>81817</v>
      </c>
      <c r="E69" s="289">
        <v>28823</v>
      </c>
      <c r="F69" s="289">
        <v>26594</v>
      </c>
      <c r="G69" s="166">
        <v>112693</v>
      </c>
      <c r="H69" s="25" t="s">
        <v>136</v>
      </c>
      <c r="I69"/>
    </row>
    <row r="70" spans="1:9" ht="24.95" customHeight="1">
      <c r="A70" s="1" t="s">
        <v>137</v>
      </c>
      <c r="B70" s="105" t="s">
        <v>138</v>
      </c>
      <c r="C70" s="269">
        <v>740070</v>
      </c>
      <c r="D70" s="269">
        <v>948618</v>
      </c>
      <c r="E70" s="269">
        <v>762194</v>
      </c>
      <c r="F70" s="269">
        <v>849322</v>
      </c>
      <c r="G70" s="227">
        <v>1106373</v>
      </c>
      <c r="H70" s="33" t="s">
        <v>139</v>
      </c>
      <c r="I70"/>
    </row>
    <row r="71" spans="1:9" s="110" customFormat="1" ht="12" hidden="1" customHeight="1">
      <c r="A71" s="1"/>
      <c r="B71" s="293"/>
      <c r="C71" s="188"/>
      <c r="D71" s="188"/>
      <c r="E71" s="188"/>
      <c r="F71" s="188"/>
      <c r="G71" s="188"/>
      <c r="H71" s="294"/>
      <c r="I71"/>
    </row>
    <row r="72" spans="1:9" s="110" customFormat="1" ht="12" hidden="1" customHeight="1">
      <c r="A72" s="1"/>
      <c r="B72" s="293"/>
      <c r="C72" s="188"/>
      <c r="D72" s="188"/>
      <c r="E72" s="188"/>
      <c r="F72" s="188"/>
      <c r="G72" s="188"/>
      <c r="H72" s="294"/>
      <c r="I72"/>
    </row>
    <row r="73" spans="1:9" s="110" customFormat="1" ht="14.25" hidden="1" customHeight="1">
      <c r="A73" s="1"/>
      <c r="B73" s="295"/>
      <c r="C73" s="42"/>
      <c r="D73" s="42"/>
      <c r="E73" s="42"/>
      <c r="F73" s="42"/>
      <c r="G73" s="42"/>
      <c r="H73" s="296"/>
      <c r="I73"/>
    </row>
    <row r="74" spans="1:9" s="110" customFormat="1" ht="14.25" hidden="1" customHeight="1">
      <c r="A74" s="1"/>
      <c r="B74" s="295"/>
      <c r="C74" s="42"/>
      <c r="D74" s="42"/>
      <c r="E74" s="42"/>
      <c r="F74" s="42"/>
      <c r="G74" s="42"/>
      <c r="H74" s="296"/>
      <c r="I74"/>
    </row>
    <row r="75" spans="1:9" s="110" customFormat="1" ht="14.25" hidden="1" customHeight="1">
      <c r="A75" s="1"/>
      <c r="B75" s="295"/>
      <c r="C75" s="42"/>
      <c r="D75" s="42"/>
      <c r="E75" s="42"/>
      <c r="F75" s="42"/>
      <c r="G75" s="42"/>
      <c r="H75" s="296"/>
      <c r="I75"/>
    </row>
    <row r="76" spans="1:9" ht="14.25" hidden="1" customHeight="1">
      <c r="A76" s="1"/>
      <c r="B76" s="274"/>
      <c r="C76" s="42"/>
      <c r="D76" s="42"/>
      <c r="E76" s="42"/>
      <c r="F76" s="42"/>
      <c r="G76" s="42"/>
      <c r="H76" s="297"/>
      <c r="I76"/>
    </row>
    <row r="77" spans="1:9" ht="14.25" hidden="1" customHeight="1">
      <c r="A77" s="1"/>
      <c r="B77" s="112"/>
      <c r="C77" s="42"/>
      <c r="D77" s="42"/>
      <c r="E77" s="42"/>
      <c r="F77" s="42"/>
      <c r="G77" s="42"/>
      <c r="H77" s="113"/>
      <c r="I77"/>
    </row>
    <row r="78" spans="1:9" ht="14.25" hidden="1" customHeight="1">
      <c r="A78" s="1"/>
      <c r="B78" s="112"/>
      <c r="C78" s="42"/>
      <c r="D78" s="42"/>
      <c r="E78" s="42"/>
      <c r="F78" s="42"/>
      <c r="G78" s="42"/>
      <c r="H78" s="113"/>
      <c r="I78"/>
    </row>
    <row r="79" spans="1:9" ht="14.25" hidden="1" customHeight="1">
      <c r="A79" s="1"/>
      <c r="B79" s="112"/>
      <c r="C79" s="42"/>
      <c r="D79" s="42"/>
      <c r="E79" s="42"/>
      <c r="F79" s="42"/>
      <c r="G79" s="42"/>
      <c r="H79" s="113"/>
      <c r="I79"/>
    </row>
    <row r="80" spans="1:9" ht="14.25" hidden="1" customHeight="1">
      <c r="A80" s="1"/>
      <c r="B80" s="112"/>
      <c r="C80" s="42"/>
      <c r="D80" s="42"/>
      <c r="E80" s="42"/>
      <c r="F80" s="42"/>
      <c r="G80" s="42"/>
      <c r="H80" s="113"/>
      <c r="I80"/>
    </row>
    <row r="81" spans="1:9" ht="24" hidden="1" customHeight="1">
      <c r="A81" s="1"/>
      <c r="B81" s="74" t="s">
        <v>140</v>
      </c>
      <c r="C81" s="50"/>
      <c r="D81" s="50"/>
      <c r="E81" s="50"/>
      <c r="F81" s="50"/>
      <c r="G81" s="50"/>
      <c r="H81" s="258"/>
      <c r="I81"/>
    </row>
    <row r="82" spans="1:9" ht="24" hidden="1" customHeight="1">
      <c r="A82" s="1"/>
      <c r="B82" s="52" t="s">
        <v>141</v>
      </c>
      <c r="C82" s="50"/>
      <c r="D82" s="50"/>
      <c r="E82" s="50"/>
      <c r="F82" s="50"/>
      <c r="G82" s="50"/>
      <c r="H82" s="258"/>
      <c r="I82"/>
    </row>
    <row r="83" spans="1:9" ht="20.100000000000001" hidden="1" customHeight="1">
      <c r="A83" s="1"/>
      <c r="B83" s="151" t="str">
        <f>+$B$4</f>
        <v>The United Arab Emirates</v>
      </c>
      <c r="C83" s="50"/>
      <c r="D83" s="50"/>
      <c r="E83" s="50"/>
      <c r="F83" s="50"/>
      <c r="G83" s="50"/>
      <c r="H83" s="152" t="str">
        <f>+$H$4</f>
        <v>الإمارات العربية المتحدة</v>
      </c>
      <c r="I83"/>
    </row>
    <row r="84" spans="1:9" s="14" customFormat="1" ht="20.100000000000001" hidden="1" customHeight="1">
      <c r="A84" s="10"/>
      <c r="B84" s="153" t="str">
        <f>+$B$5</f>
        <v>In millions of dirhams</v>
      </c>
      <c r="C84" s="154"/>
      <c r="D84" s="154"/>
      <c r="E84" s="154"/>
      <c r="F84" s="154"/>
      <c r="G84" s="154"/>
      <c r="H84" s="155" t="str">
        <f>+$H$5</f>
        <v>بملايين الدراهم</v>
      </c>
      <c r="I84" s="121"/>
    </row>
    <row r="85" spans="1:9" ht="24.95" hidden="1" customHeight="1">
      <c r="A85" s="1"/>
      <c r="B85" s="221"/>
      <c r="C85" s="268"/>
      <c r="D85" s="268"/>
      <c r="E85" s="268"/>
      <c r="F85" s="268"/>
      <c r="G85" s="268"/>
      <c r="H85" s="33"/>
      <c r="I85"/>
    </row>
    <row r="86" spans="1:9" ht="36" hidden="1" customHeight="1">
      <c r="A86" s="1" t="s">
        <v>262</v>
      </c>
      <c r="B86" s="191" t="s">
        <v>343</v>
      </c>
      <c r="C86" s="298"/>
      <c r="D86" s="298"/>
      <c r="E86" s="298"/>
      <c r="F86" s="298"/>
      <c r="G86" s="298"/>
      <c r="H86" s="79" t="s">
        <v>136</v>
      </c>
      <c r="I86"/>
    </row>
    <row r="87" spans="1:9" ht="35.25" hidden="1" customHeight="1">
      <c r="A87" s="1" t="s">
        <v>264</v>
      </c>
      <c r="B87" s="191" t="s">
        <v>83</v>
      </c>
      <c r="C87" s="196"/>
      <c r="D87" s="196"/>
      <c r="E87" s="196"/>
      <c r="F87" s="196"/>
      <c r="G87" s="196"/>
      <c r="H87" s="79" t="s">
        <v>84</v>
      </c>
      <c r="I87"/>
    </row>
    <row r="88" spans="1:9" ht="36.75" hidden="1" customHeight="1">
      <c r="A88" s="1" t="s">
        <v>265</v>
      </c>
      <c r="B88" s="214" t="s">
        <v>144</v>
      </c>
      <c r="C88" s="298"/>
      <c r="D88" s="298"/>
      <c r="E88" s="298"/>
      <c r="F88" s="298"/>
      <c r="G88" s="298"/>
      <c r="H88" s="79" t="s">
        <v>145</v>
      </c>
      <c r="I88"/>
    </row>
    <row r="89" spans="1:9" ht="30" hidden="1" customHeight="1">
      <c r="A89" s="1" t="s">
        <v>266</v>
      </c>
      <c r="B89" s="299" t="s">
        <v>147</v>
      </c>
      <c r="C89" s="300"/>
      <c r="D89" s="300"/>
      <c r="E89" s="300"/>
      <c r="F89" s="300"/>
      <c r="G89" s="300"/>
      <c r="H89" s="84" t="s">
        <v>148</v>
      </c>
      <c r="I89"/>
    </row>
    <row r="90" spans="1:9" ht="41.25" hidden="1" customHeight="1">
      <c r="A90" s="1" t="s">
        <v>269</v>
      </c>
      <c r="B90" s="191" t="s">
        <v>94</v>
      </c>
      <c r="C90" s="301"/>
      <c r="D90" s="301"/>
      <c r="E90" s="301"/>
      <c r="F90" s="301"/>
      <c r="G90" s="301"/>
      <c r="H90" s="79" t="s">
        <v>150</v>
      </c>
      <c r="I90"/>
    </row>
    <row r="91" spans="1:9" ht="39" hidden="1" customHeight="1">
      <c r="A91" s="1" t="s">
        <v>270</v>
      </c>
      <c r="B91" s="191" t="s">
        <v>103</v>
      </c>
      <c r="C91" s="298"/>
      <c r="D91" s="298"/>
      <c r="E91" s="298"/>
      <c r="F91" s="298"/>
      <c r="G91" s="298"/>
      <c r="H91" s="82" t="s">
        <v>104</v>
      </c>
      <c r="I91"/>
    </row>
    <row r="92" spans="1:9" ht="30" hidden="1" customHeight="1">
      <c r="A92" s="1" t="s">
        <v>271</v>
      </c>
      <c r="B92" s="299" t="s">
        <v>344</v>
      </c>
      <c r="C92" s="300"/>
      <c r="D92" s="300"/>
      <c r="E92" s="300"/>
      <c r="F92" s="300"/>
      <c r="G92" s="300"/>
      <c r="H92" s="84" t="s">
        <v>345</v>
      </c>
      <c r="I92"/>
    </row>
    <row r="93" spans="1:9" ht="12" hidden="1" customHeight="1">
      <c r="A93" s="1"/>
      <c r="B93" s="274"/>
      <c r="C93" s="199"/>
      <c r="D93" s="199"/>
      <c r="E93" s="199"/>
      <c r="F93" s="199"/>
      <c r="G93" s="199"/>
      <c r="H93" s="297"/>
      <c r="I93"/>
    </row>
    <row r="94" spans="1:9" ht="14.25" hidden="1" customHeight="1">
      <c r="A94" s="1"/>
      <c r="B94" s="198"/>
      <c r="C94" s="199"/>
      <c r="D94" s="199"/>
      <c r="E94" s="199"/>
      <c r="F94" s="199"/>
      <c r="G94" s="199"/>
      <c r="H94" s="45"/>
      <c r="I94"/>
    </row>
    <row r="95" spans="1:9" ht="14.25" hidden="1" customHeight="1">
      <c r="A95" s="1"/>
      <c r="B95" s="115"/>
      <c r="H95" s="116"/>
      <c r="I95"/>
    </row>
    <row r="96" spans="1:9" ht="14.25" hidden="1" customHeight="1">
      <c r="A96" s="1"/>
      <c r="B96" s="115"/>
      <c r="H96" s="116"/>
      <c r="I96"/>
    </row>
    <row r="97" spans="1:14" ht="14.25" hidden="1" customHeight="1">
      <c r="A97" s="1"/>
      <c r="B97" s="115"/>
      <c r="H97" s="116"/>
      <c r="I97"/>
    </row>
    <row r="98" spans="1:14" ht="14.25" hidden="1" customHeight="1">
      <c r="A98" s="1"/>
      <c r="B98" s="115"/>
      <c r="H98" s="116"/>
      <c r="I98"/>
    </row>
    <row r="99" spans="1:14" ht="14.25" hidden="1" customHeight="1">
      <c r="A99" s="1"/>
      <c r="B99" s="115"/>
      <c r="H99" s="116"/>
      <c r="I99"/>
    </row>
    <row r="100" spans="1:14" ht="14.25" hidden="1" customHeight="1">
      <c r="A100" s="1"/>
      <c r="B100" s="115"/>
      <c r="H100" s="116"/>
      <c r="I100"/>
    </row>
    <row r="101" spans="1:14" ht="14.25" hidden="1" customHeight="1">
      <c r="A101" s="1"/>
      <c r="B101" s="115"/>
      <c r="H101" s="116"/>
      <c r="I101"/>
    </row>
    <row r="102" spans="1:14" ht="14.25" customHeight="1">
      <c r="A102" s="1"/>
      <c r="B102" s="198" t="s">
        <v>333</v>
      </c>
      <c r="C102" s="288"/>
      <c r="D102" s="288"/>
      <c r="E102" s="288"/>
      <c r="F102" s="288"/>
      <c r="G102" s="288"/>
      <c r="H102" s="47" t="s">
        <v>334</v>
      </c>
      <c r="I102"/>
    </row>
    <row r="103" spans="1:14" ht="17.25" customHeight="1">
      <c r="A103" s="1"/>
      <c r="B103" s="257" t="s">
        <v>339</v>
      </c>
      <c r="C103" s="288"/>
      <c r="D103" s="288"/>
      <c r="E103" s="288"/>
      <c r="F103" s="288"/>
      <c r="G103" s="288"/>
      <c r="H103" s="47" t="s">
        <v>340</v>
      </c>
      <c r="I103"/>
    </row>
    <row r="104" spans="1:14" ht="33" customHeight="1">
      <c r="A104" s="1"/>
      <c r="B104" s="49" t="s">
        <v>346</v>
      </c>
      <c r="C104" s="50"/>
      <c r="D104" s="50"/>
      <c r="E104" s="50"/>
      <c r="F104" s="50"/>
      <c r="G104" s="50"/>
      <c r="H104" s="258"/>
      <c r="I104"/>
    </row>
    <row r="105" spans="1:14" ht="20.100000000000001" customHeight="1">
      <c r="A105" s="1"/>
      <c r="B105" s="52" t="s">
        <v>347</v>
      </c>
      <c r="C105" s="50"/>
      <c r="D105" s="50"/>
      <c r="E105" s="50"/>
      <c r="F105" s="50"/>
      <c r="G105" s="50"/>
      <c r="H105" s="258"/>
      <c r="I105"/>
    </row>
    <row r="106" spans="1:14" ht="20.100000000000001" customHeight="1">
      <c r="A106" s="1"/>
      <c r="B106" s="151" t="s">
        <v>830</v>
      </c>
      <c r="C106" s="50"/>
      <c r="D106" s="50"/>
      <c r="E106" s="50"/>
      <c r="F106" s="50"/>
      <c r="G106" s="50"/>
      <c r="H106" s="152" t="s">
        <v>325</v>
      </c>
      <c r="I106"/>
    </row>
    <row r="107" spans="1:14" s="14" customFormat="1" ht="20.100000000000001" customHeight="1">
      <c r="A107" s="10"/>
      <c r="B107" s="153" t="s">
        <v>326</v>
      </c>
      <c r="C107" s="154"/>
      <c r="D107" s="154"/>
      <c r="E107" s="154"/>
      <c r="F107" s="154"/>
      <c r="G107" s="154"/>
      <c r="H107" s="155" t="s">
        <v>327</v>
      </c>
      <c r="I107" s="121"/>
    </row>
    <row r="108" spans="1:14" ht="24.95" customHeight="1">
      <c r="A108" s="1"/>
      <c r="B108" s="260"/>
      <c r="C108" s="263">
        <v>2007</v>
      </c>
      <c r="D108" s="263">
        <v>2008</v>
      </c>
      <c r="E108" s="263">
        <v>2009</v>
      </c>
      <c r="F108" s="264">
        <v>2010</v>
      </c>
      <c r="G108" s="265">
        <v>2011</v>
      </c>
      <c r="H108" s="54"/>
      <c r="I108" s="302"/>
      <c r="J108" s="302"/>
      <c r="K108" s="302"/>
      <c r="L108" s="302"/>
      <c r="M108" s="302"/>
      <c r="N108"/>
    </row>
    <row r="109" spans="1:14" ht="24.95" customHeight="1">
      <c r="A109" s="1"/>
      <c r="B109" s="216" t="s">
        <v>159</v>
      </c>
      <c r="C109" s="217"/>
      <c r="D109" s="217"/>
      <c r="E109" s="217"/>
      <c r="F109" s="217"/>
      <c r="G109" s="217"/>
      <c r="H109" s="126" t="s">
        <v>160</v>
      </c>
      <c r="I109"/>
      <c r="J109"/>
    </row>
    <row r="110" spans="1:14" ht="31.5">
      <c r="A110" s="1" t="s">
        <v>146</v>
      </c>
      <c r="B110" s="218" t="s">
        <v>161</v>
      </c>
      <c r="C110" s="166">
        <v>9251</v>
      </c>
      <c r="D110" s="166">
        <v>9585</v>
      </c>
      <c r="E110" s="166">
        <v>9620</v>
      </c>
      <c r="F110" s="166">
        <v>9873</v>
      </c>
      <c r="G110" s="166">
        <v>10480.960768758088</v>
      </c>
      <c r="H110" s="29" t="s">
        <v>162</v>
      </c>
      <c r="I110" s="272"/>
      <c r="J110" s="272"/>
      <c r="K110" s="272"/>
      <c r="L110" s="272"/>
      <c r="M110" s="272"/>
    </row>
    <row r="111" spans="1:14" ht="27.75" customHeight="1">
      <c r="A111" s="1" t="s">
        <v>149</v>
      </c>
      <c r="B111" s="218" t="s">
        <v>163</v>
      </c>
      <c r="C111" s="166">
        <v>321845</v>
      </c>
      <c r="D111" s="166">
        <v>429104</v>
      </c>
      <c r="E111" s="166">
        <v>254252.1</v>
      </c>
      <c r="F111" s="166">
        <v>324832</v>
      </c>
      <c r="G111" s="166">
        <v>479981.59217247734</v>
      </c>
      <c r="H111" s="25" t="s">
        <v>348</v>
      </c>
      <c r="I111" s="272"/>
      <c r="J111" s="272"/>
      <c r="K111" s="272"/>
      <c r="L111" s="272"/>
      <c r="M111" s="272"/>
    </row>
    <row r="112" spans="1:14" ht="24.95" customHeight="1">
      <c r="A112" s="1" t="s">
        <v>151</v>
      </c>
      <c r="B112" s="220" t="s">
        <v>165</v>
      </c>
      <c r="C112" s="166">
        <v>85490</v>
      </c>
      <c r="D112" s="166">
        <v>99641</v>
      </c>
      <c r="E112" s="166">
        <v>85623</v>
      </c>
      <c r="F112" s="166">
        <v>92275</v>
      </c>
      <c r="G112" s="166">
        <v>99425.05617370893</v>
      </c>
      <c r="H112" s="25" t="s">
        <v>166</v>
      </c>
      <c r="I112" s="272"/>
      <c r="J112" s="272"/>
      <c r="K112" s="272"/>
      <c r="L112" s="272"/>
      <c r="M112" s="272"/>
    </row>
    <row r="113" spans="1:13" ht="24.95" customHeight="1">
      <c r="A113" s="1" t="s">
        <v>279</v>
      </c>
      <c r="B113" s="218" t="s">
        <v>167</v>
      </c>
      <c r="C113" s="166">
        <v>17396</v>
      </c>
      <c r="D113" s="166">
        <v>20581</v>
      </c>
      <c r="E113" s="166">
        <v>23908</v>
      </c>
      <c r="F113" s="166">
        <v>22485</v>
      </c>
      <c r="G113" s="166">
        <v>24215.565467246211</v>
      </c>
      <c r="H113" s="29" t="s">
        <v>168</v>
      </c>
      <c r="I113" s="272"/>
      <c r="J113" s="272"/>
      <c r="K113" s="272"/>
      <c r="L113" s="272"/>
      <c r="M113" s="272"/>
    </row>
    <row r="114" spans="1:13" ht="21" customHeight="1">
      <c r="A114" s="1" t="s">
        <v>152</v>
      </c>
      <c r="B114" s="220" t="s">
        <v>169</v>
      </c>
      <c r="C114" s="166">
        <v>94714</v>
      </c>
      <c r="D114" s="166">
        <v>122242</v>
      </c>
      <c r="E114" s="166">
        <v>117673</v>
      </c>
      <c r="F114" s="166">
        <v>120496</v>
      </c>
      <c r="G114" s="166">
        <v>131209.90071257995</v>
      </c>
      <c r="H114" s="25" t="s">
        <v>170</v>
      </c>
      <c r="I114" s="272"/>
      <c r="J114" s="272"/>
      <c r="K114" s="272"/>
      <c r="L114" s="272"/>
      <c r="M114" s="272"/>
    </row>
    <row r="115" spans="1:13" ht="30" customHeight="1">
      <c r="A115" s="1" t="s">
        <v>280</v>
      </c>
      <c r="B115" s="220" t="s">
        <v>171</v>
      </c>
      <c r="C115" s="166">
        <v>150105</v>
      </c>
      <c r="D115" s="166">
        <v>168945</v>
      </c>
      <c r="E115" s="166">
        <v>155332</v>
      </c>
      <c r="F115" s="166">
        <v>158936</v>
      </c>
      <c r="G115" s="166">
        <v>168874</v>
      </c>
      <c r="H115" s="29" t="s">
        <v>172</v>
      </c>
      <c r="I115" s="272"/>
      <c r="J115" s="272"/>
      <c r="K115" s="272"/>
      <c r="L115" s="272"/>
      <c r="M115" s="272"/>
    </row>
    <row r="116" spans="1:13" ht="30" customHeight="1">
      <c r="A116" s="1" t="s">
        <v>281</v>
      </c>
      <c r="B116" s="218" t="s">
        <v>173</v>
      </c>
      <c r="C116" s="166">
        <v>76088</v>
      </c>
      <c r="D116" s="166">
        <v>88815</v>
      </c>
      <c r="E116" s="166">
        <v>92592</v>
      </c>
      <c r="F116" s="166">
        <v>90934</v>
      </c>
      <c r="G116" s="166">
        <v>99007.0478</v>
      </c>
      <c r="H116" s="25" t="s">
        <v>174</v>
      </c>
      <c r="I116" s="272"/>
      <c r="J116" s="272"/>
      <c r="K116" s="272"/>
      <c r="L116" s="272"/>
      <c r="M116" s="272"/>
    </row>
    <row r="117" spans="1:13" ht="30" customHeight="1">
      <c r="A117" s="1" t="s">
        <v>282</v>
      </c>
      <c r="B117" s="218" t="s">
        <v>175</v>
      </c>
      <c r="C117" s="166">
        <v>67872</v>
      </c>
      <c r="D117" s="166">
        <v>73185</v>
      </c>
      <c r="E117" s="166">
        <v>73808</v>
      </c>
      <c r="F117" s="166">
        <v>79431</v>
      </c>
      <c r="G117" s="166">
        <v>85463.772425086354</v>
      </c>
      <c r="H117" s="29" t="s">
        <v>176</v>
      </c>
      <c r="I117" s="272"/>
      <c r="J117" s="272"/>
      <c r="K117" s="272"/>
      <c r="L117" s="272"/>
      <c r="M117" s="272"/>
    </row>
    <row r="118" spans="1:13" ht="30" customHeight="1">
      <c r="A118" s="1" t="s">
        <v>285</v>
      </c>
      <c r="B118" s="218" t="s">
        <v>177</v>
      </c>
      <c r="C118" s="166">
        <v>111180</v>
      </c>
      <c r="D118" s="166">
        <v>125696</v>
      </c>
      <c r="E118" s="166">
        <v>109134</v>
      </c>
      <c r="F118" s="166">
        <v>111001</v>
      </c>
      <c r="G118" s="166">
        <v>110200.43441348817</v>
      </c>
      <c r="H118" s="29" t="s">
        <v>178</v>
      </c>
      <c r="I118" s="272"/>
      <c r="J118" s="272"/>
      <c r="K118" s="272"/>
      <c r="L118" s="272"/>
      <c r="M118" s="272"/>
    </row>
    <row r="119" spans="1:13" ht="33.75" customHeight="1">
      <c r="A119" s="1" t="s">
        <v>287</v>
      </c>
      <c r="B119" s="218" t="s">
        <v>179</v>
      </c>
      <c r="C119" s="166">
        <v>16666</v>
      </c>
      <c r="D119" s="166">
        <v>20859</v>
      </c>
      <c r="E119" s="166">
        <v>22682</v>
      </c>
      <c r="F119" s="166">
        <v>23511</v>
      </c>
      <c r="G119" s="166">
        <v>27103.099047214448</v>
      </c>
      <c r="H119" s="303" t="s">
        <v>180</v>
      </c>
      <c r="I119" s="272"/>
      <c r="J119" s="272"/>
      <c r="K119" s="272"/>
      <c r="L119" s="272"/>
      <c r="M119" s="272"/>
    </row>
    <row r="120" spans="1:13" ht="19.5" customHeight="1">
      <c r="A120" s="1" t="s">
        <v>289</v>
      </c>
      <c r="B120" s="221" t="s">
        <v>181</v>
      </c>
      <c r="C120" s="304">
        <v>950607</v>
      </c>
      <c r="D120" s="304">
        <v>1158653</v>
      </c>
      <c r="E120" s="304">
        <v>944624.1</v>
      </c>
      <c r="F120" s="304">
        <v>1033774</v>
      </c>
      <c r="G120" s="304">
        <v>1235961.4289805596</v>
      </c>
      <c r="H120" s="33" t="s">
        <v>182</v>
      </c>
      <c r="I120" s="272"/>
      <c r="J120" s="272"/>
      <c r="K120" s="272"/>
      <c r="L120" s="272"/>
      <c r="M120" s="272"/>
    </row>
    <row r="121" spans="1:13" ht="30" customHeight="1">
      <c r="A121" s="1" t="s">
        <v>290</v>
      </c>
      <c r="B121" s="223" t="s">
        <v>349</v>
      </c>
      <c r="C121" s="166">
        <v>27574.5891617538</v>
      </c>
      <c r="D121" s="166">
        <v>37286</v>
      </c>
      <c r="E121" s="166">
        <v>50251</v>
      </c>
      <c r="F121" s="166">
        <v>52027</v>
      </c>
      <c r="G121" s="166">
        <v>54058.850766087002</v>
      </c>
      <c r="H121" s="134" t="s">
        <v>184</v>
      </c>
      <c r="I121" s="272"/>
      <c r="J121" s="272"/>
      <c r="K121" s="272"/>
      <c r="L121" s="272"/>
      <c r="M121" s="272"/>
    </row>
    <row r="122" spans="1:13" ht="33" customHeight="1">
      <c r="A122" s="1" t="s">
        <v>291</v>
      </c>
      <c r="B122" s="223" t="s">
        <v>185</v>
      </c>
      <c r="C122" s="166"/>
      <c r="D122" s="166"/>
      <c r="E122" s="166"/>
      <c r="F122" s="166"/>
      <c r="G122" s="166"/>
      <c r="H122" s="134" t="s">
        <v>350</v>
      </c>
      <c r="I122" s="272"/>
      <c r="J122" s="272"/>
      <c r="K122" s="272"/>
      <c r="L122" s="272"/>
      <c r="M122" s="272"/>
    </row>
    <row r="123" spans="1:13" ht="25.5" customHeight="1">
      <c r="A123" s="1" t="s">
        <v>292</v>
      </c>
      <c r="B123" s="223" t="s">
        <v>187</v>
      </c>
      <c r="C123" s="166">
        <v>3582</v>
      </c>
      <c r="D123" s="166">
        <v>4158</v>
      </c>
      <c r="E123" s="166">
        <v>4266</v>
      </c>
      <c r="F123" s="166">
        <v>4425</v>
      </c>
      <c r="G123" s="166">
        <v>5088.1327035140384</v>
      </c>
      <c r="H123" s="134" t="s">
        <v>188</v>
      </c>
      <c r="I123" s="272"/>
      <c r="J123" s="272"/>
      <c r="K123" s="272"/>
      <c r="L123" s="272"/>
      <c r="M123" s="272"/>
    </row>
    <row r="124" spans="1:13" ht="31.5" customHeight="1">
      <c r="A124" s="1" t="s">
        <v>293</v>
      </c>
      <c r="B124" s="218" t="s">
        <v>189</v>
      </c>
      <c r="C124" s="166">
        <v>34567</v>
      </c>
      <c r="D124" s="166">
        <v>45277</v>
      </c>
      <c r="E124" s="166">
        <v>45269.725313438888</v>
      </c>
      <c r="F124" s="166">
        <v>47543.857226904118</v>
      </c>
      <c r="G124" s="166">
        <v>51269.554011505476</v>
      </c>
      <c r="H124" s="29" t="s">
        <v>190</v>
      </c>
      <c r="I124" s="272"/>
      <c r="J124" s="272"/>
      <c r="K124" s="272"/>
      <c r="L124" s="272"/>
      <c r="M124" s="272"/>
    </row>
    <row r="125" spans="1:13" ht="21.75" customHeight="1">
      <c r="A125" s="1"/>
      <c r="B125" s="221" t="s">
        <v>351</v>
      </c>
      <c r="C125" s="304" t="s">
        <v>53</v>
      </c>
      <c r="D125" s="304" t="s">
        <v>53</v>
      </c>
      <c r="E125" s="304" t="s">
        <v>53</v>
      </c>
      <c r="F125" s="304" t="s">
        <v>53</v>
      </c>
      <c r="G125" s="304" t="s">
        <v>53</v>
      </c>
      <c r="H125" s="33" t="s">
        <v>295</v>
      </c>
      <c r="I125" s="272"/>
      <c r="J125" s="272"/>
      <c r="K125" s="272"/>
      <c r="L125" s="272"/>
      <c r="M125" s="272"/>
    </row>
    <row r="126" spans="1:13" ht="31.5">
      <c r="A126" s="1" t="s">
        <v>296</v>
      </c>
      <c r="B126" s="223" t="s">
        <v>352</v>
      </c>
      <c r="C126" s="166" t="s">
        <v>53</v>
      </c>
      <c r="D126" s="166" t="s">
        <v>53</v>
      </c>
      <c r="E126" s="166" t="s">
        <v>53</v>
      </c>
      <c r="F126" s="166" t="s">
        <v>53</v>
      </c>
      <c r="G126" s="166" t="s">
        <v>53</v>
      </c>
      <c r="H126" s="29" t="s">
        <v>353</v>
      </c>
      <c r="I126" s="272"/>
      <c r="J126" s="272"/>
      <c r="K126" s="272"/>
      <c r="L126" s="272"/>
      <c r="M126" s="272"/>
    </row>
    <row r="127" spans="1:13" ht="23.25" customHeight="1">
      <c r="A127" s="85" t="s">
        <v>299</v>
      </c>
      <c r="B127" s="135" t="s">
        <v>22</v>
      </c>
      <c r="C127" s="269">
        <v>947196.58916175377</v>
      </c>
      <c r="D127" s="269">
        <v>1154820</v>
      </c>
      <c r="E127" s="269">
        <v>953871.37468656106</v>
      </c>
      <c r="F127" s="269">
        <v>1042682.1427730959</v>
      </c>
      <c r="G127" s="270">
        <v>1243838.858438655</v>
      </c>
      <c r="H127" s="33" t="s">
        <v>23</v>
      </c>
      <c r="I127" s="273"/>
      <c r="J127" s="273"/>
      <c r="K127" s="273"/>
      <c r="L127" s="273"/>
      <c r="M127" s="273"/>
    </row>
    <row r="128" spans="1:13" ht="12" hidden="1" customHeight="1">
      <c r="A128" s="85"/>
      <c r="B128" s="435" t="s">
        <v>354</v>
      </c>
      <c r="C128" s="305"/>
      <c r="D128" s="305"/>
      <c r="E128" s="305"/>
      <c r="F128" s="305"/>
      <c r="G128" s="305"/>
      <c r="H128" s="43" t="s">
        <v>355</v>
      </c>
    </row>
    <row r="129" spans="1:13" ht="12" customHeight="1">
      <c r="A129" s="85"/>
      <c r="B129" s="306" t="s">
        <v>356</v>
      </c>
      <c r="C129" s="305"/>
      <c r="D129" s="305"/>
      <c r="E129" s="305"/>
      <c r="F129" s="305"/>
      <c r="G129" s="305"/>
      <c r="H129" s="43"/>
    </row>
    <row r="130" spans="1:13" ht="14.25" customHeight="1">
      <c r="A130" s="1"/>
      <c r="B130" s="198" t="s">
        <v>333</v>
      </c>
      <c r="C130" s="288"/>
      <c r="D130" s="288"/>
      <c r="E130" s="288"/>
      <c r="F130" s="288"/>
      <c r="G130" s="288"/>
      <c r="H130" s="47" t="s">
        <v>334</v>
      </c>
    </row>
    <row r="131" spans="1:13" ht="14.25" customHeight="1">
      <c r="A131" s="1"/>
      <c r="B131" s="257" t="s">
        <v>335</v>
      </c>
      <c r="C131" s="288"/>
      <c r="D131" s="288"/>
      <c r="E131" s="288"/>
      <c r="F131" s="288"/>
      <c r="G131" s="288"/>
      <c r="H131" s="47" t="s">
        <v>336</v>
      </c>
      <c r="I131" s="266"/>
      <c r="J131" s="266"/>
      <c r="K131" s="266"/>
      <c r="L131" s="266"/>
      <c r="M131" s="266"/>
    </row>
    <row r="132" spans="1:13" ht="14.25" customHeight="1">
      <c r="A132" s="1"/>
      <c r="B132" s="5"/>
      <c r="H132" s="5"/>
    </row>
    <row r="133" spans="1:13" ht="14.25" customHeight="1">
      <c r="A133" s="1"/>
      <c r="B133" s="267"/>
      <c r="C133" s="267"/>
      <c r="D133" s="267"/>
      <c r="E133" s="267"/>
      <c r="F133" s="267"/>
      <c r="G133" s="267"/>
      <c r="H133" s="267"/>
    </row>
    <row r="134" spans="1:13" ht="14.25" customHeight="1">
      <c r="A134" s="1"/>
      <c r="B134" s="5"/>
      <c r="H134" s="5"/>
    </row>
    <row r="135" spans="1:13" ht="14.25" customHeight="1">
      <c r="A135" s="1"/>
      <c r="B135" s="5"/>
      <c r="H135" s="5"/>
    </row>
    <row r="136" spans="1:13" ht="14.25" customHeight="1">
      <c r="A136" s="1"/>
      <c r="B136" s="5"/>
      <c r="H136" s="5"/>
    </row>
    <row r="137" spans="1:13" ht="14.25" customHeight="1">
      <c r="A137" s="1"/>
      <c r="B137" s="257"/>
      <c r="H137" s="47"/>
    </row>
    <row r="138" spans="1:13" ht="14.25" customHeight="1">
      <c r="A138" s="1"/>
      <c r="B138" s="257"/>
      <c r="H138" s="47"/>
    </row>
    <row r="140" spans="1:13">
      <c r="C140" s="267"/>
      <c r="D140" s="267"/>
      <c r="E140" s="267"/>
      <c r="F140" s="267"/>
      <c r="G140" s="267"/>
    </row>
  </sheetData>
  <hyperlinks>
    <hyperlink ref="B1" location="'List of tables'!A1" display="LIST OF TABLES"/>
  </hyperlinks>
  <pageMargins left="0.7" right="0.7" top="0.75" bottom="0.75" header="0.3" footer="0.3"/>
  <pageSetup paperSize="9" scale="66" orientation="portrait" r:id="rId1"/>
</worksheet>
</file>

<file path=xl/worksheets/sheet28.xml><?xml version="1.0" encoding="utf-8"?>
<worksheet xmlns="http://schemas.openxmlformats.org/spreadsheetml/2006/main" xmlns:r="http://schemas.openxmlformats.org/officeDocument/2006/relationships">
  <dimension ref="A1:H1"/>
  <sheetViews>
    <sheetView view="pageBreakPreview" zoomScaleSheetLayoutView="100" workbookViewId="0">
      <pane ySplit="1" topLeftCell="A48" activePane="bottomLeft" state="frozen"/>
      <selection pane="bottomLeft" activeCell="K37" sqref="K37"/>
    </sheetView>
  </sheetViews>
  <sheetFormatPr defaultRowHeight="12.75"/>
  <sheetData>
    <row r="1" spans="1:8" s="764" customFormat="1" ht="17.25" customHeight="1">
      <c r="A1" s="791" t="s">
        <v>807</v>
      </c>
      <c r="B1" s="791"/>
      <c r="H1" s="765"/>
    </row>
  </sheetData>
  <mergeCells count="1">
    <mergeCell ref="A1:B1"/>
  </mergeCells>
  <hyperlinks>
    <hyperlink ref="A1" location="'List of tables'!A1" display="LIST OF TABLES"/>
  </hyperlinks>
  <pageMargins left="0.7" right="0.7" top="0.75" bottom="0.75" header="0.3" footer="0.3"/>
  <pageSetup paperSize="9" scale="81" orientation="portrait" r:id="rId1"/>
  <drawing r:id="rId2"/>
</worksheet>
</file>

<file path=xl/worksheets/sheet29.xml><?xml version="1.0" encoding="utf-8"?>
<worksheet xmlns="http://schemas.openxmlformats.org/spreadsheetml/2006/main" xmlns:r="http://schemas.openxmlformats.org/officeDocument/2006/relationships">
  <dimension ref="A1:R155"/>
  <sheetViews>
    <sheetView view="pageBreakPreview" topLeftCell="B1" zoomScale="90" zoomScaleSheetLayoutView="90" workbookViewId="0">
      <pane ySplit="1" topLeftCell="A15" activePane="bottomLeft" state="frozen"/>
      <selection activeCell="B1" sqref="B1"/>
      <selection pane="bottomLeft" activeCell="C128" sqref="C128:G147"/>
    </sheetView>
  </sheetViews>
  <sheetFormatPr defaultColWidth="8.7109375" defaultRowHeight="12.75"/>
  <cols>
    <col min="1" max="1" width="0" style="5" hidden="1" customWidth="1"/>
    <col min="2" max="2" width="33.42578125" style="93" customWidth="1"/>
    <col min="3" max="7" width="13.7109375" style="5" customWidth="1"/>
    <col min="8" max="8" width="36.140625" style="94" customWidth="1"/>
    <col min="9" max="9" width="8.7109375" style="5" customWidth="1"/>
    <col min="10" max="10" width="13.7109375" customWidth="1"/>
    <col min="11" max="16384" width="8.7109375" style="5"/>
  </cols>
  <sheetData>
    <row r="1" spans="1:10" s="764" customFormat="1" ht="21.75" customHeight="1">
      <c r="A1" s="763"/>
      <c r="B1" s="766" t="s">
        <v>807</v>
      </c>
      <c r="H1" s="765"/>
    </row>
    <row r="2" spans="1:10" ht="20.100000000000001" customHeight="1">
      <c r="B2" s="49" t="s">
        <v>774</v>
      </c>
      <c r="C2" s="50"/>
      <c r="D2" s="50"/>
      <c r="E2" s="50"/>
      <c r="F2" s="50"/>
      <c r="G2" s="50"/>
      <c r="H2" s="51"/>
    </row>
    <row r="3" spans="1:10" ht="20.100000000000001" customHeight="1">
      <c r="B3" s="52" t="s">
        <v>775</v>
      </c>
      <c r="C3" s="50"/>
      <c r="D3" s="50"/>
      <c r="E3" s="50"/>
      <c r="F3" s="50"/>
      <c r="G3" s="50"/>
      <c r="H3" s="51"/>
    </row>
    <row r="4" spans="1:10" ht="20.100000000000001" customHeight="1">
      <c r="B4" s="151" t="s">
        <v>776</v>
      </c>
      <c r="C4" s="50"/>
      <c r="D4" s="50"/>
      <c r="E4" s="50"/>
      <c r="F4" s="50"/>
      <c r="G4" s="50"/>
      <c r="H4" s="152" t="s">
        <v>777</v>
      </c>
    </row>
    <row r="5" spans="1:10" s="14" customFormat="1" ht="20.100000000000001" customHeight="1">
      <c r="B5" s="587" t="s">
        <v>562</v>
      </c>
      <c r="C5" s="50"/>
      <c r="D5" s="50"/>
      <c r="E5" s="50"/>
      <c r="F5" s="50"/>
      <c r="G5" s="50"/>
      <c r="H5" s="155" t="s">
        <v>563</v>
      </c>
      <c r="J5"/>
    </row>
    <row r="6" spans="1:10" ht="24.95" customHeight="1">
      <c r="B6" s="260"/>
      <c r="C6" s="262">
        <v>2007</v>
      </c>
      <c r="D6" s="262">
        <v>2008</v>
      </c>
      <c r="E6" s="745">
        <v>2009</v>
      </c>
      <c r="F6" s="746">
        <v>2010</v>
      </c>
      <c r="G6" s="746">
        <v>2011</v>
      </c>
      <c r="H6" s="54"/>
    </row>
    <row r="7" spans="1:10" ht="24.95" customHeight="1">
      <c r="B7" s="159" t="s">
        <v>778</v>
      </c>
      <c r="C7" s="166">
        <v>5043325.0409199996</v>
      </c>
      <c r="D7" s="166">
        <v>6269145.6735722804</v>
      </c>
      <c r="E7" s="166">
        <v>5617864.918694282</v>
      </c>
      <c r="F7" s="166">
        <v>6749512.3557171142</v>
      </c>
      <c r="G7" s="166">
        <v>6569658.6771119833</v>
      </c>
      <c r="H7" s="29" t="s">
        <v>779</v>
      </c>
    </row>
    <row r="8" spans="1:10" ht="24.95" customHeight="1">
      <c r="B8" s="159" t="s">
        <v>10</v>
      </c>
      <c r="C8" s="166"/>
      <c r="D8" s="166"/>
      <c r="E8" s="166"/>
      <c r="F8" s="166"/>
      <c r="G8" s="166"/>
      <c r="H8" s="25" t="s">
        <v>56</v>
      </c>
    </row>
    <row r="9" spans="1:10" ht="24.95" customHeight="1">
      <c r="B9" s="159" t="s">
        <v>13</v>
      </c>
      <c r="C9" s="166">
        <v>322058</v>
      </c>
      <c r="D9" s="166">
        <v>401871</v>
      </c>
      <c r="E9" s="166">
        <v>357607.57525000721</v>
      </c>
      <c r="F9" s="166">
        <v>395928</v>
      </c>
      <c r="G9" s="166">
        <v>261000.77268627001</v>
      </c>
      <c r="H9" s="25" t="s">
        <v>14</v>
      </c>
    </row>
    <row r="10" spans="1:10" ht="24.95" customHeight="1">
      <c r="B10" s="159" t="s">
        <v>220</v>
      </c>
      <c r="C10" s="166">
        <v>162631</v>
      </c>
      <c r="D10" s="166">
        <v>166549</v>
      </c>
      <c r="E10" s="166">
        <v>140519</v>
      </c>
      <c r="F10" s="166">
        <v>168444</v>
      </c>
      <c r="G10" s="166">
        <v>205968</v>
      </c>
      <c r="H10" s="29" t="s">
        <v>231</v>
      </c>
    </row>
    <row r="11" spans="1:10" ht="24.95" customHeight="1">
      <c r="B11" s="159" t="s">
        <v>222</v>
      </c>
      <c r="C11" s="166">
        <v>428109</v>
      </c>
      <c r="D11" s="166">
        <v>765294</v>
      </c>
      <c r="E11" s="166">
        <v>418435</v>
      </c>
      <c r="F11" s="166">
        <v>588213</v>
      </c>
      <c r="G11" s="166">
        <v>535122</v>
      </c>
      <c r="H11" s="25" t="s">
        <v>223</v>
      </c>
    </row>
    <row r="12" spans="1:10" s="34" customFormat="1" ht="24.95" customHeight="1">
      <c r="B12" s="135" t="s">
        <v>22</v>
      </c>
      <c r="C12" s="269">
        <v>5099905.0409199996</v>
      </c>
      <c r="D12" s="269">
        <v>6072271.6735722804</v>
      </c>
      <c r="E12" s="269">
        <v>5697556.4939442892</v>
      </c>
      <c r="F12" s="269">
        <v>6725671.3557171142</v>
      </c>
      <c r="G12" s="269">
        <v>6501505.4497982534</v>
      </c>
      <c r="H12" s="33" t="s">
        <v>23</v>
      </c>
      <c r="J12"/>
    </row>
    <row r="13" spans="1:10" ht="30" customHeight="1">
      <c r="B13" s="159" t="s">
        <v>25</v>
      </c>
      <c r="C13" s="166">
        <v>757593</v>
      </c>
      <c r="D13" s="166">
        <v>819710</v>
      </c>
      <c r="E13" s="166">
        <v>826645</v>
      </c>
      <c r="F13" s="166">
        <v>886613</v>
      </c>
      <c r="G13" s="166">
        <v>945539</v>
      </c>
      <c r="H13" s="29" t="s">
        <v>26</v>
      </c>
    </row>
    <row r="14" spans="1:10" ht="30" customHeight="1">
      <c r="B14" s="159" t="s">
        <v>28</v>
      </c>
      <c r="C14" s="166">
        <v>3278957.9222234502</v>
      </c>
      <c r="D14" s="166">
        <v>4018274.6404232741</v>
      </c>
      <c r="E14" s="166">
        <v>4281535.3873920562</v>
      </c>
      <c r="F14" s="166">
        <v>4899779.8040813748</v>
      </c>
      <c r="G14" s="166">
        <v>4573171</v>
      </c>
      <c r="H14" s="25" t="s">
        <v>29</v>
      </c>
    </row>
    <row r="15" spans="1:10" ht="30" customHeight="1">
      <c r="B15" s="159" t="s">
        <v>31</v>
      </c>
      <c r="C15" s="166">
        <v>388033.47615200747</v>
      </c>
      <c r="D15" s="166">
        <v>466745.93314900715</v>
      </c>
      <c r="E15" s="166">
        <v>29243.506552232429</v>
      </c>
      <c r="F15" s="166">
        <v>-11781.848364260979</v>
      </c>
      <c r="G15" s="166">
        <v>207850.44979825336</v>
      </c>
      <c r="H15" s="29" t="s">
        <v>716</v>
      </c>
    </row>
    <row r="16" spans="1:10" ht="30" customHeight="1">
      <c r="B16" s="159" t="s">
        <v>34</v>
      </c>
      <c r="C16" s="166">
        <v>990122.14254454209</v>
      </c>
      <c r="D16" s="166">
        <v>1067345</v>
      </c>
      <c r="E16" s="166">
        <v>1142324</v>
      </c>
      <c r="F16" s="166">
        <v>1344701</v>
      </c>
      <c r="G16" s="166">
        <v>886444</v>
      </c>
      <c r="H16" s="29" t="s">
        <v>35</v>
      </c>
    </row>
    <row r="17" spans="2:10" ht="30" customHeight="1">
      <c r="B17" s="167" t="s">
        <v>37</v>
      </c>
      <c r="C17" s="166">
        <v>1544315.5</v>
      </c>
      <c r="D17" s="166">
        <v>2033921.9</v>
      </c>
      <c r="E17" s="166">
        <v>1419177.4</v>
      </c>
      <c r="F17" s="166">
        <v>2032053.1</v>
      </c>
      <c r="G17" s="166">
        <v>2118761.7999999998</v>
      </c>
      <c r="H17" s="25" t="s">
        <v>38</v>
      </c>
    </row>
    <row r="18" spans="2:10" ht="30" customHeight="1">
      <c r="B18" s="159" t="s">
        <v>40</v>
      </c>
      <c r="C18" s="166">
        <v>1859117</v>
      </c>
      <c r="D18" s="166">
        <v>2333725.7999999998</v>
      </c>
      <c r="E18" s="166">
        <v>2001368.7999999998</v>
      </c>
      <c r="F18" s="166">
        <v>2425693.7000000002</v>
      </c>
      <c r="G18" s="166">
        <v>2230260.8000000003</v>
      </c>
      <c r="H18" s="38" t="s">
        <v>41</v>
      </c>
      <c r="I18" s="39"/>
    </row>
    <row r="19" spans="2:10" ht="24.95" customHeight="1">
      <c r="B19" s="135" t="s">
        <v>22</v>
      </c>
      <c r="C19" s="227">
        <v>5099905.0409199996</v>
      </c>
      <c r="D19" s="227">
        <v>6072271.6735722804</v>
      </c>
      <c r="E19" s="227">
        <v>5697556.4939442882</v>
      </c>
      <c r="F19" s="227">
        <v>6725671.3557171142</v>
      </c>
      <c r="G19" s="227">
        <v>6501505.4497982524</v>
      </c>
      <c r="H19" s="33" t="s">
        <v>23</v>
      </c>
    </row>
    <row r="20" spans="2:10" ht="12" customHeight="1">
      <c r="B20" s="274" t="s">
        <v>462</v>
      </c>
      <c r="C20" s="199"/>
      <c r="D20" s="199"/>
      <c r="E20" s="199"/>
      <c r="F20" s="199"/>
      <c r="G20" s="199"/>
      <c r="H20" s="277" t="s">
        <v>334</v>
      </c>
      <c r="J20" s="121"/>
    </row>
    <row r="21" spans="2:10" ht="12" customHeight="1">
      <c r="B21" s="419" t="s">
        <v>780</v>
      </c>
      <c r="C21" s="199"/>
      <c r="D21" s="199"/>
      <c r="E21" s="199"/>
      <c r="F21" s="199"/>
      <c r="G21" s="199"/>
      <c r="H21" s="277" t="s">
        <v>781</v>
      </c>
      <c r="J21" s="121"/>
    </row>
    <row r="22" spans="2:10" ht="12" customHeight="1">
      <c r="B22" s="418" t="s">
        <v>760</v>
      </c>
      <c r="C22" s="750"/>
      <c r="D22" s="750"/>
      <c r="E22" s="750"/>
      <c r="F22" s="750"/>
      <c r="G22" s="750"/>
      <c r="H22" s="277" t="s">
        <v>761</v>
      </c>
      <c r="J22" s="121"/>
    </row>
    <row r="23" spans="2:10" ht="12" hidden="1" customHeight="1">
      <c r="B23" s="751"/>
      <c r="C23" s="107"/>
      <c r="D23" s="107"/>
      <c r="E23" s="107"/>
      <c r="F23" s="107"/>
      <c r="G23" s="107"/>
      <c r="H23" s="282"/>
    </row>
    <row r="24" spans="2:10" ht="27" customHeight="1"/>
    <row r="25" spans="2:10" ht="14.25" hidden="1" customHeight="1">
      <c r="C25" s="199"/>
      <c r="D25" s="199"/>
      <c r="E25" s="199"/>
      <c r="F25" s="199"/>
      <c r="G25" s="199"/>
    </row>
    <row r="26" spans="2:10" ht="14.25" hidden="1" customHeight="1">
      <c r="B26" s="439"/>
      <c r="C26" s="199"/>
      <c r="D26" s="199"/>
      <c r="E26" s="199"/>
      <c r="F26" s="199"/>
      <c r="G26" s="199"/>
      <c r="H26" s="331"/>
    </row>
    <row r="27" spans="2:10" ht="14.25" hidden="1" customHeight="1">
      <c r="B27" s="439"/>
      <c r="C27" s="199"/>
      <c r="D27" s="199"/>
      <c r="E27" s="199"/>
      <c r="F27" s="199"/>
      <c r="G27" s="199"/>
      <c r="H27" s="331"/>
    </row>
    <row r="28" spans="2:10" ht="14.25" hidden="1" customHeight="1">
      <c r="B28" s="439"/>
      <c r="C28" s="199"/>
      <c r="D28" s="199"/>
      <c r="E28" s="199"/>
      <c r="F28" s="199"/>
      <c r="G28" s="199"/>
      <c r="H28" s="331"/>
    </row>
    <row r="29" spans="2:10" ht="14.25" hidden="1" customHeight="1">
      <c r="B29" s="439"/>
      <c r="C29" s="199"/>
      <c r="D29" s="199"/>
      <c r="E29" s="199"/>
      <c r="F29" s="199"/>
      <c r="G29" s="199"/>
      <c r="H29" s="331"/>
    </row>
    <row r="30" spans="2:10" s="48" customFormat="1" ht="14.25" hidden="1" customHeight="1">
      <c r="B30" s="439"/>
      <c r="C30" s="287"/>
      <c r="D30" s="287"/>
      <c r="E30" s="287"/>
      <c r="F30" s="287"/>
      <c r="G30" s="287"/>
      <c r="H30" s="331"/>
      <c r="J30"/>
    </row>
    <row r="31" spans="2:10" s="48" customFormat="1" ht="14.25" hidden="1" customHeight="1">
      <c r="B31" s="439"/>
      <c r="C31" s="287"/>
      <c r="D31" s="287"/>
      <c r="E31" s="287"/>
      <c r="F31" s="287"/>
      <c r="G31" s="287"/>
      <c r="H31" s="331"/>
      <c r="J31"/>
    </row>
    <row r="32" spans="2:10" ht="20.100000000000001" customHeight="1">
      <c r="B32" s="49" t="s">
        <v>782</v>
      </c>
      <c r="C32" s="50"/>
      <c r="D32" s="50"/>
      <c r="E32" s="50"/>
      <c r="F32" s="50"/>
      <c r="G32" s="50"/>
      <c r="H32" s="51"/>
    </row>
    <row r="33" spans="2:11" ht="20.100000000000001" customHeight="1">
      <c r="B33" s="52" t="s">
        <v>783</v>
      </c>
      <c r="C33" s="50"/>
      <c r="D33" s="50"/>
      <c r="E33" s="50"/>
      <c r="F33" s="50"/>
      <c r="G33" s="50"/>
      <c r="H33" s="51"/>
    </row>
    <row r="34" spans="2:11" ht="20.100000000000001" customHeight="1">
      <c r="B34" s="151" t="str">
        <f>+$B$4</f>
        <v>Yemen</v>
      </c>
      <c r="C34" s="50"/>
      <c r="D34" s="50"/>
      <c r="E34" s="50"/>
      <c r="F34" s="50"/>
      <c r="G34" s="50"/>
      <c r="H34" s="152" t="str">
        <f>+$H$4</f>
        <v>اليمــن</v>
      </c>
    </row>
    <row r="35" spans="2:11" s="14" customFormat="1" ht="20.100000000000001" customHeight="1">
      <c r="B35" s="153" t="str">
        <f>+$B$5</f>
        <v>In millions of rials</v>
      </c>
      <c r="C35" s="154"/>
      <c r="D35" s="154"/>
      <c r="E35" s="154"/>
      <c r="F35" s="154"/>
      <c r="G35" s="154"/>
      <c r="H35" s="155" t="str">
        <f>+$H$5</f>
        <v>بملايين الريالات</v>
      </c>
      <c r="J35"/>
    </row>
    <row r="36" spans="2:11" ht="24.95" customHeight="1">
      <c r="B36" s="260"/>
      <c r="C36" s="262">
        <v>2007</v>
      </c>
      <c r="D36" s="262">
        <v>2008</v>
      </c>
      <c r="E36" s="745">
        <v>2009</v>
      </c>
      <c r="F36" s="746">
        <v>2010</v>
      </c>
      <c r="G36" s="746">
        <v>2011</v>
      </c>
      <c r="H36" s="54"/>
    </row>
    <row r="37" spans="2:11" ht="24.95" customHeight="1">
      <c r="B37" s="159" t="s">
        <v>756</v>
      </c>
      <c r="C37" s="289">
        <v>5043325.0409199996</v>
      </c>
      <c r="D37" s="289">
        <v>6269145.6735722804</v>
      </c>
      <c r="E37" s="289">
        <v>5617864.918694282</v>
      </c>
      <c r="F37" s="289">
        <v>6749512.3557171142</v>
      </c>
      <c r="G37" s="289">
        <v>6569658.6771119833</v>
      </c>
      <c r="H37" s="29" t="s">
        <v>784</v>
      </c>
    </row>
    <row r="38" spans="2:11" ht="39.950000000000003" customHeight="1">
      <c r="B38" s="159" t="s">
        <v>52</v>
      </c>
      <c r="C38" s="289">
        <v>14167.5</v>
      </c>
      <c r="D38" s="289">
        <v>21607.8</v>
      </c>
      <c r="E38" s="289">
        <v>15153.8</v>
      </c>
      <c r="F38" s="289">
        <v>23284</v>
      </c>
      <c r="G38" s="289">
        <v>19604</v>
      </c>
      <c r="H38" s="29" t="s">
        <v>54</v>
      </c>
      <c r="I38" s="61"/>
    </row>
    <row r="39" spans="2:11" ht="24.95" customHeight="1">
      <c r="B39" s="159" t="s">
        <v>10</v>
      </c>
      <c r="C39" s="289"/>
      <c r="D39" s="289"/>
      <c r="E39" s="289"/>
      <c r="F39" s="289"/>
      <c r="G39" s="289"/>
      <c r="H39" s="29" t="s">
        <v>56</v>
      </c>
    </row>
    <row r="40" spans="2:11" ht="48.75" customHeight="1">
      <c r="B40" s="159" t="s">
        <v>58</v>
      </c>
      <c r="C40" s="289">
        <v>-268235</v>
      </c>
      <c r="D40" s="289">
        <v>-382590.7</v>
      </c>
      <c r="E40" s="289">
        <v>-234386</v>
      </c>
      <c r="F40" s="289">
        <v>-377076.2</v>
      </c>
      <c r="G40" s="289">
        <v>-545527.30000000005</v>
      </c>
      <c r="H40" s="25" t="s">
        <v>59</v>
      </c>
    </row>
    <row r="41" spans="2:11" ht="24.95" customHeight="1">
      <c r="B41" s="159" t="s">
        <v>220</v>
      </c>
      <c r="C41" s="289">
        <v>162631</v>
      </c>
      <c r="D41" s="289">
        <v>166549</v>
      </c>
      <c r="E41" s="289">
        <v>140519</v>
      </c>
      <c r="F41" s="289">
        <v>168444</v>
      </c>
      <c r="G41" s="289">
        <v>205968</v>
      </c>
      <c r="H41" s="29" t="s">
        <v>231</v>
      </c>
    </row>
    <row r="42" spans="2:11" ht="24.95" customHeight="1">
      <c r="B42" s="159" t="s">
        <v>222</v>
      </c>
      <c r="C42" s="289">
        <v>428109</v>
      </c>
      <c r="D42" s="289">
        <v>765294</v>
      </c>
      <c r="E42" s="289">
        <v>418435</v>
      </c>
      <c r="F42" s="289">
        <v>588213</v>
      </c>
      <c r="G42" s="289">
        <v>535122</v>
      </c>
      <c r="H42" s="25" t="s">
        <v>785</v>
      </c>
    </row>
    <row r="43" spans="2:11" ht="32.25" customHeight="1">
      <c r="B43" s="159" t="s">
        <v>63</v>
      </c>
      <c r="C43" s="289">
        <v>269180</v>
      </c>
      <c r="D43" s="289">
        <v>410540</v>
      </c>
      <c r="E43" s="289">
        <v>287926.8</v>
      </c>
      <c r="F43" s="289">
        <v>442395.7</v>
      </c>
      <c r="G43" s="289">
        <v>372467.3</v>
      </c>
      <c r="H43" s="29" t="s">
        <v>64</v>
      </c>
    </row>
    <row r="44" spans="2:11" ht="24.95" customHeight="1">
      <c r="B44" s="135" t="s">
        <v>66</v>
      </c>
      <c r="C44" s="269">
        <v>4792959.5409199996</v>
      </c>
      <c r="D44" s="269">
        <v>5719957.7735722801</v>
      </c>
      <c r="E44" s="269">
        <v>5408643.5186942816</v>
      </c>
      <c r="F44" s="269">
        <v>6418346.8557171142</v>
      </c>
      <c r="G44" s="269">
        <v>6087048.6771119833</v>
      </c>
      <c r="H44" s="33" t="s">
        <v>67</v>
      </c>
    </row>
    <row r="45" spans="2:11" ht="30" customHeight="1">
      <c r="B45" s="159" t="s">
        <v>25</v>
      </c>
      <c r="C45" s="747">
        <v>757593</v>
      </c>
      <c r="D45" s="747">
        <v>819710</v>
      </c>
      <c r="E45" s="747">
        <v>826645</v>
      </c>
      <c r="F45" s="747">
        <v>886613</v>
      </c>
      <c r="G45" s="747">
        <v>945539</v>
      </c>
      <c r="H45" s="29" t="s">
        <v>26</v>
      </c>
    </row>
    <row r="46" spans="2:11" ht="30" customHeight="1">
      <c r="B46" s="159" t="s">
        <v>28</v>
      </c>
      <c r="C46" s="289">
        <v>3278957.9222234502</v>
      </c>
      <c r="D46" s="289">
        <v>4018274.6404232741</v>
      </c>
      <c r="E46" s="289">
        <v>4281535.3873920562</v>
      </c>
      <c r="F46" s="289">
        <v>4899779.8040813748</v>
      </c>
      <c r="G46" s="289">
        <v>4573171</v>
      </c>
      <c r="H46" s="25" t="s">
        <v>29</v>
      </c>
    </row>
    <row r="47" spans="2:11" ht="30" customHeight="1">
      <c r="B47" s="167" t="s">
        <v>71</v>
      </c>
      <c r="C47" s="289">
        <v>756408.61869654944</v>
      </c>
      <c r="D47" s="289">
        <v>881973.13314900594</v>
      </c>
      <c r="E47" s="289">
        <v>300463.1313022254</v>
      </c>
      <c r="F47" s="289">
        <v>631954.05163573939</v>
      </c>
      <c r="G47" s="289">
        <v>568338.6771119833</v>
      </c>
      <c r="H47" s="25" t="s">
        <v>72</v>
      </c>
    </row>
    <row r="48" spans="2:11" ht="30" customHeight="1">
      <c r="B48" s="135" t="s">
        <v>74</v>
      </c>
      <c r="C48" s="269">
        <v>4792959.5409199996</v>
      </c>
      <c r="D48" s="269">
        <v>5719957.7735722791</v>
      </c>
      <c r="E48" s="269">
        <v>5408643.5186942816</v>
      </c>
      <c r="F48" s="269">
        <v>6418346.8557171142</v>
      </c>
      <c r="G48" s="269">
        <v>6087048.6771119833</v>
      </c>
      <c r="H48" s="33" t="s">
        <v>75</v>
      </c>
      <c r="K48" s="72"/>
    </row>
    <row r="49" spans="2:18" ht="12" customHeight="1">
      <c r="B49" s="274" t="s">
        <v>462</v>
      </c>
      <c r="C49" s="199"/>
      <c r="D49" s="199"/>
      <c r="E49" s="199"/>
      <c r="F49" s="199"/>
      <c r="G49" s="199"/>
      <c r="H49" s="277" t="s">
        <v>334</v>
      </c>
      <c r="J49" s="121"/>
      <c r="K49" s="72"/>
    </row>
    <row r="50" spans="2:18" ht="11.25" customHeight="1">
      <c r="B50" s="419" t="s">
        <v>780</v>
      </c>
      <c r="C50" s="199"/>
      <c r="D50" s="199"/>
      <c r="E50" s="199"/>
      <c r="F50" s="199"/>
      <c r="G50" s="199"/>
      <c r="H50" s="277" t="s">
        <v>781</v>
      </c>
      <c r="J50" s="121"/>
      <c r="K50" s="72"/>
    </row>
    <row r="51" spans="2:18" ht="14.25" customHeight="1">
      <c r="B51" s="418" t="s">
        <v>760</v>
      </c>
      <c r="C51" s="750"/>
      <c r="D51" s="750"/>
      <c r="E51" s="750"/>
      <c r="F51" s="750"/>
      <c r="G51" s="750"/>
      <c r="H51" s="277" t="s">
        <v>761</v>
      </c>
      <c r="K51" s="72"/>
    </row>
    <row r="52" spans="2:18" ht="14.25" hidden="1" customHeight="1">
      <c r="B52" s="349"/>
      <c r="C52" s="42"/>
      <c r="D52" s="42"/>
      <c r="E52" s="42"/>
      <c r="F52" s="42"/>
      <c r="G52" s="42"/>
      <c r="H52" s="331"/>
      <c r="K52" s="72"/>
    </row>
    <row r="53" spans="2:18" ht="14.25" hidden="1" customHeight="1">
      <c r="B53" s="349"/>
      <c r="C53" s="42"/>
      <c r="D53" s="42"/>
      <c r="E53" s="42"/>
      <c r="F53" s="42"/>
      <c r="G53" s="42"/>
      <c r="H53" s="331"/>
      <c r="K53" s="72"/>
    </row>
    <row r="54" spans="2:18" ht="14.25" hidden="1" customHeight="1">
      <c r="B54" s="349"/>
      <c r="C54" s="42"/>
      <c r="D54" s="42"/>
      <c r="E54" s="42"/>
      <c r="F54" s="42"/>
      <c r="G54" s="42"/>
      <c r="H54" s="331"/>
      <c r="K54" s="72"/>
    </row>
    <row r="55" spans="2:18" ht="14.25" hidden="1" customHeight="1">
      <c r="B55" s="349"/>
      <c r="C55" s="42"/>
      <c r="D55" s="42"/>
      <c r="E55" s="42"/>
      <c r="F55" s="42"/>
      <c r="G55" s="42"/>
      <c r="H55" s="331"/>
    </row>
    <row r="56" spans="2:18" ht="14.25" hidden="1" customHeight="1">
      <c r="B56" s="349"/>
      <c r="C56" s="42"/>
      <c r="D56" s="42"/>
      <c r="E56" s="42"/>
      <c r="F56" s="42"/>
      <c r="G56" s="42"/>
      <c r="H56" s="331"/>
    </row>
    <row r="57" spans="2:18" ht="24" hidden="1" customHeight="1">
      <c r="B57" s="74" t="s">
        <v>77</v>
      </c>
      <c r="C57" s="50"/>
      <c r="D57" s="50"/>
      <c r="E57" s="50"/>
      <c r="F57" s="50"/>
      <c r="G57" s="50"/>
      <c r="H57" s="51"/>
      <c r="R57" s="72"/>
    </row>
    <row r="58" spans="2:18" ht="24" hidden="1" customHeight="1">
      <c r="B58" s="52" t="s">
        <v>78</v>
      </c>
      <c r="C58" s="50"/>
      <c r="D58" s="50"/>
      <c r="E58" s="50"/>
      <c r="F58" s="50"/>
      <c r="G58" s="50"/>
      <c r="H58" s="51"/>
    </row>
    <row r="59" spans="2:18" ht="20.100000000000001" hidden="1" customHeight="1">
      <c r="B59" s="151" t="str">
        <f>+$B$4</f>
        <v>Yemen</v>
      </c>
      <c r="C59" s="50"/>
      <c r="D59" s="50"/>
      <c r="E59" s="50"/>
      <c r="F59" s="50"/>
      <c r="G59" s="50"/>
      <c r="H59" s="152" t="str">
        <f>+$H$4</f>
        <v>اليمــن</v>
      </c>
    </row>
    <row r="60" spans="2:18" s="14" customFormat="1" ht="20.100000000000001" hidden="1" customHeight="1">
      <c r="B60" s="153" t="str">
        <f>+$B$5</f>
        <v>In millions of rials</v>
      </c>
      <c r="C60" s="154"/>
      <c r="D60" s="154"/>
      <c r="E60" s="154"/>
      <c r="F60" s="154"/>
      <c r="G60" s="154"/>
      <c r="H60" s="155" t="str">
        <f>+$H$5</f>
        <v>بملايين الريالات</v>
      </c>
      <c r="J60"/>
    </row>
    <row r="61" spans="2:18" ht="24.95" hidden="1" customHeight="1">
      <c r="B61" s="221"/>
      <c r="C61" s="261"/>
      <c r="D61" s="261"/>
      <c r="E61" s="261"/>
      <c r="F61" s="261"/>
      <c r="G61" s="261"/>
      <c r="H61" s="33"/>
    </row>
    <row r="62" spans="2:18" ht="27" hidden="1" customHeight="1">
      <c r="B62" s="214" t="s">
        <v>80</v>
      </c>
      <c r="C62" s="298"/>
      <c r="D62" s="298"/>
      <c r="E62" s="298"/>
      <c r="F62" s="298"/>
      <c r="G62" s="298"/>
      <c r="H62" s="79" t="s">
        <v>72</v>
      </c>
    </row>
    <row r="63" spans="2:18" ht="27" hidden="1" customHeight="1">
      <c r="B63" s="191" t="s">
        <v>13</v>
      </c>
      <c r="C63" s="298"/>
      <c r="D63" s="298"/>
      <c r="E63" s="298"/>
      <c r="F63" s="298"/>
      <c r="G63" s="298"/>
      <c r="H63" s="79" t="s">
        <v>14</v>
      </c>
    </row>
    <row r="64" spans="2:18" ht="40.5" hidden="1" customHeight="1">
      <c r="B64" s="191" t="s">
        <v>786</v>
      </c>
      <c r="C64" s="353"/>
      <c r="D64" s="353"/>
      <c r="E64" s="353"/>
      <c r="F64" s="353"/>
      <c r="G64" s="353"/>
      <c r="H64" s="82" t="s">
        <v>787</v>
      </c>
    </row>
    <row r="65" spans="2:8" ht="30.95" hidden="1" customHeight="1">
      <c r="B65" s="194" t="s">
        <v>86</v>
      </c>
      <c r="C65" s="300"/>
      <c r="D65" s="300"/>
      <c r="E65" s="300"/>
      <c r="F65" s="300"/>
      <c r="G65" s="300"/>
      <c r="H65" s="84" t="s">
        <v>87</v>
      </c>
    </row>
    <row r="66" spans="2:8" ht="27" hidden="1" customHeight="1">
      <c r="B66" s="191" t="s">
        <v>379</v>
      </c>
      <c r="C66" s="298"/>
      <c r="D66" s="298"/>
      <c r="E66" s="298"/>
      <c r="F66" s="298"/>
      <c r="G66" s="298"/>
      <c r="H66" s="82" t="s">
        <v>380</v>
      </c>
    </row>
    <row r="67" spans="2:8" ht="15" hidden="1">
      <c r="B67" s="191" t="s">
        <v>34</v>
      </c>
      <c r="C67" s="298"/>
      <c r="D67" s="298"/>
      <c r="E67" s="298"/>
      <c r="F67" s="298"/>
      <c r="G67" s="298"/>
      <c r="H67" s="82" t="s">
        <v>92</v>
      </c>
    </row>
    <row r="68" spans="2:8" ht="46.5" hidden="1" customHeight="1">
      <c r="B68" s="191" t="s">
        <v>94</v>
      </c>
      <c r="C68" s="196"/>
      <c r="D68" s="196"/>
      <c r="E68" s="196"/>
      <c r="F68" s="196"/>
      <c r="G68" s="196"/>
      <c r="H68" s="79" t="s">
        <v>95</v>
      </c>
    </row>
    <row r="69" spans="2:8" ht="35.25" hidden="1" customHeight="1">
      <c r="B69" s="191" t="s">
        <v>788</v>
      </c>
      <c r="C69" s="259"/>
      <c r="D69" s="259"/>
      <c r="E69" s="259"/>
      <c r="F69" s="259"/>
      <c r="G69" s="259"/>
      <c r="H69" s="79" t="s">
        <v>97</v>
      </c>
    </row>
    <row r="70" spans="2:8" ht="30.95" hidden="1" customHeight="1">
      <c r="B70" s="194" t="s">
        <v>383</v>
      </c>
      <c r="C70" s="300"/>
      <c r="D70" s="300"/>
      <c r="E70" s="300"/>
      <c r="F70" s="300"/>
      <c r="G70" s="300"/>
      <c r="H70" s="84" t="s">
        <v>384</v>
      </c>
    </row>
    <row r="71" spans="2:8" ht="33" hidden="1" customHeight="1">
      <c r="B71" s="191" t="s">
        <v>96</v>
      </c>
      <c r="C71" s="298"/>
      <c r="D71" s="298"/>
      <c r="E71" s="298"/>
      <c r="F71" s="298"/>
      <c r="G71" s="298"/>
      <c r="H71" s="79" t="s">
        <v>97</v>
      </c>
    </row>
    <row r="72" spans="2:8" ht="35.25" hidden="1" customHeight="1">
      <c r="B72" s="191" t="s">
        <v>101</v>
      </c>
      <c r="C72" s="259"/>
      <c r="D72" s="259"/>
      <c r="E72" s="259"/>
      <c r="F72" s="259"/>
      <c r="G72" s="259"/>
      <c r="H72" s="79" t="s">
        <v>102</v>
      </c>
    </row>
    <row r="73" spans="2:8" ht="31.5" hidden="1" customHeight="1">
      <c r="B73" s="194" t="s">
        <v>103</v>
      </c>
      <c r="C73" s="300"/>
      <c r="D73" s="300"/>
      <c r="E73" s="300"/>
      <c r="F73" s="300"/>
      <c r="G73" s="300"/>
      <c r="H73" s="90" t="s">
        <v>104</v>
      </c>
    </row>
    <row r="74" spans="2:8" ht="12" hidden="1" customHeight="1">
      <c r="B74" s="418" t="s">
        <v>789</v>
      </c>
      <c r="C74" s="750"/>
      <c r="D74" s="750"/>
      <c r="E74" s="750"/>
      <c r="F74" s="750"/>
      <c r="G74" s="750"/>
      <c r="H74" s="277" t="s">
        <v>790</v>
      </c>
    </row>
    <row r="75" spans="2:8" ht="12" hidden="1" customHeight="1">
      <c r="B75" s="325"/>
      <c r="C75" s="199"/>
      <c r="D75" s="199"/>
      <c r="E75" s="199"/>
      <c r="F75" s="199"/>
      <c r="G75" s="199"/>
      <c r="H75" s="96"/>
    </row>
    <row r="76" spans="2:8" ht="14.25" hidden="1" customHeight="1"/>
    <row r="77" spans="2:8" ht="14.25" hidden="1" customHeight="1">
      <c r="B77" s="363"/>
      <c r="C77" s="42"/>
      <c r="D77" s="42"/>
      <c r="E77" s="42"/>
      <c r="F77" s="42"/>
      <c r="G77" s="42"/>
      <c r="H77" s="362"/>
    </row>
    <row r="78" spans="2:8" ht="14.25" hidden="1" customHeight="1">
      <c r="B78" s="363"/>
      <c r="C78" s="42"/>
      <c r="D78" s="42"/>
      <c r="E78" s="42"/>
      <c r="F78" s="42"/>
      <c r="G78" s="42"/>
      <c r="H78" s="362"/>
    </row>
    <row r="79" spans="2:8" ht="14.25" hidden="1" customHeight="1">
      <c r="B79" s="363"/>
      <c r="C79" s="42"/>
      <c r="D79" s="42"/>
      <c r="E79" s="42"/>
      <c r="F79" s="42"/>
      <c r="G79" s="42"/>
      <c r="H79" s="362"/>
    </row>
    <row r="80" spans="2:8" ht="14.25" hidden="1" customHeight="1">
      <c r="B80" s="363"/>
      <c r="C80" s="42"/>
      <c r="D80" s="42"/>
      <c r="E80" s="42"/>
      <c r="F80" s="42"/>
      <c r="G80" s="42"/>
      <c r="H80" s="362"/>
    </row>
    <row r="81" spans="2:10" ht="14.25" hidden="1" customHeight="1">
      <c r="B81" s="363"/>
      <c r="C81" s="42"/>
      <c r="D81" s="42"/>
      <c r="E81" s="42"/>
      <c r="F81" s="42"/>
      <c r="G81" s="42"/>
      <c r="H81" s="362"/>
    </row>
    <row r="82" spans="2:10" ht="14.25" hidden="1" customHeight="1">
      <c r="B82" s="363"/>
      <c r="C82" s="42"/>
      <c r="D82" s="42"/>
      <c r="E82" s="42"/>
      <c r="F82" s="42"/>
      <c r="G82" s="42"/>
      <c r="H82" s="362"/>
    </row>
    <row r="83" spans="2:10" ht="14.25" hidden="1" customHeight="1">
      <c r="B83" s="363"/>
      <c r="C83" s="42"/>
      <c r="D83" s="42"/>
      <c r="E83" s="42"/>
      <c r="F83" s="42"/>
      <c r="G83" s="42"/>
      <c r="H83" s="362"/>
    </row>
    <row r="84" spans="2:10" ht="14.25" hidden="1" customHeight="1">
      <c r="B84" s="363"/>
      <c r="C84" s="42"/>
      <c r="D84" s="42"/>
      <c r="E84" s="42"/>
      <c r="F84" s="42"/>
      <c r="G84" s="42"/>
      <c r="H84" s="362"/>
    </row>
    <row r="85" spans="2:10" ht="19.5" hidden="1" customHeight="1">
      <c r="B85" s="49" t="s">
        <v>791</v>
      </c>
      <c r="C85" s="50"/>
      <c r="D85" s="50"/>
      <c r="E85" s="50"/>
      <c r="F85" s="50"/>
      <c r="G85" s="50"/>
      <c r="H85" s="51"/>
    </row>
    <row r="86" spans="2:10" s="34" customFormat="1" ht="42" customHeight="1">
      <c r="B86" s="752" t="s">
        <v>792</v>
      </c>
      <c r="C86" s="50"/>
      <c r="D86" s="50"/>
      <c r="E86" s="50"/>
      <c r="F86" s="50"/>
      <c r="G86" s="50"/>
      <c r="H86" s="51"/>
      <c r="J86"/>
    </row>
    <row r="87" spans="2:10" ht="20.100000000000001" customHeight="1">
      <c r="B87" s="151" t="str">
        <f>+$B$4</f>
        <v>Yemen</v>
      </c>
      <c r="C87" s="50"/>
      <c r="D87" s="50"/>
      <c r="E87" s="50"/>
      <c r="F87" s="50"/>
      <c r="G87" s="50"/>
      <c r="H87" s="152" t="str">
        <f>+$H$4</f>
        <v>اليمــن</v>
      </c>
    </row>
    <row r="88" spans="2:10" s="14" customFormat="1" ht="20.100000000000001" customHeight="1">
      <c r="B88" s="153" t="str">
        <f>+$B$5</f>
        <v>In millions of rials</v>
      </c>
      <c r="C88" s="154"/>
      <c r="D88" s="154"/>
      <c r="E88" s="154"/>
      <c r="F88" s="154"/>
      <c r="G88" s="154"/>
      <c r="H88" s="155" t="str">
        <f>+$H$5</f>
        <v>بملايين الريالات</v>
      </c>
      <c r="J88"/>
    </row>
    <row r="89" spans="2:10" ht="24.95" customHeight="1">
      <c r="B89" s="260"/>
      <c r="C89" s="262">
        <v>2007</v>
      </c>
      <c r="D89" s="262">
        <v>2008</v>
      </c>
      <c r="E89" s="745">
        <v>2009</v>
      </c>
      <c r="F89" s="746">
        <v>2010</v>
      </c>
      <c r="G89" s="746">
        <v>2011</v>
      </c>
      <c r="H89" s="54"/>
    </row>
    <row r="90" spans="2:10" ht="24.95" customHeight="1">
      <c r="B90" s="167" t="s">
        <v>37</v>
      </c>
      <c r="C90" s="289">
        <v>1544315.5</v>
      </c>
      <c r="D90" s="289">
        <v>2033921.9</v>
      </c>
      <c r="E90" s="289">
        <v>1419177.4</v>
      </c>
      <c r="F90" s="289">
        <v>2032053.1</v>
      </c>
      <c r="G90" s="289">
        <v>2118761.7999999998</v>
      </c>
      <c r="H90" s="25" t="s">
        <v>38</v>
      </c>
    </row>
    <row r="91" spans="2:10" ht="30" customHeight="1">
      <c r="B91" s="159" t="s">
        <v>111</v>
      </c>
      <c r="C91" s="166">
        <v>14650</v>
      </c>
      <c r="D91" s="166">
        <v>22205</v>
      </c>
      <c r="E91" s="166">
        <v>16288</v>
      </c>
      <c r="F91" s="166">
        <v>23918</v>
      </c>
      <c r="G91" s="166">
        <v>20134</v>
      </c>
      <c r="H91" s="29" t="s">
        <v>112</v>
      </c>
    </row>
    <row r="92" spans="2:10" ht="30" customHeight="1">
      <c r="B92" s="159" t="s">
        <v>114</v>
      </c>
      <c r="C92" s="166">
        <v>76489</v>
      </c>
      <c r="D92" s="166">
        <v>64185</v>
      </c>
      <c r="E92" s="166">
        <v>23015</v>
      </c>
      <c r="F92" s="166">
        <v>12005.1</v>
      </c>
      <c r="G92" s="166">
        <v>11391.7</v>
      </c>
      <c r="H92" s="25" t="s">
        <v>255</v>
      </c>
    </row>
    <row r="93" spans="2:10" ht="30" customHeight="1">
      <c r="B93" s="159" t="s">
        <v>256</v>
      </c>
      <c r="C93" s="166">
        <v>278347</v>
      </c>
      <c r="D93" s="166">
        <v>421886</v>
      </c>
      <c r="E93" s="166">
        <v>309477</v>
      </c>
      <c r="F93" s="166">
        <v>454442.3</v>
      </c>
      <c r="G93" s="166">
        <v>382545.6</v>
      </c>
      <c r="H93" s="368" t="s">
        <v>118</v>
      </c>
    </row>
    <row r="94" spans="2:10" ht="24.95" customHeight="1">
      <c r="B94" s="135" t="s">
        <v>120</v>
      </c>
      <c r="C94" s="269">
        <v>1913801.5</v>
      </c>
      <c r="D94" s="269">
        <v>2542197.9</v>
      </c>
      <c r="E94" s="269">
        <v>1767957.4</v>
      </c>
      <c r="F94" s="269">
        <v>2522418.5</v>
      </c>
      <c r="G94" s="269">
        <v>2532833.1</v>
      </c>
      <c r="H94" s="33" t="s">
        <v>121</v>
      </c>
    </row>
    <row r="95" spans="2:10" ht="24.95" customHeight="1">
      <c r="B95" s="159" t="s">
        <v>123</v>
      </c>
      <c r="C95" s="748">
        <v>1859117</v>
      </c>
      <c r="D95" s="748">
        <v>2333725.7999999998</v>
      </c>
      <c r="E95" s="748">
        <v>2001368.7999999998</v>
      </c>
      <c r="F95" s="748">
        <v>2425693.7000000002</v>
      </c>
      <c r="G95" s="748">
        <v>2230260.8000000003</v>
      </c>
      <c r="H95" s="25" t="s">
        <v>124</v>
      </c>
    </row>
    <row r="96" spans="2:10" ht="30" customHeight="1">
      <c r="B96" s="159" t="s">
        <v>126</v>
      </c>
      <c r="C96" s="166">
        <v>482.5</v>
      </c>
      <c r="D96" s="166">
        <v>597.20000000000005</v>
      </c>
      <c r="E96" s="166">
        <v>1134.2</v>
      </c>
      <c r="F96" s="166">
        <v>634</v>
      </c>
      <c r="G96" s="166">
        <v>530</v>
      </c>
      <c r="H96" s="25" t="s">
        <v>127</v>
      </c>
    </row>
    <row r="97" spans="2:10" ht="30" customHeight="1">
      <c r="B97" s="159" t="s">
        <v>258</v>
      </c>
      <c r="C97" s="166">
        <v>344724</v>
      </c>
      <c r="D97" s="166">
        <v>446775.7</v>
      </c>
      <c r="E97" s="166">
        <v>257401</v>
      </c>
      <c r="F97" s="166">
        <v>389081.3</v>
      </c>
      <c r="G97" s="166">
        <v>556919</v>
      </c>
      <c r="H97" s="368" t="s">
        <v>130</v>
      </c>
    </row>
    <row r="98" spans="2:10" ht="30" customHeight="1">
      <c r="B98" s="167" t="s">
        <v>259</v>
      </c>
      <c r="C98" s="166">
        <v>9167</v>
      </c>
      <c r="D98" s="166">
        <v>11346</v>
      </c>
      <c r="E98" s="166">
        <v>21550.2</v>
      </c>
      <c r="F98" s="166">
        <v>12046.6</v>
      </c>
      <c r="G98" s="166">
        <v>10078.299999999999</v>
      </c>
      <c r="H98" s="25" t="s">
        <v>133</v>
      </c>
    </row>
    <row r="99" spans="2:10" ht="30" customHeight="1">
      <c r="B99" s="159" t="s">
        <v>135</v>
      </c>
      <c r="C99" s="289">
        <v>-299689</v>
      </c>
      <c r="D99" s="289">
        <v>-250246.8</v>
      </c>
      <c r="E99" s="289">
        <v>-513496.79999999987</v>
      </c>
      <c r="F99" s="289">
        <v>-305037.10000000003</v>
      </c>
      <c r="G99" s="289">
        <v>-264955.20000000048</v>
      </c>
      <c r="H99" s="25" t="s">
        <v>136</v>
      </c>
    </row>
    <row r="100" spans="2:10" ht="24.95" customHeight="1">
      <c r="B100" s="105" t="s">
        <v>138</v>
      </c>
      <c r="C100" s="269">
        <v>1913801.5</v>
      </c>
      <c r="D100" s="269">
        <v>2542197.9000000004</v>
      </c>
      <c r="E100" s="269">
        <v>1767957.4000000004</v>
      </c>
      <c r="F100" s="269">
        <v>2522418.5</v>
      </c>
      <c r="G100" s="269">
        <v>2532832.8999999994</v>
      </c>
      <c r="H100" s="33" t="s">
        <v>139</v>
      </c>
    </row>
    <row r="101" spans="2:10" s="610" customFormat="1" ht="12" customHeight="1">
      <c r="B101" s="274" t="s">
        <v>462</v>
      </c>
      <c r="C101" s="199"/>
      <c r="D101" s="199"/>
      <c r="E101" s="199"/>
      <c r="F101" s="199"/>
      <c r="G101" s="199"/>
      <c r="H101" s="277" t="s">
        <v>334</v>
      </c>
      <c r="J101"/>
    </row>
    <row r="102" spans="2:10" s="110" customFormat="1" ht="14.25" customHeight="1">
      <c r="B102" s="419" t="s">
        <v>780</v>
      </c>
      <c r="C102" s="199"/>
      <c r="D102" s="199"/>
      <c r="E102" s="199"/>
      <c r="F102" s="199"/>
      <c r="G102" s="199"/>
      <c r="H102" s="277" t="s">
        <v>781</v>
      </c>
      <c r="J102"/>
    </row>
    <row r="103" spans="2:10" s="110" customFormat="1" ht="14.25" hidden="1" customHeight="1">
      <c r="B103" s="465"/>
      <c r="C103" s="42"/>
      <c r="D103" s="42"/>
      <c r="E103" s="42"/>
      <c r="F103" s="42"/>
      <c r="G103" s="42"/>
      <c r="H103" s="753"/>
      <c r="J103"/>
    </row>
    <row r="104" spans="2:10" s="110" customFormat="1" ht="14.25" hidden="1" customHeight="1">
      <c r="B104" s="465"/>
      <c r="C104" s="42"/>
      <c r="D104" s="42"/>
      <c r="E104" s="42"/>
      <c r="F104" s="42"/>
      <c r="G104" s="42"/>
      <c r="H104" s="753"/>
      <c r="J104"/>
    </row>
    <row r="105" spans="2:10" ht="14.25" hidden="1" customHeight="1">
      <c r="B105" s="112"/>
      <c r="C105" s="42"/>
      <c r="D105" s="42"/>
      <c r="E105" s="42"/>
      <c r="F105" s="42"/>
      <c r="G105" s="42"/>
      <c r="H105" s="113"/>
    </row>
    <row r="106" spans="2:10" ht="14.25" hidden="1" customHeight="1">
      <c r="B106" s="112"/>
      <c r="C106" s="42"/>
      <c r="D106" s="42"/>
      <c r="E106" s="42"/>
      <c r="F106" s="42"/>
      <c r="G106" s="42"/>
      <c r="H106" s="113"/>
    </row>
    <row r="107" spans="2:10" ht="14.25" hidden="1" customHeight="1">
      <c r="B107" s="112"/>
      <c r="C107" s="42"/>
      <c r="D107" s="42"/>
      <c r="E107" s="42"/>
      <c r="F107" s="42"/>
      <c r="G107" s="42"/>
      <c r="H107" s="113"/>
    </row>
    <row r="108" spans="2:10" ht="14.25" hidden="1" customHeight="1">
      <c r="B108" s="112"/>
      <c r="C108" s="42"/>
      <c r="D108" s="42"/>
      <c r="E108" s="42"/>
      <c r="F108" s="42"/>
      <c r="G108" s="42"/>
      <c r="H108" s="113"/>
    </row>
    <row r="109" spans="2:10" ht="14.25" hidden="1" customHeight="1">
      <c r="B109" s="112"/>
      <c r="C109" s="42"/>
      <c r="D109" s="42"/>
      <c r="E109" s="42"/>
      <c r="F109" s="42"/>
      <c r="G109" s="42"/>
      <c r="H109" s="113"/>
    </row>
    <row r="110" spans="2:10" ht="15" hidden="1" customHeight="1">
      <c r="B110" s="112"/>
      <c r="C110" s="42"/>
      <c r="D110" s="42"/>
      <c r="E110" s="42"/>
      <c r="F110" s="42"/>
      <c r="G110" s="42"/>
      <c r="H110" s="113"/>
    </row>
    <row r="111" spans="2:10" ht="24" hidden="1" customHeight="1">
      <c r="B111" s="74" t="s">
        <v>140</v>
      </c>
      <c r="C111" s="50"/>
      <c r="D111" s="50"/>
      <c r="E111" s="50"/>
      <c r="F111" s="50"/>
      <c r="G111" s="50"/>
      <c r="H111" s="51"/>
    </row>
    <row r="112" spans="2:10" ht="24" hidden="1" customHeight="1">
      <c r="B112" s="52" t="s">
        <v>141</v>
      </c>
      <c r="C112" s="50"/>
      <c r="D112" s="50"/>
      <c r="E112" s="50"/>
      <c r="F112" s="50"/>
      <c r="G112" s="50"/>
      <c r="H112" s="51"/>
    </row>
    <row r="113" spans="2:10" ht="20.100000000000001" hidden="1" customHeight="1">
      <c r="B113" s="151" t="str">
        <f>+$B$4</f>
        <v>Yemen</v>
      </c>
      <c r="C113" s="50"/>
      <c r="D113" s="50"/>
      <c r="E113" s="50"/>
      <c r="F113" s="50"/>
      <c r="G113" s="50"/>
      <c r="H113" s="152" t="str">
        <f>+$H$4</f>
        <v>اليمــن</v>
      </c>
    </row>
    <row r="114" spans="2:10" s="14" customFormat="1" ht="20.100000000000001" hidden="1" customHeight="1">
      <c r="B114" s="153" t="str">
        <f>+$B$5</f>
        <v>In millions of rials</v>
      </c>
      <c r="C114" s="154"/>
      <c r="D114" s="154"/>
      <c r="E114" s="154"/>
      <c r="F114" s="154"/>
      <c r="G114" s="154"/>
      <c r="H114" s="155" t="str">
        <f>+$H$5</f>
        <v>بملايين الريالات</v>
      </c>
      <c r="J114"/>
    </row>
    <row r="115" spans="2:10" ht="24.95" hidden="1" customHeight="1">
      <c r="B115" s="221"/>
      <c r="C115" s="261"/>
      <c r="D115" s="261"/>
      <c r="E115" s="261"/>
      <c r="F115" s="261"/>
      <c r="G115" s="261"/>
      <c r="H115" s="33"/>
    </row>
    <row r="116" spans="2:10" ht="36" hidden="1" customHeight="1">
      <c r="B116" s="191" t="s">
        <v>343</v>
      </c>
      <c r="C116" s="298"/>
      <c r="D116" s="298"/>
      <c r="E116" s="298"/>
      <c r="F116" s="298"/>
      <c r="G116" s="298"/>
      <c r="H116" s="79" t="s">
        <v>136</v>
      </c>
    </row>
    <row r="117" spans="2:10" ht="40.5" hidden="1" customHeight="1">
      <c r="B117" s="191" t="s">
        <v>434</v>
      </c>
      <c r="C117" s="298"/>
      <c r="D117" s="298"/>
      <c r="E117" s="298"/>
      <c r="F117" s="298"/>
      <c r="G117" s="298"/>
      <c r="H117" s="79" t="s">
        <v>84</v>
      </c>
    </row>
    <row r="118" spans="2:10" ht="36.75" hidden="1" customHeight="1">
      <c r="B118" s="214" t="s">
        <v>144</v>
      </c>
      <c r="C118" s="298"/>
      <c r="D118" s="298"/>
      <c r="E118" s="298"/>
      <c r="F118" s="298"/>
      <c r="G118" s="298"/>
      <c r="H118" s="79" t="s">
        <v>145</v>
      </c>
    </row>
    <row r="119" spans="2:10" ht="30" hidden="1" customHeight="1">
      <c r="B119" s="299" t="s">
        <v>793</v>
      </c>
      <c r="C119" s="300"/>
      <c r="D119" s="300"/>
      <c r="E119" s="300"/>
      <c r="F119" s="300"/>
      <c r="G119" s="300"/>
      <c r="H119" s="84" t="s">
        <v>148</v>
      </c>
    </row>
    <row r="120" spans="2:10" ht="41.25" hidden="1" customHeight="1">
      <c r="B120" s="191" t="s">
        <v>94</v>
      </c>
      <c r="C120" s="196"/>
      <c r="D120" s="196"/>
      <c r="E120" s="196"/>
      <c r="F120" s="196"/>
      <c r="G120" s="196"/>
      <c r="H120" s="79" t="s">
        <v>150</v>
      </c>
    </row>
    <row r="121" spans="2:10" ht="39" hidden="1" customHeight="1">
      <c r="B121" s="191" t="s">
        <v>103</v>
      </c>
      <c r="C121" s="298"/>
      <c r="D121" s="298"/>
      <c r="E121" s="298"/>
      <c r="F121" s="298"/>
      <c r="G121" s="298"/>
      <c r="H121" s="82" t="s">
        <v>104</v>
      </c>
    </row>
    <row r="122" spans="2:10" ht="30" hidden="1" customHeight="1">
      <c r="B122" s="299" t="s">
        <v>153</v>
      </c>
      <c r="C122" s="300"/>
      <c r="D122" s="300"/>
      <c r="E122" s="300"/>
      <c r="F122" s="300"/>
      <c r="G122" s="300"/>
      <c r="H122" s="84" t="s">
        <v>345</v>
      </c>
    </row>
    <row r="123" spans="2:10" ht="18" customHeight="1">
      <c r="C123" s="199"/>
      <c r="D123" s="199"/>
      <c r="E123" s="199"/>
      <c r="F123" s="199"/>
      <c r="G123" s="199"/>
    </row>
    <row r="124" spans="2:10" ht="20.100000000000001" customHeight="1">
      <c r="B124" s="49" t="s">
        <v>831</v>
      </c>
      <c r="C124" s="50"/>
      <c r="D124" s="50"/>
      <c r="E124" s="50"/>
      <c r="F124" s="50"/>
      <c r="G124" s="50"/>
      <c r="H124" s="51"/>
    </row>
    <row r="125" spans="2:10" ht="20.100000000000001" customHeight="1">
      <c r="B125" s="52" t="s">
        <v>794</v>
      </c>
      <c r="C125" s="50"/>
      <c r="D125" s="50"/>
      <c r="E125" s="50"/>
      <c r="F125" s="50"/>
      <c r="G125" s="50"/>
      <c r="H125" s="51"/>
      <c r="I125" s="110"/>
    </row>
    <row r="126" spans="2:10" ht="20.100000000000001" customHeight="1">
      <c r="B126" s="151" t="str">
        <f>+$B$4</f>
        <v>Yemen</v>
      </c>
      <c r="C126" s="50"/>
      <c r="D126" s="50"/>
      <c r="E126" s="50"/>
      <c r="F126" s="50"/>
      <c r="G126" s="50"/>
      <c r="H126" s="152" t="str">
        <f>+$H$4</f>
        <v>اليمــن</v>
      </c>
    </row>
    <row r="127" spans="2:10" s="14" customFormat="1" ht="20.100000000000001" customHeight="1">
      <c r="B127" s="153" t="str">
        <f>+$B$5</f>
        <v>In millions of rials</v>
      </c>
      <c r="C127" s="154"/>
      <c r="D127" s="154"/>
      <c r="E127" s="154"/>
      <c r="F127" s="154"/>
      <c r="G127" s="154"/>
      <c r="H127" s="155" t="str">
        <f>+$H$5</f>
        <v>بملايين الريالات</v>
      </c>
      <c r="J127"/>
    </row>
    <row r="128" spans="2:10" ht="24.95" customHeight="1">
      <c r="B128" s="260"/>
      <c r="C128" s="262">
        <v>2007</v>
      </c>
      <c r="D128" s="262">
        <v>2008</v>
      </c>
      <c r="E128" s="745">
        <v>2009</v>
      </c>
      <c r="F128" s="746">
        <v>2010</v>
      </c>
      <c r="G128" s="746">
        <v>2011</v>
      </c>
      <c r="H128" s="54"/>
    </row>
    <row r="129" spans="2:10" ht="21.95" customHeight="1">
      <c r="B129" s="216" t="s">
        <v>159</v>
      </c>
      <c r="C129" s="754"/>
      <c r="D129" s="754"/>
      <c r="E129" s="754"/>
      <c r="F129" s="754"/>
      <c r="G129" s="754"/>
      <c r="H129" s="126" t="s">
        <v>160</v>
      </c>
    </row>
    <row r="130" spans="2:10" ht="31.5" customHeight="1">
      <c r="B130" s="218" t="s">
        <v>161</v>
      </c>
      <c r="C130" s="166">
        <v>503487</v>
      </c>
      <c r="D130" s="166">
        <v>605928</v>
      </c>
      <c r="E130" s="166">
        <v>727505.167647694</v>
      </c>
      <c r="F130" s="166">
        <v>815855.07534181443</v>
      </c>
      <c r="G130" s="166">
        <v>896694.52714553126</v>
      </c>
      <c r="H130" s="29" t="s">
        <v>162</v>
      </c>
    </row>
    <row r="131" spans="2:10" ht="24.95" customHeight="1">
      <c r="B131" s="218" t="s">
        <v>163</v>
      </c>
      <c r="C131" s="166">
        <v>1499488.0109199998</v>
      </c>
      <c r="D131" s="166">
        <v>1939485.4030508783</v>
      </c>
      <c r="E131" s="166">
        <v>1137604.0696821695</v>
      </c>
      <c r="F131" s="166">
        <v>1599586.4691640006</v>
      </c>
      <c r="G131" s="166">
        <v>1804791.9345406154</v>
      </c>
      <c r="H131" s="29" t="s">
        <v>164</v>
      </c>
    </row>
    <row r="132" spans="2:10" ht="24.95" customHeight="1">
      <c r="B132" s="220" t="s">
        <v>165</v>
      </c>
      <c r="C132" s="166">
        <v>309842</v>
      </c>
      <c r="D132" s="166">
        <v>341377</v>
      </c>
      <c r="E132" s="166">
        <v>389056</v>
      </c>
      <c r="F132" s="166">
        <v>440462.24259662628</v>
      </c>
      <c r="G132" s="166">
        <v>382199.38138078735</v>
      </c>
      <c r="H132" s="25" t="s">
        <v>166</v>
      </c>
    </row>
    <row r="133" spans="2:10" ht="24.95" customHeight="1">
      <c r="B133" s="218" t="s">
        <v>167</v>
      </c>
      <c r="C133" s="166">
        <v>36403</v>
      </c>
      <c r="D133" s="166">
        <v>41282.63864681522</v>
      </c>
      <c r="E133" s="166">
        <v>46225</v>
      </c>
      <c r="F133" s="166">
        <v>53226</v>
      </c>
      <c r="G133" s="166">
        <v>47417.838000000003</v>
      </c>
      <c r="H133" s="29" t="s">
        <v>168</v>
      </c>
    </row>
    <row r="134" spans="2:10" ht="24.95" customHeight="1">
      <c r="B134" s="220" t="s">
        <v>169</v>
      </c>
      <c r="C134" s="166">
        <v>214187</v>
      </c>
      <c r="D134" s="166">
        <v>275576</v>
      </c>
      <c r="E134" s="166">
        <v>322225</v>
      </c>
      <c r="F134" s="166">
        <v>386867.81775367522</v>
      </c>
      <c r="G134" s="166">
        <v>318606.54122563888</v>
      </c>
      <c r="H134" s="25" t="s">
        <v>170</v>
      </c>
    </row>
    <row r="135" spans="2:10" ht="30" customHeight="1">
      <c r="B135" s="220" t="s">
        <v>171</v>
      </c>
      <c r="C135" s="166">
        <v>896865</v>
      </c>
      <c r="D135" s="166">
        <v>1008629</v>
      </c>
      <c r="E135" s="166">
        <v>1138650</v>
      </c>
      <c r="F135" s="166">
        <v>1303949</v>
      </c>
      <c r="G135" s="166">
        <v>1048248</v>
      </c>
      <c r="H135" s="29" t="s">
        <v>172</v>
      </c>
    </row>
    <row r="136" spans="2:10" ht="30" customHeight="1">
      <c r="B136" s="218" t="s">
        <v>173</v>
      </c>
      <c r="C136" s="166">
        <v>591237</v>
      </c>
      <c r="D136" s="166">
        <v>677769</v>
      </c>
      <c r="E136" s="166">
        <v>749638</v>
      </c>
      <c r="F136" s="166">
        <v>823577</v>
      </c>
      <c r="G136" s="166">
        <v>675382</v>
      </c>
      <c r="H136" s="25" t="s">
        <v>174</v>
      </c>
    </row>
    <row r="137" spans="2:10" ht="30" customHeight="1">
      <c r="B137" s="218" t="s">
        <v>175</v>
      </c>
      <c r="C137" s="166">
        <v>172091</v>
      </c>
      <c r="D137" s="166">
        <v>194593</v>
      </c>
      <c r="E137" s="166">
        <v>164881</v>
      </c>
      <c r="F137" s="166">
        <v>196871</v>
      </c>
      <c r="G137" s="166">
        <v>198544</v>
      </c>
      <c r="H137" s="29" t="s">
        <v>176</v>
      </c>
    </row>
    <row r="138" spans="2:10" ht="30" customHeight="1">
      <c r="B138" s="218" t="s">
        <v>177</v>
      </c>
      <c r="C138" s="166">
        <v>243306</v>
      </c>
      <c r="D138" s="166">
        <v>276879</v>
      </c>
      <c r="E138" s="166">
        <v>305682</v>
      </c>
      <c r="F138" s="166">
        <v>342822.47520378401</v>
      </c>
      <c r="G138" s="166">
        <v>283477.17887663789</v>
      </c>
      <c r="H138" s="29" t="s">
        <v>178</v>
      </c>
      <c r="J138" s="5"/>
    </row>
    <row r="139" spans="2:10" ht="39" customHeight="1">
      <c r="B139" s="218" t="s">
        <v>179</v>
      </c>
      <c r="C139" s="166">
        <v>54382</v>
      </c>
      <c r="D139" s="166">
        <v>52762</v>
      </c>
      <c r="E139" s="166">
        <v>57843</v>
      </c>
      <c r="F139" s="166">
        <v>61699.246934682997</v>
      </c>
      <c r="G139" s="166">
        <v>52582.029942147972</v>
      </c>
      <c r="H139" s="303" t="s">
        <v>180</v>
      </c>
      <c r="J139" s="5"/>
    </row>
    <row r="140" spans="2:10" ht="21.75" customHeight="1">
      <c r="B140" s="221" t="s">
        <v>181</v>
      </c>
      <c r="C140" s="227">
        <v>4521288.0109199993</v>
      </c>
      <c r="D140" s="227">
        <v>5414281.041697694</v>
      </c>
      <c r="E140" s="227">
        <v>5039309.237329863</v>
      </c>
      <c r="F140" s="227">
        <v>6024916.3269945839</v>
      </c>
      <c r="G140" s="227">
        <v>5707943.4311113581</v>
      </c>
      <c r="H140" s="33" t="s">
        <v>182</v>
      </c>
    </row>
    <row r="141" spans="2:10" ht="32.25" customHeight="1">
      <c r="B141" s="223" t="s">
        <v>349</v>
      </c>
      <c r="C141" s="166">
        <v>530102</v>
      </c>
      <c r="D141" s="166">
        <v>604435</v>
      </c>
      <c r="E141" s="166">
        <v>595015</v>
      </c>
      <c r="F141" s="166">
        <v>627818.00000000012</v>
      </c>
      <c r="G141" s="166">
        <v>709072</v>
      </c>
      <c r="H141" s="134" t="s">
        <v>184</v>
      </c>
    </row>
    <row r="142" spans="2:10" ht="34.5" customHeight="1">
      <c r="B142" s="223" t="s">
        <v>185</v>
      </c>
      <c r="C142" s="166">
        <v>1681</v>
      </c>
      <c r="D142" s="166">
        <v>1870</v>
      </c>
      <c r="E142" s="166">
        <v>2143.7936550287377</v>
      </c>
      <c r="F142" s="166">
        <v>2421.4514463714872</v>
      </c>
      <c r="G142" s="166">
        <v>2002.2783633665663</v>
      </c>
      <c r="H142" s="134" t="s">
        <v>350</v>
      </c>
    </row>
    <row r="143" spans="2:10" ht="27" customHeight="1">
      <c r="B143" s="223" t="s">
        <v>187</v>
      </c>
      <c r="C143" s="166">
        <v>2432</v>
      </c>
      <c r="D143" s="166">
        <v>2755</v>
      </c>
      <c r="E143" s="166">
        <v>3161</v>
      </c>
      <c r="F143" s="166">
        <v>3516.6886014969486</v>
      </c>
      <c r="G143" s="166">
        <v>2907.9209942559855</v>
      </c>
      <c r="H143" s="134" t="s">
        <v>188</v>
      </c>
    </row>
    <row r="144" spans="2:10" ht="33" customHeight="1">
      <c r="B144" s="218" t="s">
        <v>189</v>
      </c>
      <c r="C144" s="166"/>
      <c r="D144" s="166"/>
      <c r="E144" s="166"/>
      <c r="F144" s="166"/>
      <c r="G144" s="166"/>
      <c r="H144" s="29" t="s">
        <v>190</v>
      </c>
    </row>
    <row r="145" spans="2:9" ht="27.75" customHeight="1">
      <c r="B145" s="221" t="s">
        <v>425</v>
      </c>
      <c r="C145" s="227">
        <v>5055503.0109199993</v>
      </c>
      <c r="D145" s="227">
        <v>6023341.041697694</v>
      </c>
      <c r="E145" s="227">
        <v>5639629.0309848916</v>
      </c>
      <c r="F145" s="227">
        <v>6658672.4670424517</v>
      </c>
      <c r="G145" s="227">
        <v>6421925.6304689804</v>
      </c>
      <c r="H145" s="33" t="s">
        <v>295</v>
      </c>
    </row>
    <row r="146" spans="2:9" ht="15.75">
      <c r="B146" s="138" t="s">
        <v>795</v>
      </c>
      <c r="C146" s="166">
        <v>44402</v>
      </c>
      <c r="D146" s="166">
        <v>48931</v>
      </c>
      <c r="E146" s="166">
        <v>57927</v>
      </c>
      <c r="F146" s="166">
        <v>66999</v>
      </c>
      <c r="G146" s="166">
        <v>79579</v>
      </c>
      <c r="H146" s="29" t="s">
        <v>796</v>
      </c>
    </row>
    <row r="147" spans="2:9" ht="27.75" customHeight="1">
      <c r="B147" s="135" t="s">
        <v>22</v>
      </c>
      <c r="C147" s="227">
        <v>5099905.0109199993</v>
      </c>
      <c r="D147" s="227">
        <v>6072272.041697694</v>
      </c>
      <c r="E147" s="227">
        <v>5697556.0309848916</v>
      </c>
      <c r="F147" s="227">
        <v>6725671.4670424517</v>
      </c>
      <c r="G147" s="227">
        <v>6501504.6304689804</v>
      </c>
      <c r="H147" s="33" t="s">
        <v>23</v>
      </c>
      <c r="I147" s="267"/>
    </row>
    <row r="148" spans="2:9" ht="14.25" customHeight="1">
      <c r="B148" s="274" t="s">
        <v>462</v>
      </c>
      <c r="C148" s="199"/>
      <c r="D148" s="199"/>
      <c r="E148" s="199"/>
      <c r="F148" s="199"/>
      <c r="G148" s="199"/>
      <c r="H148" s="277" t="s">
        <v>334</v>
      </c>
    </row>
    <row r="149" spans="2:9" ht="14.25" customHeight="1">
      <c r="B149" s="419" t="s">
        <v>780</v>
      </c>
      <c r="C149" s="199"/>
      <c r="D149" s="199"/>
      <c r="E149" s="199"/>
      <c r="F149" s="199"/>
      <c r="G149" s="199"/>
      <c r="H149" s="277" t="s">
        <v>781</v>
      </c>
    </row>
    <row r="150" spans="2:9" ht="14.25" customHeight="1">
      <c r="B150" s="439"/>
      <c r="C150" s="267"/>
      <c r="D150" s="267"/>
      <c r="E150" s="267"/>
      <c r="F150" s="267"/>
      <c r="G150" s="267"/>
      <c r="H150" s="331"/>
    </row>
    <row r="151" spans="2:9" ht="14.25" customHeight="1">
      <c r="B151" s="439"/>
      <c r="H151" s="331"/>
    </row>
    <row r="152" spans="2:9" ht="14.25" customHeight="1">
      <c r="B152" s="439"/>
      <c r="H152" s="331"/>
    </row>
    <row r="153" spans="2:9" ht="14.25" customHeight="1">
      <c r="B153" s="439"/>
      <c r="H153" s="331"/>
    </row>
    <row r="154" spans="2:9" ht="14.25" customHeight="1">
      <c r="B154" s="439"/>
      <c r="H154" s="331"/>
    </row>
    <row r="155" spans="2:9" ht="14.25" customHeight="1">
      <c r="B155" s="755"/>
      <c r="H155" s="331"/>
    </row>
  </sheetData>
  <hyperlinks>
    <hyperlink ref="B1" location="'List of tables'!A1" display="LIST OF TABLES"/>
  </hyperlinks>
  <pageMargins left="0.7" right="0.7" top="0.75" bottom="0.75" header="0.3" footer="0.3"/>
  <pageSetup paperSize="9" scale="64" orientation="portrait"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sheetPr transitionEvaluation="1" transitionEntry="1"/>
  <dimension ref="A1:R250"/>
  <sheetViews>
    <sheetView showGridLines="0" view="pageBreakPreview" zoomScale="70" zoomScaleNormal="75" zoomScaleSheetLayoutView="70" workbookViewId="0">
      <pane ySplit="1" topLeftCell="A141" activePane="bottomLeft" state="frozen"/>
      <selection activeCell="B1" sqref="B1"/>
      <selection pane="bottomLeft" activeCell="H151" sqref="H151"/>
    </sheetView>
  </sheetViews>
  <sheetFormatPr defaultColWidth="8.7109375" defaultRowHeight="12.75"/>
  <cols>
    <col min="1" max="1" width="9.140625" style="39" hidden="1" customWidth="1"/>
    <col min="2" max="2" width="31.85546875" style="93" customWidth="1"/>
    <col min="3" max="3" width="9.140625" style="5" bestFit="1" customWidth="1"/>
    <col min="4" max="5" width="11.7109375" style="5" bestFit="1" customWidth="1"/>
    <col min="6" max="7" width="11.7109375" style="5" customWidth="1"/>
    <col min="8" max="8" width="32.42578125" style="94" customWidth="1"/>
    <col min="9" max="9" width="2.5703125" style="5" customWidth="1"/>
    <col min="10" max="16384" width="8.7109375" style="5"/>
  </cols>
  <sheetData>
    <row r="1" spans="1:15" s="764" customFormat="1" ht="21.75" customHeight="1">
      <c r="A1" s="763"/>
      <c r="B1" s="766" t="s">
        <v>807</v>
      </c>
      <c r="H1" s="765"/>
    </row>
    <row r="2" spans="1:15" ht="20.100000000000001" customHeight="1">
      <c r="A2" s="1"/>
      <c r="B2" s="2" t="s">
        <v>0</v>
      </c>
      <c r="C2" s="3"/>
      <c r="D2" s="3"/>
      <c r="E2" s="3"/>
      <c r="F2" s="3"/>
      <c r="G2" s="3"/>
      <c r="H2" s="4"/>
      <c r="J2" s="6"/>
      <c r="K2" s="6"/>
    </row>
    <row r="3" spans="1:15" ht="20.100000000000001" customHeight="1">
      <c r="A3" s="1"/>
      <c r="B3" s="7" t="s">
        <v>1</v>
      </c>
      <c r="C3" s="3"/>
      <c r="D3" s="3"/>
      <c r="E3" s="3"/>
      <c r="F3" s="3"/>
      <c r="G3" s="3"/>
      <c r="H3" s="4"/>
      <c r="J3" s="6"/>
      <c r="K3" s="6"/>
    </row>
    <row r="4" spans="1:15" ht="20.100000000000001" customHeight="1">
      <c r="A4" s="1"/>
      <c r="B4" s="8" t="s">
        <v>2</v>
      </c>
      <c r="C4" s="3"/>
      <c r="D4" s="3"/>
      <c r="E4" s="3"/>
      <c r="F4" s="3"/>
      <c r="G4" s="3"/>
      <c r="H4" s="9" t="s">
        <v>3</v>
      </c>
    </row>
    <row r="5" spans="1:15" s="14" customFormat="1" ht="20.100000000000001" customHeight="1">
      <c r="A5" s="10"/>
      <c r="B5" s="11" t="s">
        <v>4</v>
      </c>
      <c r="C5" s="12"/>
      <c r="D5" s="12"/>
      <c r="E5" s="12"/>
      <c r="F5" s="12"/>
      <c r="G5" s="12"/>
      <c r="H5" s="13" t="s">
        <v>5</v>
      </c>
      <c r="N5" s="5"/>
      <c r="O5" s="5"/>
    </row>
    <row r="6" spans="1:15" ht="24.95" customHeight="1">
      <c r="A6" s="1"/>
      <c r="B6" s="15"/>
      <c r="C6" s="17">
        <v>2007</v>
      </c>
      <c r="D6" s="17">
        <v>2008</v>
      </c>
      <c r="E6" s="17">
        <v>2009</v>
      </c>
      <c r="F6" s="18">
        <v>2010</v>
      </c>
      <c r="G6" s="19">
        <v>2011</v>
      </c>
      <c r="H6" s="20"/>
    </row>
    <row r="7" spans="1:15" ht="24.95" customHeight="1">
      <c r="A7" s="1" t="s">
        <v>6</v>
      </c>
      <c r="B7" s="21" t="s">
        <v>7</v>
      </c>
      <c r="C7" s="22">
        <v>2108.5810415096926</v>
      </c>
      <c r="D7" s="23">
        <v>2415.4929934009706</v>
      </c>
      <c r="E7" s="23">
        <v>2546.8643737083075</v>
      </c>
      <c r="F7" s="24">
        <v>2785.7767506570385</v>
      </c>
      <c r="G7" s="24">
        <v>2958.3094304833089</v>
      </c>
      <c r="H7" s="25" t="s">
        <v>8</v>
      </c>
    </row>
    <row r="8" spans="1:15" ht="24.95" customHeight="1">
      <c r="A8" s="1" t="s">
        <v>9</v>
      </c>
      <c r="B8" s="21" t="s">
        <v>10</v>
      </c>
      <c r="C8" s="27">
        <v>5352.259272797377</v>
      </c>
      <c r="D8" s="28">
        <v>6497.9099876713972</v>
      </c>
      <c r="E8" s="28">
        <v>5314.5444152780337</v>
      </c>
      <c r="F8" s="28">
        <v>6022.4655265823485</v>
      </c>
      <c r="G8" s="28">
        <v>7023.3051277819968</v>
      </c>
      <c r="H8" s="25" t="s">
        <v>11</v>
      </c>
    </row>
    <row r="9" spans="1:15" ht="23.25" customHeight="1">
      <c r="A9" s="1" t="s">
        <v>12</v>
      </c>
      <c r="B9" s="21" t="s">
        <v>13</v>
      </c>
      <c r="C9" s="27">
        <v>477.24002994026483</v>
      </c>
      <c r="D9" s="28">
        <v>481.49261927879297</v>
      </c>
      <c r="E9" s="28">
        <v>486.02508590014196</v>
      </c>
      <c r="F9" s="28">
        <v>540.87384187406292</v>
      </c>
      <c r="G9" s="28">
        <v>613.29999999999995</v>
      </c>
      <c r="H9" s="25" t="s">
        <v>14</v>
      </c>
    </row>
    <row r="10" spans="1:15" ht="24.95" customHeight="1">
      <c r="A10" s="1" t="s">
        <v>15</v>
      </c>
      <c r="B10" s="21" t="s">
        <v>16</v>
      </c>
      <c r="C10" s="27">
        <v>232.40424270102201</v>
      </c>
      <c r="D10" s="28">
        <v>272.3931762880319</v>
      </c>
      <c r="E10" s="28">
        <v>277.33712201226115</v>
      </c>
      <c r="F10" s="28">
        <v>319.07422712804259</v>
      </c>
      <c r="G10" s="28">
        <v>305.7</v>
      </c>
      <c r="H10" s="29" t="s">
        <v>17</v>
      </c>
      <c r="N10" s="26"/>
      <c r="O10" s="26"/>
    </row>
    <row r="11" spans="1:15" ht="24.95" customHeight="1">
      <c r="A11" s="1" t="s">
        <v>18</v>
      </c>
      <c r="B11" s="21" t="s">
        <v>19</v>
      </c>
      <c r="C11" s="30">
        <v>0</v>
      </c>
      <c r="D11" s="30">
        <v>0</v>
      </c>
      <c r="E11" s="30">
        <v>0</v>
      </c>
      <c r="F11" s="30">
        <v>0</v>
      </c>
      <c r="G11" s="30">
        <v>0</v>
      </c>
      <c r="H11" s="29" t="s">
        <v>20</v>
      </c>
      <c r="N11" s="26"/>
      <c r="O11" s="26"/>
    </row>
    <row r="12" spans="1:15" s="34" customFormat="1" ht="24.95" customHeight="1">
      <c r="A12" s="1" t="s">
        <v>21</v>
      </c>
      <c r="B12" s="31" t="s">
        <v>22</v>
      </c>
      <c r="C12" s="32">
        <v>8170.484586948357</v>
      </c>
      <c r="D12" s="32">
        <v>9667.2887766391923</v>
      </c>
      <c r="E12" s="32">
        <v>8624.7709968987438</v>
      </c>
      <c r="F12" s="32">
        <v>9668.1903462414939</v>
      </c>
      <c r="G12" s="32">
        <v>10900.614558265306</v>
      </c>
      <c r="H12" s="33" t="s">
        <v>23</v>
      </c>
      <c r="N12" s="35"/>
      <c r="O12" s="35"/>
    </row>
    <row r="13" spans="1:15" ht="30" customHeight="1">
      <c r="A13" s="1" t="s">
        <v>24</v>
      </c>
      <c r="B13" s="21" t="s">
        <v>25</v>
      </c>
      <c r="C13" s="27">
        <v>988.6079719999999</v>
      </c>
      <c r="D13" s="28">
        <v>1070.1156077999999</v>
      </c>
      <c r="E13" s="28">
        <v>1205.6413116808071</v>
      </c>
      <c r="F13" s="28">
        <v>1249.9153970153993</v>
      </c>
      <c r="G13" s="28">
        <v>1374.4987453796805</v>
      </c>
      <c r="H13" s="29" t="s">
        <v>26</v>
      </c>
    </row>
    <row r="14" spans="1:15" ht="30" customHeight="1">
      <c r="A14" s="1" t="s">
        <v>27</v>
      </c>
      <c r="B14" s="21" t="s">
        <v>28</v>
      </c>
      <c r="C14" s="27">
        <v>2582.9445910386403</v>
      </c>
      <c r="D14" s="28">
        <v>3333.9203976353401</v>
      </c>
      <c r="E14" s="28">
        <v>3528.3610504660901</v>
      </c>
      <c r="F14" s="28">
        <v>3981.7212999999997</v>
      </c>
      <c r="G14" s="28">
        <v>4131.7213000000002</v>
      </c>
      <c r="H14" s="25" t="s">
        <v>29</v>
      </c>
    </row>
    <row r="15" spans="1:15" ht="30" customHeight="1">
      <c r="A15" s="1" t="s">
        <v>30</v>
      </c>
      <c r="B15" s="21" t="s">
        <v>31</v>
      </c>
      <c r="C15" s="27">
        <v>94.936518751107087</v>
      </c>
      <c r="D15" s="28">
        <v>62.743791618855084</v>
      </c>
      <c r="E15" s="28">
        <v>76.238746365760107</v>
      </c>
      <c r="F15" s="28">
        <v>119.96804922608908</v>
      </c>
      <c r="G15" s="28">
        <v>49.313789431712848</v>
      </c>
      <c r="H15" s="29" t="s">
        <v>32</v>
      </c>
    </row>
    <row r="16" spans="1:15" ht="30" customHeight="1">
      <c r="A16" s="1" t="s">
        <v>33</v>
      </c>
      <c r="B16" s="21" t="s">
        <v>34</v>
      </c>
      <c r="C16" s="27">
        <v>2741.29550515861</v>
      </c>
      <c r="D16" s="28">
        <v>3337.408979585</v>
      </c>
      <c r="E16" s="28">
        <v>2178.6298883860904</v>
      </c>
      <c r="F16" s="28">
        <v>2518.0855999999999</v>
      </c>
      <c r="G16" s="28">
        <v>1938.1140473359478</v>
      </c>
      <c r="H16" s="29" t="s">
        <v>35</v>
      </c>
    </row>
    <row r="17" spans="1:10" ht="30" customHeight="1">
      <c r="A17" s="1" t="s">
        <v>36</v>
      </c>
      <c r="B17" s="37" t="s">
        <v>37</v>
      </c>
      <c r="C17" s="27">
        <v>6510.1999999999989</v>
      </c>
      <c r="D17" s="28">
        <v>7983</v>
      </c>
      <c r="E17" s="28">
        <v>5905</v>
      </c>
      <c r="F17" s="28">
        <v>6723</v>
      </c>
      <c r="G17" s="28">
        <v>8627.5</v>
      </c>
      <c r="H17" s="25" t="s">
        <v>38</v>
      </c>
    </row>
    <row r="18" spans="1:10" ht="30" customHeight="1">
      <c r="A18" s="1" t="s">
        <v>39</v>
      </c>
      <c r="B18" s="21" t="s">
        <v>40</v>
      </c>
      <c r="C18" s="27">
        <v>4747.5</v>
      </c>
      <c r="D18" s="28">
        <v>6119.9000000000005</v>
      </c>
      <c r="E18" s="28">
        <v>4269.1000000000004</v>
      </c>
      <c r="F18" s="28">
        <v>4924.5</v>
      </c>
      <c r="G18" s="28">
        <v>5220.5</v>
      </c>
      <c r="H18" s="38" t="s">
        <v>41</v>
      </c>
      <c r="I18" s="39"/>
      <c r="J18" s="39"/>
    </row>
    <row r="19" spans="1:10" ht="24.95" customHeight="1">
      <c r="A19" s="1" t="s">
        <v>42</v>
      </c>
      <c r="B19" s="31" t="s">
        <v>22</v>
      </c>
      <c r="C19" s="32">
        <v>8170.4845869483561</v>
      </c>
      <c r="D19" s="32">
        <v>9667.2887766391941</v>
      </c>
      <c r="E19" s="32">
        <v>8624.7709968987474</v>
      </c>
      <c r="F19" s="32">
        <v>9668.1903462414884</v>
      </c>
      <c r="G19" s="32">
        <v>10900.647882147341</v>
      </c>
      <c r="H19" s="33" t="s">
        <v>23</v>
      </c>
      <c r="I19"/>
    </row>
    <row r="20" spans="1:10" ht="12" customHeight="1">
      <c r="A20" s="1"/>
      <c r="B20" s="40" t="s">
        <v>43</v>
      </c>
      <c r="H20" s="43" t="s">
        <v>44</v>
      </c>
    </row>
    <row r="21" spans="1:10" ht="12" hidden="1" customHeight="1">
      <c r="A21" s="1"/>
      <c r="B21" s="40" t="s">
        <v>45</v>
      </c>
      <c r="H21" s="43"/>
    </row>
    <row r="22" spans="1:10" ht="12" customHeight="1">
      <c r="A22" s="1"/>
      <c r="B22" s="44" t="s">
        <v>46</v>
      </c>
      <c r="C22" s="41"/>
      <c r="D22" s="41"/>
      <c r="E22" s="41"/>
      <c r="F22" s="41"/>
      <c r="G22" s="41"/>
      <c r="H22" s="45" t="s">
        <v>47</v>
      </c>
    </row>
    <row r="23" spans="1:10" ht="14.25" hidden="1" customHeight="1">
      <c r="A23" s="1"/>
      <c r="B23" s="46"/>
      <c r="C23" s="42"/>
      <c r="D23" s="42"/>
      <c r="E23" s="42"/>
      <c r="F23" s="42"/>
      <c r="G23" s="42"/>
      <c r="H23" s="47"/>
    </row>
    <row r="24" spans="1:10" ht="14.25" hidden="1" customHeight="1">
      <c r="A24" s="1"/>
      <c r="B24" s="46"/>
      <c r="C24" s="42"/>
      <c r="D24" s="42"/>
      <c r="E24" s="42"/>
      <c r="F24" s="42"/>
      <c r="G24" s="42"/>
      <c r="H24" s="47"/>
    </row>
    <row r="25" spans="1:10" ht="14.25" hidden="1" customHeight="1">
      <c r="A25" s="1"/>
      <c r="B25" s="46"/>
      <c r="C25" s="42"/>
      <c r="D25" s="42"/>
      <c r="E25" s="42"/>
      <c r="F25" s="42"/>
      <c r="G25" s="42"/>
      <c r="H25" s="47"/>
    </row>
    <row r="26" spans="1:10" ht="14.25" hidden="1" customHeight="1">
      <c r="A26" s="1"/>
      <c r="B26" s="46"/>
      <c r="C26" s="42"/>
      <c r="D26" s="42"/>
      <c r="E26" s="42"/>
      <c r="F26" s="42"/>
      <c r="G26" s="42"/>
      <c r="H26" s="47"/>
    </row>
    <row r="27" spans="1:10" ht="14.25" hidden="1" customHeight="1">
      <c r="A27" s="1"/>
      <c r="B27" s="46"/>
      <c r="C27" s="42"/>
      <c r="D27" s="42"/>
      <c r="E27" s="42"/>
      <c r="F27" s="42"/>
      <c r="G27" s="42"/>
      <c r="H27" s="47"/>
    </row>
    <row r="28" spans="1:10" ht="14.25" hidden="1" customHeight="1">
      <c r="A28" s="1"/>
      <c r="B28" s="46"/>
      <c r="C28" s="48"/>
      <c r="D28" s="48"/>
      <c r="E28" s="48"/>
      <c r="F28" s="48"/>
      <c r="G28" s="48"/>
      <c r="H28" s="47"/>
    </row>
    <row r="29" spans="1:10" s="48" customFormat="1" ht="14.25" hidden="1" customHeight="1">
      <c r="A29" s="1"/>
      <c r="B29" s="46"/>
      <c r="H29" s="47"/>
    </row>
    <row r="30" spans="1:10" s="48" customFormat="1" ht="14.25" customHeight="1">
      <c r="A30" s="1"/>
      <c r="B30" s="40"/>
      <c r="H30" s="47"/>
    </row>
    <row r="31" spans="1:10" s="48" customFormat="1" ht="40.5" customHeight="1">
      <c r="A31" s="1"/>
      <c r="B31" s="46"/>
      <c r="H31" s="47"/>
    </row>
    <row r="32" spans="1:10" ht="20.100000000000001" customHeight="1">
      <c r="A32" s="1"/>
      <c r="B32" s="49" t="s">
        <v>48</v>
      </c>
      <c r="C32" s="50"/>
      <c r="D32" s="50"/>
      <c r="E32" s="50"/>
      <c r="F32" s="50"/>
      <c r="G32" s="50"/>
      <c r="H32" s="51"/>
    </row>
    <row r="33" spans="1:13" ht="20.100000000000001" customHeight="1">
      <c r="A33" s="1"/>
      <c r="B33" s="52" t="s">
        <v>49</v>
      </c>
      <c r="C33" s="50"/>
      <c r="D33" s="50"/>
      <c r="E33" s="50"/>
      <c r="F33" s="50"/>
      <c r="G33" s="50"/>
      <c r="H33" s="51"/>
    </row>
    <row r="34" spans="1:13" ht="20.100000000000001" customHeight="1">
      <c r="A34" s="1"/>
      <c r="B34" s="8" t="s">
        <v>2</v>
      </c>
      <c r="C34" s="3"/>
      <c r="D34" s="3"/>
      <c r="E34" s="3"/>
      <c r="F34" s="3"/>
      <c r="G34" s="3"/>
      <c r="H34" s="9" t="s">
        <v>3</v>
      </c>
    </row>
    <row r="35" spans="1:13" s="14" customFormat="1" ht="20.100000000000001" customHeight="1">
      <c r="A35" s="10"/>
      <c r="B35" s="11" t="str">
        <f>+$B$5</f>
        <v>In millions of dinars</v>
      </c>
      <c r="C35" s="12"/>
      <c r="D35" s="12"/>
      <c r="E35" s="12"/>
      <c r="F35" s="12"/>
      <c r="G35" s="12"/>
      <c r="H35" s="13" t="str">
        <f>+$H$5</f>
        <v>بملايين الدنانير</v>
      </c>
    </row>
    <row r="36" spans="1:13" ht="24.95" customHeight="1">
      <c r="A36" s="1"/>
      <c r="B36" s="53"/>
      <c r="C36" s="17">
        <v>2007</v>
      </c>
      <c r="D36" s="18">
        <v>2008</v>
      </c>
      <c r="E36" s="18">
        <v>2009</v>
      </c>
      <c r="F36" s="18">
        <v>2010</v>
      </c>
      <c r="G36" s="19">
        <v>2011</v>
      </c>
      <c r="H36" s="54"/>
    </row>
    <row r="37" spans="1:13" ht="24.95" customHeight="1">
      <c r="A37" s="1" t="s">
        <v>50</v>
      </c>
      <c r="B37" s="55" t="s">
        <v>7</v>
      </c>
      <c r="C37" s="22">
        <v>2108.5810415096926</v>
      </c>
      <c r="D37" s="22">
        <v>2415.4929934009706</v>
      </c>
      <c r="E37" s="22">
        <v>2546.8643737083075</v>
      </c>
      <c r="F37" s="22">
        <v>2785.7767506570385</v>
      </c>
      <c r="G37" s="22">
        <v>2958.3094304833089</v>
      </c>
      <c r="H37" s="29" t="s">
        <v>8</v>
      </c>
    </row>
    <row r="38" spans="1:13" ht="39.950000000000003" customHeight="1">
      <c r="A38" s="1" t="s">
        <v>51</v>
      </c>
      <c r="B38" s="55" t="s">
        <v>52</v>
      </c>
      <c r="C38" s="60">
        <v>0</v>
      </c>
      <c r="D38" s="60">
        <v>0</v>
      </c>
      <c r="E38" s="60">
        <v>0</v>
      </c>
      <c r="F38" s="60">
        <v>0</v>
      </c>
      <c r="G38" s="60">
        <v>0</v>
      </c>
      <c r="H38" s="25" t="s">
        <v>54</v>
      </c>
      <c r="I38" s="61"/>
    </row>
    <row r="39" spans="1:13" ht="24.95" customHeight="1">
      <c r="A39" s="1" t="s">
        <v>55</v>
      </c>
      <c r="B39" s="62" t="s">
        <v>10</v>
      </c>
      <c r="C39" s="27">
        <v>5352.259272797377</v>
      </c>
      <c r="D39" s="27">
        <v>6497.9099876713972</v>
      </c>
      <c r="E39" s="27">
        <v>5314.5444152780337</v>
      </c>
      <c r="F39" s="27">
        <v>6022.4655265823485</v>
      </c>
      <c r="G39" s="27">
        <v>7023.3051277819968</v>
      </c>
      <c r="H39" s="25" t="s">
        <v>56</v>
      </c>
    </row>
    <row r="40" spans="1:13" ht="46.5" customHeight="1">
      <c r="A40" s="1" t="s">
        <v>57</v>
      </c>
      <c r="B40" s="55" t="s">
        <v>58</v>
      </c>
      <c r="C40" s="27">
        <v>-112.30000000000018</v>
      </c>
      <c r="D40" s="27">
        <v>-347.30000000000018</v>
      </c>
      <c r="E40" s="27">
        <v>-902.3</v>
      </c>
      <c r="F40" s="27">
        <v>-892.30000000000018</v>
      </c>
      <c r="G40" s="27">
        <v>-1415.5</v>
      </c>
      <c r="H40" s="29" t="s">
        <v>59</v>
      </c>
    </row>
    <row r="41" spans="1:13" ht="23.25" customHeight="1">
      <c r="A41" s="1" t="s">
        <v>60</v>
      </c>
      <c r="B41" s="55" t="s">
        <v>16</v>
      </c>
      <c r="C41" s="27">
        <v>232.40424270102201</v>
      </c>
      <c r="D41" s="27">
        <v>272.3931762880319</v>
      </c>
      <c r="E41" s="27">
        <v>277.33712201226115</v>
      </c>
      <c r="F41" s="27">
        <v>319.07422712804259</v>
      </c>
      <c r="G41" s="27">
        <v>305.7</v>
      </c>
      <c r="H41" s="29" t="s">
        <v>17</v>
      </c>
    </row>
    <row r="42" spans="1:13" ht="24.95" customHeight="1">
      <c r="A42" s="1" t="s">
        <v>61</v>
      </c>
      <c r="B42" s="55" t="s">
        <v>19</v>
      </c>
      <c r="C42" s="60">
        <v>0</v>
      </c>
      <c r="D42" s="60">
        <v>0</v>
      </c>
      <c r="E42" s="60">
        <v>0</v>
      </c>
      <c r="F42" s="60">
        <v>0</v>
      </c>
      <c r="G42" s="60">
        <v>0</v>
      </c>
      <c r="H42" s="29" t="s">
        <v>20</v>
      </c>
    </row>
    <row r="43" spans="1:13" ht="30" customHeight="1">
      <c r="A43" s="1" t="s">
        <v>62</v>
      </c>
      <c r="B43" s="55" t="s">
        <v>63</v>
      </c>
      <c r="C43" s="65">
        <v>-557.5</v>
      </c>
      <c r="D43" s="65">
        <v>-667.2</v>
      </c>
      <c r="E43" s="65">
        <v>-523</v>
      </c>
      <c r="F43" s="65">
        <v>-617.29999999999995</v>
      </c>
      <c r="G43" s="65">
        <v>-770.8</v>
      </c>
      <c r="H43" s="25" t="s">
        <v>64</v>
      </c>
    </row>
    <row r="44" spans="1:13" ht="30" customHeight="1">
      <c r="A44" s="1" t="s">
        <v>65</v>
      </c>
      <c r="B44" s="66" t="s">
        <v>66</v>
      </c>
      <c r="C44" s="69">
        <v>7023.4445570080916</v>
      </c>
      <c r="D44" s="69">
        <v>8171.296157360398</v>
      </c>
      <c r="E44" s="69">
        <v>6713.4459109986019</v>
      </c>
      <c r="F44" s="69">
        <v>7617.7165043674295</v>
      </c>
      <c r="G44" s="69">
        <v>8101.0145582653067</v>
      </c>
      <c r="H44" s="33" t="s">
        <v>67</v>
      </c>
      <c r="J44" s="70"/>
      <c r="K44" s="70"/>
      <c r="L44" s="70"/>
      <c r="M44" s="70"/>
    </row>
    <row r="45" spans="1:13" ht="30" customHeight="1">
      <c r="A45" s="1" t="s">
        <v>68</v>
      </c>
      <c r="B45" s="55" t="s">
        <v>25</v>
      </c>
      <c r="C45" s="71">
        <v>988.6079719999999</v>
      </c>
      <c r="D45" s="71">
        <v>1070.1156077999999</v>
      </c>
      <c r="E45" s="71">
        <v>1205.6413116808071</v>
      </c>
      <c r="F45" s="71">
        <v>1249.9153970153993</v>
      </c>
      <c r="G45" s="71">
        <v>1374.4987453796805</v>
      </c>
      <c r="H45" s="29" t="s">
        <v>26</v>
      </c>
    </row>
    <row r="46" spans="1:13" ht="30" customHeight="1">
      <c r="A46" s="1" t="s">
        <v>69</v>
      </c>
      <c r="B46" s="55" t="s">
        <v>28</v>
      </c>
      <c r="C46" s="71">
        <v>2582.9445910386403</v>
      </c>
      <c r="D46" s="71">
        <v>3333.9203976353401</v>
      </c>
      <c r="E46" s="71">
        <v>3528.3610504660901</v>
      </c>
      <c r="F46" s="71">
        <v>3981.7212999999997</v>
      </c>
      <c r="G46" s="71">
        <v>4131.7213000000002</v>
      </c>
      <c r="H46" s="25" t="s">
        <v>29</v>
      </c>
    </row>
    <row r="47" spans="1:13" ht="24.95" customHeight="1">
      <c r="A47" s="1" t="s">
        <v>70</v>
      </c>
      <c r="B47" s="62" t="s">
        <v>71</v>
      </c>
      <c r="C47" s="59">
        <v>3451.8919939694515</v>
      </c>
      <c r="D47" s="59">
        <v>3767.2601519250579</v>
      </c>
      <c r="E47" s="59">
        <v>1979.4435488517047</v>
      </c>
      <c r="F47" s="59">
        <v>2386.0798073520305</v>
      </c>
      <c r="G47" s="59">
        <v>2594.7945128856263</v>
      </c>
      <c r="H47" s="25" t="s">
        <v>72</v>
      </c>
    </row>
    <row r="48" spans="1:13" ht="30" customHeight="1">
      <c r="A48" s="1" t="s">
        <v>73</v>
      </c>
      <c r="B48" s="66" t="s">
        <v>74</v>
      </c>
      <c r="C48" s="69">
        <v>7023.4445570080916</v>
      </c>
      <c r="D48" s="69">
        <v>8171.296157360398</v>
      </c>
      <c r="E48" s="69">
        <v>6713.4459109986019</v>
      </c>
      <c r="F48" s="69">
        <v>7617.7165043674295</v>
      </c>
      <c r="G48" s="69">
        <v>8101.0145582653067</v>
      </c>
      <c r="H48" s="33" t="s">
        <v>75</v>
      </c>
      <c r="K48" s="72"/>
    </row>
    <row r="49" spans="1:18" ht="12" customHeight="1">
      <c r="A49" s="1"/>
      <c r="B49" s="40" t="s">
        <v>43</v>
      </c>
      <c r="H49" s="43" t="s">
        <v>44</v>
      </c>
    </row>
    <row r="50" spans="1:18" ht="14.25" customHeight="1">
      <c r="A50" s="1"/>
      <c r="B50" s="44" t="s">
        <v>76</v>
      </c>
      <c r="C50" s="42"/>
      <c r="D50" s="42"/>
      <c r="E50" s="42"/>
      <c r="F50" s="42"/>
      <c r="G50" s="42"/>
      <c r="H50" s="45" t="s">
        <v>47</v>
      </c>
    </row>
    <row r="51" spans="1:18" ht="14.25" hidden="1" customHeight="1">
      <c r="A51" s="1"/>
      <c r="B51" s="73"/>
      <c r="C51" s="42"/>
      <c r="D51" s="42"/>
      <c r="E51" s="42"/>
      <c r="F51" s="42"/>
      <c r="G51" s="42"/>
      <c r="H51" s="47"/>
      <c r="K51" s="72"/>
    </row>
    <row r="52" spans="1:18" ht="14.25" hidden="1" customHeight="1">
      <c r="A52" s="1"/>
      <c r="B52" s="73"/>
      <c r="C52" s="42"/>
      <c r="D52" s="42"/>
      <c r="E52" s="42"/>
      <c r="F52" s="42"/>
      <c r="G52" s="42"/>
      <c r="H52" s="47"/>
      <c r="K52" s="72"/>
    </row>
    <row r="53" spans="1:18" ht="14.25" hidden="1" customHeight="1">
      <c r="A53" s="1"/>
      <c r="B53" s="73"/>
      <c r="C53" s="42"/>
      <c r="D53" s="42"/>
      <c r="E53" s="42"/>
      <c r="F53" s="42"/>
      <c r="G53" s="42"/>
      <c r="H53" s="47"/>
      <c r="K53" s="72"/>
    </row>
    <row r="54" spans="1:18" ht="14.25" hidden="1" customHeight="1">
      <c r="A54" s="1"/>
      <c r="B54" s="73"/>
      <c r="C54" s="42"/>
      <c r="D54" s="42"/>
      <c r="E54" s="42"/>
      <c r="F54" s="42"/>
      <c r="G54" s="42"/>
      <c r="H54" s="47"/>
      <c r="K54" s="72"/>
    </row>
    <row r="55" spans="1:18" ht="14.25" hidden="1" customHeight="1">
      <c r="A55" s="1"/>
      <c r="B55" s="73"/>
      <c r="C55" s="42"/>
      <c r="D55" s="42"/>
      <c r="E55" s="42"/>
      <c r="F55" s="42"/>
      <c r="G55" s="42"/>
      <c r="H55" s="47"/>
      <c r="K55" s="72"/>
    </row>
    <row r="56" spans="1:18" ht="14.25" hidden="1" customHeight="1">
      <c r="A56" s="1"/>
      <c r="B56" s="73"/>
      <c r="C56" s="42"/>
      <c r="D56" s="42"/>
      <c r="E56" s="42"/>
      <c r="F56" s="42"/>
      <c r="G56" s="42"/>
      <c r="H56" s="47"/>
    </row>
    <row r="57" spans="1:18" ht="14.25" customHeight="1">
      <c r="A57" s="1"/>
      <c r="B57" s="73"/>
      <c r="C57" s="42"/>
      <c r="D57" s="42"/>
      <c r="E57" s="42"/>
      <c r="F57" s="42"/>
      <c r="G57" s="42"/>
      <c r="H57" s="47"/>
    </row>
    <row r="58" spans="1:18" ht="24" hidden="1" customHeight="1">
      <c r="A58" s="1"/>
      <c r="B58" s="74" t="s">
        <v>77</v>
      </c>
      <c r="C58" s="50"/>
      <c r="D58" s="50"/>
      <c r="E58" s="50"/>
      <c r="F58" s="50"/>
      <c r="G58" s="50"/>
      <c r="H58" s="51"/>
      <c r="R58" s="72"/>
    </row>
    <row r="59" spans="1:18" ht="24" hidden="1" customHeight="1">
      <c r="A59" s="1"/>
      <c r="B59" s="52" t="s">
        <v>78</v>
      </c>
      <c r="C59" s="50"/>
      <c r="D59" s="50"/>
      <c r="E59" s="50"/>
      <c r="F59" s="50"/>
      <c r="G59" s="50"/>
      <c r="H59" s="51"/>
    </row>
    <row r="60" spans="1:18" ht="20.100000000000001" hidden="1" customHeight="1">
      <c r="A60" s="1"/>
      <c r="B60" s="8" t="str">
        <f>+$B$4</f>
        <v>Bahrain</v>
      </c>
      <c r="C60" s="3"/>
      <c r="D60" s="3"/>
      <c r="E60" s="3"/>
      <c r="F60" s="3"/>
      <c r="G60" s="3"/>
      <c r="H60" s="9" t="str">
        <f>+$H$4</f>
        <v>البحرين</v>
      </c>
    </row>
    <row r="61" spans="1:18" s="14" customFormat="1" ht="20.100000000000001" hidden="1" customHeight="1">
      <c r="A61" s="10"/>
      <c r="B61" s="11" t="str">
        <f>+$B$5</f>
        <v>In millions of dinars</v>
      </c>
      <c r="C61" s="12"/>
      <c r="D61" s="12"/>
      <c r="E61" s="12"/>
      <c r="F61" s="12"/>
      <c r="G61" s="12"/>
      <c r="H61" s="13" t="str">
        <f>+$H$5</f>
        <v>بملايين الدنانير</v>
      </c>
    </row>
    <row r="62" spans="1:18" ht="24.95" hidden="1" customHeight="1">
      <c r="A62" s="1"/>
      <c r="B62" s="75"/>
      <c r="C62" s="76">
        <v>2005</v>
      </c>
      <c r="D62" s="76"/>
      <c r="E62" s="76"/>
      <c r="F62" s="76"/>
      <c r="G62" s="76"/>
      <c r="H62" s="33"/>
    </row>
    <row r="63" spans="1:18" ht="27" hidden="1" customHeight="1">
      <c r="A63" s="1" t="s">
        <v>79</v>
      </c>
      <c r="B63" s="78" t="s">
        <v>80</v>
      </c>
      <c r="C63" s="56">
        <f>C47</f>
        <v>3451.8919939694515</v>
      </c>
      <c r="D63" s="56"/>
      <c r="E63" s="56"/>
      <c r="F63" s="56"/>
      <c r="G63" s="56"/>
      <c r="H63" s="79" t="s">
        <v>72</v>
      </c>
    </row>
    <row r="64" spans="1:18" ht="27" hidden="1" customHeight="1">
      <c r="A64" s="1" t="s">
        <v>81</v>
      </c>
      <c r="B64" s="80" t="s">
        <v>13</v>
      </c>
      <c r="C64" s="56">
        <f>C9</f>
        <v>477.24002994026483</v>
      </c>
      <c r="D64" s="56"/>
      <c r="E64" s="56"/>
      <c r="F64" s="56"/>
      <c r="G64" s="56"/>
      <c r="H64" s="79" t="s">
        <v>14</v>
      </c>
    </row>
    <row r="65" spans="1:8" ht="40.5" hidden="1" customHeight="1">
      <c r="A65" s="1" t="s">
        <v>82</v>
      </c>
      <c r="B65" s="80" t="s">
        <v>83</v>
      </c>
      <c r="C65" s="81">
        <v>0</v>
      </c>
      <c r="D65" s="81"/>
      <c r="E65" s="81"/>
      <c r="F65" s="81"/>
      <c r="G65" s="81"/>
      <c r="H65" s="82" t="s">
        <v>84</v>
      </c>
    </row>
    <row r="66" spans="1:8" ht="30.95" hidden="1" customHeight="1">
      <c r="A66" s="1" t="s">
        <v>85</v>
      </c>
      <c r="B66" s="83" t="s">
        <v>86</v>
      </c>
      <c r="C66" s="67">
        <f>SUM(C63:C65)</f>
        <v>3929.1320239097163</v>
      </c>
      <c r="D66" s="67"/>
      <c r="E66" s="67"/>
      <c r="F66" s="67"/>
      <c r="G66" s="67"/>
      <c r="H66" s="84" t="s">
        <v>87</v>
      </c>
    </row>
    <row r="67" spans="1:8" ht="27" hidden="1" customHeight="1">
      <c r="A67" s="1" t="s">
        <v>88</v>
      </c>
      <c r="B67" s="80" t="s">
        <v>89</v>
      </c>
      <c r="C67" s="56">
        <f>C15</f>
        <v>94.936518751107087</v>
      </c>
      <c r="D67" s="56"/>
      <c r="E67" s="56"/>
      <c r="F67" s="56"/>
      <c r="G67" s="56"/>
      <c r="H67" s="79" t="s">
        <v>90</v>
      </c>
    </row>
    <row r="68" spans="1:8" ht="15" hidden="1">
      <c r="A68" s="1" t="s">
        <v>91</v>
      </c>
      <c r="B68" s="80" t="s">
        <v>34</v>
      </c>
      <c r="C68" s="56">
        <f>C16</f>
        <v>2741.29550515861</v>
      </c>
      <c r="D68" s="56"/>
      <c r="E68" s="56"/>
      <c r="F68" s="56"/>
      <c r="G68" s="56"/>
      <c r="H68" s="82" t="s">
        <v>92</v>
      </c>
    </row>
    <row r="69" spans="1:8" ht="46.5" hidden="1" customHeight="1">
      <c r="A69" s="1" t="s">
        <v>93</v>
      </c>
      <c r="B69" s="80" t="s">
        <v>94</v>
      </c>
      <c r="C69" s="81">
        <v>0</v>
      </c>
      <c r="D69" s="81"/>
      <c r="E69" s="81"/>
      <c r="F69" s="81"/>
      <c r="G69" s="81"/>
      <c r="H69" s="79" t="s">
        <v>95</v>
      </c>
    </row>
    <row r="70" spans="1:8" ht="46.5" hidden="1" customHeight="1">
      <c r="A70" s="85"/>
      <c r="B70" s="86" t="s">
        <v>96</v>
      </c>
      <c r="C70" s="87">
        <f>C66-SUM(C67:C69)</f>
        <v>1092.8999999999992</v>
      </c>
      <c r="D70" s="87"/>
      <c r="E70" s="87"/>
      <c r="F70" s="87"/>
      <c r="G70" s="87"/>
      <c r="H70" s="88" t="s">
        <v>97</v>
      </c>
    </row>
    <row r="71" spans="1:8" ht="30.75" hidden="1" customHeight="1">
      <c r="A71" s="85" t="s">
        <v>98</v>
      </c>
      <c r="B71" s="89" t="s">
        <v>99</v>
      </c>
      <c r="C71" s="67">
        <f>SUM(C67:C70)</f>
        <v>3929.1320239097163</v>
      </c>
      <c r="D71" s="67"/>
      <c r="E71" s="67"/>
      <c r="F71" s="67"/>
      <c r="G71" s="67"/>
      <c r="H71" s="84" t="s">
        <v>100</v>
      </c>
    </row>
    <row r="72" spans="1:8" ht="34.5" hidden="1" customHeight="1">
      <c r="A72" s="1"/>
      <c r="B72" s="80" t="s">
        <v>96</v>
      </c>
      <c r="C72" s="56">
        <f>C70</f>
        <v>1092.8999999999992</v>
      </c>
      <c r="D72" s="56"/>
      <c r="E72" s="56"/>
      <c r="F72" s="56"/>
      <c r="G72" s="56"/>
      <c r="H72" s="79" t="s">
        <v>97</v>
      </c>
    </row>
    <row r="73" spans="1:8" ht="30" hidden="1" customHeight="1">
      <c r="A73" s="1"/>
      <c r="B73" s="80" t="s">
        <v>101</v>
      </c>
      <c r="C73" s="81">
        <v>0</v>
      </c>
      <c r="D73" s="81"/>
      <c r="E73" s="81"/>
      <c r="F73" s="81"/>
      <c r="G73" s="81"/>
      <c r="H73" s="79" t="s">
        <v>102</v>
      </c>
    </row>
    <row r="74" spans="1:8" ht="33" hidden="1" customHeight="1">
      <c r="A74" s="1"/>
      <c r="B74" s="83" t="s">
        <v>103</v>
      </c>
      <c r="C74" s="67">
        <f>SUM(C72:C73)</f>
        <v>1092.8999999999992</v>
      </c>
      <c r="D74" s="67"/>
      <c r="E74" s="67"/>
      <c r="F74" s="67"/>
      <c r="G74" s="67"/>
      <c r="H74" s="90" t="s">
        <v>104</v>
      </c>
    </row>
    <row r="75" spans="1:8" ht="12" hidden="1" customHeight="1">
      <c r="A75" s="1"/>
      <c r="B75" s="91" t="s">
        <v>105</v>
      </c>
      <c r="C75" s="42"/>
      <c r="D75" s="42"/>
      <c r="E75" s="42"/>
      <c r="F75" s="42"/>
      <c r="G75" s="42"/>
      <c r="H75" s="92" t="s">
        <v>106</v>
      </c>
    </row>
    <row r="76" spans="1:8" ht="14.25" hidden="1" customHeight="1">
      <c r="A76" s="1"/>
      <c r="C76" s="42"/>
      <c r="D76" s="42"/>
      <c r="E76" s="42"/>
      <c r="F76" s="42"/>
      <c r="G76" s="42"/>
    </row>
    <row r="77" spans="1:8" ht="14.25" hidden="1" customHeight="1">
      <c r="A77" s="1"/>
      <c r="B77" s="95"/>
      <c r="C77" s="42"/>
      <c r="D77" s="42"/>
      <c r="E77" s="42"/>
      <c r="F77" s="42"/>
      <c r="G77" s="42"/>
      <c r="H77" s="92"/>
    </row>
    <row r="78" spans="1:8" ht="12" hidden="1" customHeight="1">
      <c r="A78" s="1"/>
      <c r="B78" s="5"/>
      <c r="H78" s="96"/>
    </row>
    <row r="79" spans="1:8" ht="14.25" hidden="1" customHeight="1">
      <c r="A79" s="1"/>
      <c r="B79" s="95"/>
      <c r="C79" s="42"/>
      <c r="D79" s="42"/>
      <c r="E79" s="42"/>
      <c r="F79" s="42"/>
      <c r="G79" s="42"/>
      <c r="H79" s="92"/>
    </row>
    <row r="80" spans="1:8" ht="14.25" hidden="1" customHeight="1">
      <c r="A80" s="1"/>
      <c r="B80" s="95"/>
      <c r="C80" s="42"/>
      <c r="D80" s="42"/>
      <c r="E80" s="42"/>
      <c r="F80" s="42"/>
      <c r="G80" s="42"/>
      <c r="H80" s="92"/>
    </row>
    <row r="81" spans="1:8" ht="14.25" hidden="1" customHeight="1">
      <c r="A81" s="1"/>
      <c r="B81" s="95"/>
      <c r="C81" s="42"/>
      <c r="D81" s="42"/>
      <c r="E81" s="42"/>
      <c r="F81" s="42"/>
      <c r="G81" s="42"/>
      <c r="H81" s="92"/>
    </row>
    <row r="82" spans="1:8" ht="18" customHeight="1">
      <c r="A82" s="1"/>
      <c r="B82" s="95"/>
      <c r="C82" s="42"/>
      <c r="D82" s="42"/>
      <c r="E82" s="42"/>
      <c r="F82" s="42"/>
      <c r="G82" s="42"/>
      <c r="H82" s="92"/>
    </row>
    <row r="83" spans="1:8" ht="20.100000000000001" customHeight="1">
      <c r="A83" s="1"/>
      <c r="B83" s="49" t="s">
        <v>107</v>
      </c>
      <c r="C83" s="50"/>
      <c r="D83" s="50"/>
      <c r="E83" s="50"/>
      <c r="F83" s="50"/>
      <c r="G83" s="50"/>
      <c r="H83" s="51"/>
    </row>
    <row r="84" spans="1:8" s="34" customFormat="1" ht="20.100000000000001" customHeight="1">
      <c r="A84" s="1"/>
      <c r="B84" s="52" t="s">
        <v>108</v>
      </c>
      <c r="C84" s="50"/>
      <c r="D84" s="50"/>
      <c r="E84" s="50"/>
      <c r="F84" s="50"/>
      <c r="G84" s="50"/>
      <c r="H84" s="51"/>
    </row>
    <row r="85" spans="1:8" ht="20.100000000000001" customHeight="1">
      <c r="A85" s="1"/>
      <c r="B85" s="8" t="str">
        <f>+$B$4</f>
        <v>Bahrain</v>
      </c>
      <c r="C85" s="3"/>
      <c r="D85" s="3"/>
      <c r="E85" s="3"/>
      <c r="F85" s="3"/>
      <c r="G85" s="3"/>
      <c r="H85" s="9" t="str">
        <f>+$H$4</f>
        <v>البحرين</v>
      </c>
    </row>
    <row r="86" spans="1:8" s="14" customFormat="1" ht="20.100000000000001" customHeight="1">
      <c r="A86" s="10"/>
      <c r="B86" s="11" t="str">
        <f>+$B$5</f>
        <v>In millions of dinars</v>
      </c>
      <c r="C86" s="12"/>
      <c r="D86" s="12"/>
      <c r="E86" s="12"/>
      <c r="F86" s="12"/>
      <c r="G86" s="12"/>
      <c r="H86" s="13" t="str">
        <f>+$H$5</f>
        <v>بملايين الدنانير</v>
      </c>
    </row>
    <row r="87" spans="1:8" ht="24.95" customHeight="1">
      <c r="A87" s="1"/>
      <c r="B87" s="97"/>
      <c r="C87" s="18">
        <v>2007</v>
      </c>
      <c r="D87" s="17">
        <v>2008</v>
      </c>
      <c r="E87" s="17">
        <v>2009</v>
      </c>
      <c r="F87" s="18">
        <v>2010</v>
      </c>
      <c r="G87" s="19">
        <v>2011</v>
      </c>
      <c r="H87" s="98"/>
    </row>
    <row r="88" spans="1:8" ht="30" customHeight="1">
      <c r="A88" s="1" t="s">
        <v>109</v>
      </c>
      <c r="B88" s="62" t="s">
        <v>37</v>
      </c>
      <c r="C88" s="63">
        <v>6510.1999999999989</v>
      </c>
      <c r="D88" s="57">
        <v>7983</v>
      </c>
      <c r="E88" s="57">
        <v>5905</v>
      </c>
      <c r="F88" s="63">
        <v>6723</v>
      </c>
      <c r="G88" s="63">
        <v>8627.5</v>
      </c>
      <c r="H88" s="25" t="s">
        <v>38</v>
      </c>
    </row>
    <row r="89" spans="1:8" ht="30" customHeight="1">
      <c r="A89" s="1" t="s">
        <v>110</v>
      </c>
      <c r="B89" s="55" t="s">
        <v>111</v>
      </c>
      <c r="C89" s="99">
        <v>0</v>
      </c>
      <c r="D89" s="99">
        <v>0</v>
      </c>
      <c r="E89" s="99">
        <v>0</v>
      </c>
      <c r="F89" s="99">
        <v>0</v>
      </c>
      <c r="G89" s="99">
        <v>0</v>
      </c>
      <c r="H89" s="29" t="s">
        <v>112</v>
      </c>
    </row>
    <row r="90" spans="1:8" ht="47.25" customHeight="1">
      <c r="A90" s="1" t="s">
        <v>113</v>
      </c>
      <c r="B90" s="55" t="s">
        <v>114</v>
      </c>
      <c r="C90" s="59">
        <v>-112.30000000000018</v>
      </c>
      <c r="D90" s="59">
        <v>-347.30000000000018</v>
      </c>
      <c r="E90" s="59">
        <v>-902.3</v>
      </c>
      <c r="F90" s="59">
        <v>-892.30000000000018</v>
      </c>
      <c r="G90" s="59">
        <v>-1415.5</v>
      </c>
      <c r="H90" s="29" t="s">
        <v>115</v>
      </c>
    </row>
    <row r="91" spans="1:8" ht="30" customHeight="1">
      <c r="A91" s="1" t="s">
        <v>116</v>
      </c>
      <c r="B91" s="55" t="s">
        <v>117</v>
      </c>
      <c r="C91" s="59">
        <v>-557.5</v>
      </c>
      <c r="D91" s="59">
        <v>-667.2</v>
      </c>
      <c r="E91" s="59">
        <v>-523</v>
      </c>
      <c r="F91" s="59">
        <v>-617.29999999999995</v>
      </c>
      <c r="G91" s="59">
        <v>-770.8</v>
      </c>
      <c r="H91" s="101" t="s">
        <v>118</v>
      </c>
    </row>
    <row r="92" spans="1:8" ht="30" customHeight="1">
      <c r="A92" s="1" t="s">
        <v>119</v>
      </c>
      <c r="B92" s="66" t="s">
        <v>120</v>
      </c>
      <c r="C92" s="69">
        <v>5840.3999999999987</v>
      </c>
      <c r="D92" s="69">
        <v>6968.5</v>
      </c>
      <c r="E92" s="69">
        <v>4479.7</v>
      </c>
      <c r="F92" s="69">
        <v>5213.3999999999996</v>
      </c>
      <c r="G92" s="69">
        <v>6441.2</v>
      </c>
      <c r="H92" s="33" t="s">
        <v>121</v>
      </c>
    </row>
    <row r="93" spans="1:8" ht="30" customHeight="1">
      <c r="A93" s="1" t="s">
        <v>122</v>
      </c>
      <c r="B93" s="55" t="s">
        <v>123</v>
      </c>
      <c r="C93" s="63">
        <v>4747.5</v>
      </c>
      <c r="D93" s="63">
        <v>6119.9000000000005</v>
      </c>
      <c r="E93" s="63">
        <v>4269.1000000000004</v>
      </c>
      <c r="F93" s="63">
        <v>4924.5</v>
      </c>
      <c r="G93" s="63">
        <v>5220.5</v>
      </c>
      <c r="H93" s="25" t="s">
        <v>124</v>
      </c>
    </row>
    <row r="94" spans="1:8" ht="30" customHeight="1">
      <c r="A94" s="1" t="s">
        <v>125</v>
      </c>
      <c r="B94" s="55" t="s">
        <v>126</v>
      </c>
      <c r="C94" s="99">
        <v>0</v>
      </c>
      <c r="D94" s="99">
        <v>0</v>
      </c>
      <c r="E94" s="99">
        <v>0</v>
      </c>
      <c r="F94" s="99">
        <v>0</v>
      </c>
      <c r="G94" s="99">
        <v>0</v>
      </c>
      <c r="H94" s="25" t="s">
        <v>127</v>
      </c>
    </row>
    <row r="95" spans="1:8" ht="30" customHeight="1">
      <c r="A95" s="1" t="s">
        <v>128</v>
      </c>
      <c r="B95" s="55" t="s">
        <v>129</v>
      </c>
      <c r="C95" s="103">
        <v>0</v>
      </c>
      <c r="D95" s="103">
        <v>0</v>
      </c>
      <c r="E95" s="103">
        <v>0</v>
      </c>
      <c r="F95" s="103">
        <v>0</v>
      </c>
      <c r="G95" s="103">
        <v>0</v>
      </c>
      <c r="H95" s="104" t="s">
        <v>130</v>
      </c>
    </row>
    <row r="96" spans="1:8" ht="35.25" customHeight="1">
      <c r="A96" s="1" t="s">
        <v>131</v>
      </c>
      <c r="B96" s="62" t="s">
        <v>132</v>
      </c>
      <c r="C96" s="59">
        <v>0</v>
      </c>
      <c r="D96" s="59">
        <v>0</v>
      </c>
      <c r="E96" s="59">
        <v>0</v>
      </c>
      <c r="F96" s="59">
        <v>0</v>
      </c>
      <c r="G96" s="59">
        <v>0</v>
      </c>
      <c r="H96" s="25" t="s">
        <v>133</v>
      </c>
    </row>
    <row r="97" spans="1:8" ht="30" customHeight="1">
      <c r="A97" s="1" t="s">
        <v>134</v>
      </c>
      <c r="B97" s="55" t="s">
        <v>135</v>
      </c>
      <c r="C97" s="59">
        <v>1092.8999999999987</v>
      </c>
      <c r="D97" s="59">
        <v>848.59999999999945</v>
      </c>
      <c r="E97" s="59">
        <v>210.59999999999945</v>
      </c>
      <c r="F97" s="59">
        <v>288.89999999999964</v>
      </c>
      <c r="G97" s="59">
        <v>1220.6999999999998</v>
      </c>
      <c r="H97" s="25" t="s">
        <v>136</v>
      </c>
    </row>
    <row r="98" spans="1:8" ht="30" customHeight="1">
      <c r="A98" s="1" t="s">
        <v>137</v>
      </c>
      <c r="B98" s="105" t="s">
        <v>138</v>
      </c>
      <c r="C98" s="69">
        <v>5840.3999999999987</v>
      </c>
      <c r="D98" s="69">
        <v>6968.5</v>
      </c>
      <c r="E98" s="69">
        <v>4479.7</v>
      </c>
      <c r="F98" s="69">
        <v>5213.3999999999996</v>
      </c>
      <c r="G98" s="69">
        <v>6441.2</v>
      </c>
      <c r="H98" s="33" t="s">
        <v>139</v>
      </c>
    </row>
    <row r="99" spans="1:8" ht="18.75" hidden="1" customHeight="1">
      <c r="A99" s="85"/>
      <c r="B99" s="106"/>
      <c r="C99" s="107"/>
      <c r="D99" s="107"/>
      <c r="E99" s="107"/>
      <c r="F99" s="107"/>
      <c r="G99" s="107"/>
      <c r="H99" s="108"/>
    </row>
    <row r="100" spans="1:8" s="110" customFormat="1" ht="14.25" hidden="1" customHeight="1">
      <c r="A100" s="1"/>
      <c r="B100" s="109"/>
      <c r="C100" s="42"/>
      <c r="D100" s="42"/>
      <c r="E100" s="42"/>
      <c r="F100" s="42"/>
      <c r="G100" s="42"/>
      <c r="H100" s="45"/>
    </row>
    <row r="101" spans="1:8" s="110" customFormat="1" ht="14.25" hidden="1" customHeight="1">
      <c r="A101" s="1"/>
      <c r="B101" s="109"/>
      <c r="C101" s="42"/>
      <c r="D101" s="42"/>
      <c r="E101" s="42"/>
      <c r="F101" s="42"/>
      <c r="G101" s="42"/>
      <c r="H101" s="111"/>
    </row>
    <row r="102" spans="1:8" s="110" customFormat="1" ht="14.25" hidden="1" customHeight="1">
      <c r="A102" s="1"/>
      <c r="B102" s="109"/>
      <c r="C102" s="42"/>
      <c r="D102" s="42"/>
      <c r="E102" s="42"/>
      <c r="F102" s="42"/>
      <c r="G102" s="42"/>
      <c r="H102" s="111"/>
    </row>
    <row r="103" spans="1:8" ht="14.25" hidden="1" customHeight="1">
      <c r="A103" s="1"/>
      <c r="B103" s="112"/>
      <c r="C103" s="42"/>
      <c r="D103" s="42"/>
      <c r="E103" s="42"/>
      <c r="F103" s="42"/>
      <c r="G103" s="42"/>
      <c r="H103" s="113"/>
    </row>
    <row r="104" spans="1:8" ht="14.25" hidden="1" customHeight="1">
      <c r="A104" s="1"/>
      <c r="B104" s="112"/>
      <c r="C104" s="42"/>
      <c r="D104" s="42"/>
      <c r="E104" s="42"/>
      <c r="F104" s="42"/>
      <c r="G104" s="42"/>
      <c r="H104" s="113"/>
    </row>
    <row r="105" spans="1:8" ht="14.25" hidden="1" customHeight="1">
      <c r="A105" s="1"/>
      <c r="B105" s="112"/>
      <c r="C105" s="42"/>
      <c r="D105" s="42"/>
      <c r="E105" s="42"/>
      <c r="F105" s="42"/>
      <c r="G105" s="42"/>
      <c r="H105" s="113"/>
    </row>
    <row r="106" spans="1:8" ht="14.25" hidden="1" customHeight="1">
      <c r="A106" s="1"/>
      <c r="B106" s="112"/>
      <c r="C106" s="42"/>
      <c r="D106" s="42"/>
      <c r="E106" s="42"/>
      <c r="F106" s="42"/>
      <c r="G106" s="42"/>
      <c r="H106" s="113"/>
    </row>
    <row r="107" spans="1:8" ht="14.25" hidden="1" customHeight="1">
      <c r="A107" s="1"/>
      <c r="B107" s="112"/>
      <c r="C107" s="42"/>
      <c r="D107" s="42"/>
      <c r="E107" s="42"/>
      <c r="F107" s="42"/>
      <c r="G107" s="42"/>
      <c r="H107" s="113"/>
    </row>
    <row r="108" spans="1:8" ht="14.25" hidden="1" customHeight="1">
      <c r="A108" s="1"/>
      <c r="B108" s="40"/>
      <c r="C108" s="42"/>
      <c r="D108" s="42"/>
      <c r="E108" s="42"/>
      <c r="F108" s="42"/>
      <c r="G108" s="42"/>
      <c r="H108" s="114"/>
    </row>
    <row r="109" spans="1:8" ht="14.25" hidden="1" customHeight="1">
      <c r="A109" s="1"/>
      <c r="B109" s="115"/>
      <c r="H109" s="116"/>
    </row>
    <row r="110" spans="1:8" ht="15" hidden="1" customHeight="1">
      <c r="A110" s="1"/>
      <c r="B110" s="115"/>
      <c r="H110" s="116"/>
    </row>
    <row r="111" spans="1:8" ht="16.5" hidden="1" customHeight="1">
      <c r="A111" s="1"/>
      <c r="B111" s="115"/>
      <c r="H111" s="116"/>
    </row>
    <row r="112" spans="1:8" ht="12.75" hidden="1" customHeight="1">
      <c r="A112" s="1"/>
      <c r="B112" s="115"/>
      <c r="H112" s="116"/>
    </row>
    <row r="113" spans="1:14" ht="15" hidden="1" customHeight="1">
      <c r="A113" s="1"/>
      <c r="B113" s="115"/>
      <c r="H113" s="116"/>
    </row>
    <row r="114" spans="1:14" ht="17.25" hidden="1" customHeight="1">
      <c r="A114" s="1"/>
      <c r="B114" s="115"/>
      <c r="H114" s="116"/>
    </row>
    <row r="115" spans="1:14" ht="16.5" hidden="1" customHeight="1">
      <c r="A115" s="1"/>
      <c r="B115" s="115"/>
      <c r="H115" s="116"/>
    </row>
    <row r="116" spans="1:14" customFormat="1" ht="24" hidden="1" customHeight="1" collapsed="1">
      <c r="A116" s="85"/>
      <c r="B116" s="787" t="s">
        <v>140</v>
      </c>
      <c r="C116" s="788"/>
      <c r="D116" s="788"/>
      <c r="E116" s="788"/>
      <c r="F116" s="788"/>
      <c r="G116" s="788"/>
      <c r="H116" s="788"/>
      <c r="I116" s="50"/>
      <c r="J116" s="117"/>
      <c r="K116" s="5"/>
      <c r="L116" s="5"/>
      <c r="M116" s="5"/>
      <c r="N116" s="5"/>
    </row>
    <row r="117" spans="1:14" customFormat="1" ht="24" hidden="1" customHeight="1">
      <c r="A117" s="85"/>
      <c r="B117" s="789" t="s">
        <v>141</v>
      </c>
      <c r="C117" s="790"/>
      <c r="D117" s="790"/>
      <c r="E117" s="790"/>
      <c r="F117" s="790"/>
      <c r="G117" s="790"/>
      <c r="H117" s="790"/>
      <c r="I117" s="50"/>
      <c r="J117" s="117"/>
      <c r="K117" s="5"/>
      <c r="L117" s="5"/>
      <c r="M117" s="5"/>
      <c r="N117" s="5"/>
    </row>
    <row r="118" spans="1:14" ht="20.25" hidden="1" customHeight="1">
      <c r="A118" s="1"/>
      <c r="B118" s="8" t="str">
        <f>+$B$4</f>
        <v>Bahrain</v>
      </c>
      <c r="C118" s="3"/>
      <c r="D118" s="3"/>
      <c r="E118" s="3"/>
      <c r="F118" s="3"/>
      <c r="G118" s="3"/>
      <c r="H118" s="9" t="str">
        <f>+$H$4</f>
        <v>البحرين</v>
      </c>
    </row>
    <row r="119" spans="1:14" s="14" customFormat="1" ht="20.25" hidden="1" customHeight="1">
      <c r="A119" s="10"/>
      <c r="B119" s="11" t="str">
        <f>+$B$5</f>
        <v>In millions of dinars</v>
      </c>
      <c r="C119" s="12"/>
      <c r="D119" s="12"/>
      <c r="E119" s="12"/>
      <c r="F119" s="12"/>
      <c r="G119" s="12"/>
      <c r="H119" s="13" t="str">
        <f>+$H$5</f>
        <v>بملايين الدنانير</v>
      </c>
      <c r="I119" s="118"/>
    </row>
    <row r="120" spans="1:14" ht="24.95" hidden="1" customHeight="1">
      <c r="A120" s="1"/>
      <c r="B120" s="75"/>
      <c r="C120" s="77"/>
      <c r="D120" s="77"/>
      <c r="E120" s="77"/>
      <c r="F120" s="77"/>
      <c r="G120" s="77"/>
      <c r="H120" s="33"/>
    </row>
    <row r="121" spans="1:14" ht="45.75" hidden="1" customHeight="1">
      <c r="A121" s="1"/>
      <c r="B121" s="80" t="s">
        <v>142</v>
      </c>
      <c r="C121" s="56"/>
      <c r="D121" s="56"/>
      <c r="E121" s="56"/>
      <c r="F121" s="56"/>
      <c r="G121" s="56"/>
      <c r="H121" s="79" t="s">
        <v>143</v>
      </c>
    </row>
    <row r="122" spans="1:14" ht="37.5" hidden="1" customHeight="1">
      <c r="A122" s="1"/>
      <c r="B122" s="80" t="s">
        <v>83</v>
      </c>
      <c r="C122" s="58"/>
      <c r="D122" s="58"/>
      <c r="E122" s="58"/>
      <c r="F122" s="58"/>
      <c r="G122" s="58"/>
      <c r="H122" s="79" t="s">
        <v>84</v>
      </c>
    </row>
    <row r="123" spans="1:14" ht="32.25" hidden="1" customHeight="1">
      <c r="A123" s="1"/>
      <c r="B123" s="78" t="s">
        <v>144</v>
      </c>
      <c r="C123" s="58"/>
      <c r="D123" s="58"/>
      <c r="E123" s="58"/>
      <c r="F123" s="58"/>
      <c r="G123" s="58"/>
      <c r="H123" s="79" t="s">
        <v>145</v>
      </c>
    </row>
    <row r="124" spans="1:14" ht="30" hidden="1" customHeight="1">
      <c r="A124" s="1" t="s">
        <v>146</v>
      </c>
      <c r="B124" s="89" t="s">
        <v>147</v>
      </c>
      <c r="C124" s="67"/>
      <c r="D124" s="67"/>
      <c r="E124" s="67"/>
      <c r="F124" s="67"/>
      <c r="G124" s="67"/>
      <c r="H124" s="84" t="s">
        <v>148</v>
      </c>
    </row>
    <row r="125" spans="1:14" ht="40.5" hidden="1" customHeight="1">
      <c r="A125" s="1" t="s">
        <v>149</v>
      </c>
      <c r="B125" s="80" t="s">
        <v>94</v>
      </c>
      <c r="C125" s="58"/>
      <c r="D125" s="58"/>
      <c r="E125" s="58"/>
      <c r="F125" s="58"/>
      <c r="G125" s="58"/>
      <c r="H125" s="79" t="s">
        <v>150</v>
      </c>
    </row>
    <row r="126" spans="1:14" ht="38.25" hidden="1" customHeight="1">
      <c r="A126" s="1" t="s">
        <v>151</v>
      </c>
      <c r="B126" s="80" t="s">
        <v>103</v>
      </c>
      <c r="C126" s="119"/>
      <c r="D126" s="119"/>
      <c r="E126" s="119"/>
      <c r="F126" s="119"/>
      <c r="G126" s="119"/>
      <c r="H126" s="82" t="s">
        <v>104</v>
      </c>
    </row>
    <row r="127" spans="1:14" ht="30" hidden="1" customHeight="1">
      <c r="A127" s="1" t="s">
        <v>152</v>
      </c>
      <c r="B127" s="89" t="s">
        <v>153</v>
      </c>
      <c r="C127" s="67"/>
      <c r="D127" s="67"/>
      <c r="E127" s="67"/>
      <c r="F127" s="67"/>
      <c r="G127" s="67"/>
      <c r="H127" s="84" t="s">
        <v>154</v>
      </c>
    </row>
    <row r="128" spans="1:14" ht="12" hidden="1" customHeight="1">
      <c r="A128" s="1"/>
      <c r="B128" s="112" t="s">
        <v>155</v>
      </c>
      <c r="C128" s="120"/>
      <c r="D128" s="120"/>
      <c r="E128" s="120"/>
      <c r="F128" s="120"/>
      <c r="G128" s="120"/>
      <c r="H128" s="113" t="s">
        <v>156</v>
      </c>
    </row>
    <row r="129" spans="1:8" ht="12" customHeight="1">
      <c r="A129" s="1"/>
      <c r="B129" s="40" t="s">
        <v>43</v>
      </c>
      <c r="H129" s="43" t="s">
        <v>44</v>
      </c>
    </row>
    <row r="130" spans="1:8" customFormat="1" ht="43.5" customHeight="1">
      <c r="B130" s="49" t="s">
        <v>157</v>
      </c>
      <c r="C130" s="50"/>
      <c r="D130" s="50"/>
      <c r="E130" s="50"/>
      <c r="F130" s="50"/>
      <c r="G130" s="50"/>
      <c r="H130" s="51"/>
    </row>
    <row r="131" spans="1:8" customFormat="1" ht="20.100000000000001" customHeight="1">
      <c r="B131" s="52" t="s">
        <v>158</v>
      </c>
      <c r="C131" s="50"/>
      <c r="D131" s="50"/>
      <c r="E131" s="50"/>
      <c r="F131" s="50"/>
      <c r="G131" s="50"/>
      <c r="H131" s="51"/>
    </row>
    <row r="132" spans="1:8" customFormat="1" ht="20.100000000000001" customHeight="1">
      <c r="B132" s="8" t="str">
        <f>+$B$4</f>
        <v>Bahrain</v>
      </c>
      <c r="C132" s="3"/>
      <c r="D132" s="3"/>
      <c r="E132" s="3"/>
      <c r="F132" s="3"/>
      <c r="G132" s="3"/>
      <c r="H132" s="9" t="str">
        <f>+$H$4</f>
        <v>البحرين</v>
      </c>
    </row>
    <row r="133" spans="1:8" s="121" customFormat="1" ht="20.100000000000001" customHeight="1">
      <c r="B133" s="11" t="str">
        <f>+$B$5</f>
        <v>In millions of dinars</v>
      </c>
      <c r="C133" s="12"/>
      <c r="D133" s="12"/>
      <c r="E133" s="12"/>
      <c r="F133" s="12"/>
      <c r="G133" s="12"/>
      <c r="H133" s="13" t="str">
        <f>+$H$5</f>
        <v>بملايين الدنانير</v>
      </c>
    </row>
    <row r="134" spans="1:8" s="122" customFormat="1" ht="24.95" customHeight="1">
      <c r="B134" s="97"/>
      <c r="C134" s="17">
        <v>2007</v>
      </c>
      <c r="D134" s="17">
        <v>2008</v>
      </c>
      <c r="E134" s="17">
        <v>2009</v>
      </c>
      <c r="F134" s="18">
        <v>2010</v>
      </c>
      <c r="G134" s="19">
        <v>2011</v>
      </c>
      <c r="H134" s="98"/>
    </row>
    <row r="135" spans="1:8" customFormat="1" ht="15.75">
      <c r="B135" s="123" t="s">
        <v>159</v>
      </c>
      <c r="C135" s="125"/>
      <c r="D135" s="125"/>
      <c r="E135" s="125"/>
      <c r="F135" s="124"/>
      <c r="G135" s="124"/>
      <c r="H135" s="126" t="s">
        <v>160</v>
      </c>
    </row>
    <row r="136" spans="1:8" customFormat="1" ht="31.5">
      <c r="B136" s="127" t="s">
        <v>161</v>
      </c>
      <c r="C136" s="129">
        <v>23.883038915995691</v>
      </c>
      <c r="D136" s="129">
        <v>25.601123355524834</v>
      </c>
      <c r="E136" s="129">
        <v>29.090330560307912</v>
      </c>
      <c r="F136" s="129">
        <v>28.77749441569701</v>
      </c>
      <c r="G136" s="129">
        <v>31.4724</v>
      </c>
      <c r="H136" s="29" t="s">
        <v>162</v>
      </c>
    </row>
    <row r="137" spans="1:8" customFormat="1" ht="32.25" customHeight="1">
      <c r="B137" s="127" t="s">
        <v>163</v>
      </c>
      <c r="C137" s="129">
        <v>1748.4677846064551</v>
      </c>
      <c r="D137" s="129">
        <v>2420.3453512714455</v>
      </c>
      <c r="E137" s="129">
        <v>1712.6823724334183</v>
      </c>
      <c r="F137" s="129">
        <v>2099.7706970088166</v>
      </c>
      <c r="G137" s="129">
        <v>2947.8744069970967</v>
      </c>
      <c r="H137" s="25" t="s">
        <v>164</v>
      </c>
    </row>
    <row r="138" spans="1:8" customFormat="1" ht="24.95" customHeight="1">
      <c r="B138" s="130" t="s">
        <v>165</v>
      </c>
      <c r="C138" s="129">
        <v>1182.0206445447218</v>
      </c>
      <c r="D138" s="129">
        <v>1459.4254527935934</v>
      </c>
      <c r="E138" s="129">
        <v>1205.892285200038</v>
      </c>
      <c r="F138" s="129">
        <v>1400.1749618931744</v>
      </c>
      <c r="G138" s="129">
        <v>1695.4682533850425</v>
      </c>
      <c r="H138" s="25" t="s">
        <v>166</v>
      </c>
    </row>
    <row r="139" spans="1:8" customFormat="1" ht="24.95" customHeight="1">
      <c r="B139" s="127" t="s">
        <v>167</v>
      </c>
      <c r="C139" s="129">
        <v>99.80449999999999</v>
      </c>
      <c r="D139" s="129">
        <v>108.92191</v>
      </c>
      <c r="E139" s="129">
        <v>117.14858548372389</v>
      </c>
      <c r="F139" s="129">
        <v>128.64820473598868</v>
      </c>
      <c r="G139" s="129">
        <v>137.47657576818321</v>
      </c>
      <c r="H139" s="29" t="s">
        <v>168</v>
      </c>
    </row>
    <row r="140" spans="1:8" customFormat="1" ht="24.95" customHeight="1">
      <c r="B140" s="130" t="s">
        <v>169</v>
      </c>
      <c r="C140" s="129">
        <v>721.41789684549838</v>
      </c>
      <c r="D140" s="129">
        <v>884.37382690690617</v>
      </c>
      <c r="E140" s="129">
        <v>681.5564595930274</v>
      </c>
      <c r="F140" s="129">
        <v>719.77780000000007</v>
      </c>
      <c r="G140" s="129">
        <v>653.97900000000004</v>
      </c>
      <c r="H140" s="25" t="s">
        <v>170</v>
      </c>
    </row>
    <row r="141" spans="1:8" customFormat="1" ht="30" customHeight="1">
      <c r="B141" s="130" t="s">
        <v>171</v>
      </c>
      <c r="C141" s="129">
        <v>572.61536002134949</v>
      </c>
      <c r="D141" s="129">
        <v>629.80208410163186</v>
      </c>
      <c r="E141" s="129">
        <v>637.6834361279665</v>
      </c>
      <c r="F141" s="129">
        <v>712.4860701801415</v>
      </c>
      <c r="G141" s="129">
        <v>649.30346727008839</v>
      </c>
      <c r="H141" s="29" t="s">
        <v>172</v>
      </c>
    </row>
    <row r="142" spans="1:8" customFormat="1" ht="30" customHeight="1">
      <c r="B142" s="127" t="s">
        <v>173</v>
      </c>
      <c r="C142" s="129">
        <v>426.29936581316264</v>
      </c>
      <c r="D142" s="129">
        <v>505.08048200439981</v>
      </c>
      <c r="E142" s="129">
        <v>551.73921105752663</v>
      </c>
      <c r="F142" s="129">
        <v>647.08810927512752</v>
      </c>
      <c r="G142" s="129">
        <v>656.33002448838806</v>
      </c>
      <c r="H142" s="25" t="s">
        <v>174</v>
      </c>
    </row>
    <row r="143" spans="1:8" customFormat="1" ht="31.5">
      <c r="B143" s="127" t="s">
        <v>175</v>
      </c>
      <c r="C143" s="129">
        <v>1556.5230098564625</v>
      </c>
      <c r="D143" s="129">
        <v>1627.7716986995172</v>
      </c>
      <c r="E143" s="129">
        <v>1609.6290701884514</v>
      </c>
      <c r="F143" s="129">
        <v>1696.3225904754968</v>
      </c>
      <c r="G143" s="129">
        <v>1714.9707102774055</v>
      </c>
      <c r="H143" s="29" t="s">
        <v>176</v>
      </c>
    </row>
    <row r="144" spans="1:8" customFormat="1" ht="31.5">
      <c r="B144" s="127" t="s">
        <v>177</v>
      </c>
      <c r="C144" s="129">
        <v>584.10778527859668</v>
      </c>
      <c r="D144" s="129">
        <v>629.8856787090233</v>
      </c>
      <c r="E144" s="129">
        <v>551.47458600278776</v>
      </c>
      <c r="F144" s="129">
        <v>598.39368193204905</v>
      </c>
      <c r="G144" s="129">
        <v>559.69993501061333</v>
      </c>
      <c r="H144" s="29" t="s">
        <v>178</v>
      </c>
    </row>
    <row r="145" spans="1:8" customFormat="1" ht="36" customHeight="1">
      <c r="B145" s="127" t="s">
        <v>179</v>
      </c>
      <c r="C145" s="129">
        <v>280.98961605474977</v>
      </c>
      <c r="D145" s="131">
        <v>323.58482293065458</v>
      </c>
      <c r="E145" s="131">
        <v>389.70922625825824</v>
      </c>
      <c r="F145" s="129">
        <v>442.31525156328632</v>
      </c>
      <c r="G145" s="129">
        <v>499.32558818563336</v>
      </c>
      <c r="H145" s="29" t="s">
        <v>180</v>
      </c>
    </row>
    <row r="146" spans="1:8" customFormat="1" ht="24.95" customHeight="1">
      <c r="B146" s="75" t="s">
        <v>181</v>
      </c>
      <c r="C146" s="132">
        <v>7196.1290019369926</v>
      </c>
      <c r="D146" s="132">
        <v>8614.7924307726971</v>
      </c>
      <c r="E146" s="132">
        <v>7486.6055629055063</v>
      </c>
      <c r="F146" s="132">
        <v>8473.7548614797779</v>
      </c>
      <c r="G146" s="132">
        <v>9545.9003613824516</v>
      </c>
      <c r="H146" s="33" t="s">
        <v>182</v>
      </c>
    </row>
    <row r="147" spans="1:8" customFormat="1" ht="30.75" customHeight="1">
      <c r="B147" s="133" t="s">
        <v>183</v>
      </c>
      <c r="C147" s="22">
        <v>821.79993199999979</v>
      </c>
      <c r="D147" s="129">
        <v>877.85166799999979</v>
      </c>
      <c r="E147" s="129">
        <v>977.57140258616801</v>
      </c>
      <c r="F147" s="129">
        <v>1014.3380999999999</v>
      </c>
      <c r="G147" s="129">
        <v>1180.1753750504533</v>
      </c>
      <c r="H147" s="134" t="s">
        <v>184</v>
      </c>
    </row>
    <row r="148" spans="1:8" customFormat="1" ht="34.5" customHeight="1">
      <c r="B148" s="133" t="s">
        <v>185</v>
      </c>
      <c r="C148" s="27">
        <v>2.8119825717216509</v>
      </c>
      <c r="D148" s="129">
        <v>3.0403510000000002</v>
      </c>
      <c r="E148" s="129">
        <v>3.2398190649525445</v>
      </c>
      <c r="F148" s="129">
        <v>3.372309617270604</v>
      </c>
      <c r="G148" s="129">
        <v>3.8682254431598331</v>
      </c>
      <c r="H148" s="134" t="s">
        <v>186</v>
      </c>
    </row>
    <row r="149" spans="1:8" customFormat="1" ht="32.25" customHeight="1">
      <c r="B149" s="133" t="s">
        <v>187</v>
      </c>
      <c r="C149" s="27">
        <v>69.688670439642237</v>
      </c>
      <c r="D149" s="129">
        <v>72.955326866500457</v>
      </c>
      <c r="E149" s="129">
        <v>74.044212342119877</v>
      </c>
      <c r="F149" s="129">
        <v>75.720075144440372</v>
      </c>
      <c r="G149" s="129">
        <v>78.603920271276152</v>
      </c>
      <c r="H149" s="134" t="s">
        <v>188</v>
      </c>
    </row>
    <row r="150" spans="1:8" customFormat="1" ht="30" customHeight="1">
      <c r="B150" s="127" t="s">
        <v>189</v>
      </c>
      <c r="C150" s="65">
        <v>0</v>
      </c>
      <c r="D150" s="129">
        <v>0</v>
      </c>
      <c r="E150" s="129">
        <v>0</v>
      </c>
      <c r="F150" s="129">
        <v>0</v>
      </c>
      <c r="G150" s="129">
        <v>0</v>
      </c>
      <c r="H150" s="29" t="s">
        <v>190</v>
      </c>
    </row>
    <row r="151" spans="1:8" customFormat="1" ht="30" customHeight="1">
      <c r="B151" s="135" t="s">
        <v>191</v>
      </c>
      <c r="C151" s="136">
        <v>8090.4295869483558</v>
      </c>
      <c r="D151" s="136">
        <v>9568.6397766391965</v>
      </c>
      <c r="E151" s="136">
        <v>8541.4609968987479</v>
      </c>
      <c r="F151" s="136">
        <v>9567.1853462414892</v>
      </c>
      <c r="G151" s="136">
        <v>10808.547882147343</v>
      </c>
      <c r="H151" s="137" t="s">
        <v>192</v>
      </c>
    </row>
    <row r="152" spans="1:8" customFormat="1" ht="15.75">
      <c r="B152" s="138" t="s">
        <v>193</v>
      </c>
      <c r="C152" s="139">
        <v>80.055000000000007</v>
      </c>
      <c r="D152" s="136">
        <v>98.649000000000001</v>
      </c>
      <c r="E152" s="129">
        <v>83.31</v>
      </c>
      <c r="F152" s="129">
        <v>101.005</v>
      </c>
      <c r="G152" s="129">
        <v>92.1</v>
      </c>
      <c r="H152" s="29" t="s">
        <v>194</v>
      </c>
    </row>
    <row r="153" spans="1:8" customFormat="1" ht="24.95" customHeight="1">
      <c r="B153" s="135" t="s">
        <v>195</v>
      </c>
      <c r="C153" s="68">
        <v>8170.4845869483561</v>
      </c>
      <c r="D153" s="68">
        <v>9667.2887766391959</v>
      </c>
      <c r="E153" s="68">
        <v>8624.7709968987474</v>
      </c>
      <c r="F153" s="68">
        <v>9668.1903462414884</v>
      </c>
      <c r="G153" s="68">
        <v>10900.647882147343</v>
      </c>
      <c r="H153" s="33" t="s">
        <v>23</v>
      </c>
    </row>
    <row r="154" spans="1:8" ht="12" customHeight="1">
      <c r="A154" s="1"/>
      <c r="B154" s="40" t="s">
        <v>43</v>
      </c>
      <c r="H154" s="43" t="s">
        <v>44</v>
      </c>
    </row>
    <row r="155" spans="1:8" customFormat="1" ht="1.5" hidden="1" customHeight="1">
      <c r="H155" s="140"/>
    </row>
    <row r="156" spans="1:8" customFormat="1" ht="14.25" hidden="1" customHeight="1">
      <c r="H156" s="140"/>
    </row>
    <row r="157" spans="1:8" customFormat="1" ht="22.5" hidden="1" customHeight="1">
      <c r="B157" s="74" t="s">
        <v>196</v>
      </c>
      <c r="C157" s="50"/>
      <c r="D157" s="50"/>
      <c r="E157" s="50"/>
      <c r="F157" s="50"/>
      <c r="G157" s="50"/>
      <c r="H157" s="51"/>
    </row>
    <row r="158" spans="1:8" customFormat="1" ht="22.5" hidden="1" customHeight="1">
      <c r="B158" s="52" t="s">
        <v>197</v>
      </c>
      <c r="C158" s="50"/>
      <c r="D158" s="50"/>
      <c r="E158" s="50"/>
      <c r="F158" s="50"/>
      <c r="G158" s="50"/>
      <c r="H158" s="51"/>
    </row>
    <row r="159" spans="1:8" customFormat="1" ht="20.25" hidden="1" customHeight="1">
      <c r="B159" s="8" t="str">
        <f>+$B$4</f>
        <v>Bahrain</v>
      </c>
      <c r="C159" s="3"/>
      <c r="D159" s="3"/>
      <c r="E159" s="3"/>
      <c r="F159" s="3"/>
      <c r="G159" s="3"/>
      <c r="H159" s="9" t="str">
        <f>+$H$4</f>
        <v>البحرين</v>
      </c>
    </row>
    <row r="160" spans="1:8" s="121" customFormat="1" ht="20.25" hidden="1" customHeight="1">
      <c r="B160" s="11" t="str">
        <f>+$B$5</f>
        <v>In millions of dinars</v>
      </c>
      <c r="C160" s="12"/>
      <c r="D160" s="12"/>
      <c r="E160" s="12"/>
      <c r="F160" s="12"/>
      <c r="G160" s="12"/>
      <c r="H160" s="13" t="str">
        <f>+$H$5</f>
        <v>بملايين الدنانير</v>
      </c>
    </row>
    <row r="161" spans="2:8" s="122" customFormat="1" ht="24.95" hidden="1" customHeight="1">
      <c r="B161" s="75"/>
      <c r="C161" s="141"/>
      <c r="D161" s="141"/>
      <c r="E161" s="141"/>
      <c r="F161" s="141"/>
      <c r="G161" s="141"/>
      <c r="H161" s="33"/>
    </row>
    <row r="162" spans="2:8" customFormat="1" ht="25.5" hidden="1" customHeight="1">
      <c r="B162" s="142" t="s">
        <v>159</v>
      </c>
      <c r="C162" s="143"/>
      <c r="D162" s="143"/>
      <c r="E162" s="143"/>
      <c r="F162" s="143"/>
      <c r="G162" s="143"/>
      <c r="H162" s="79" t="s">
        <v>160</v>
      </c>
    </row>
    <row r="163" spans="2:8" customFormat="1" ht="35.25" hidden="1" customHeight="1">
      <c r="B163" s="144" t="s">
        <v>161</v>
      </c>
      <c r="C163" s="143"/>
      <c r="D163" s="143"/>
      <c r="E163" s="143"/>
      <c r="F163" s="143"/>
      <c r="G163" s="143"/>
      <c r="H163" s="82" t="s">
        <v>198</v>
      </c>
    </row>
    <row r="164" spans="2:8" customFormat="1" ht="27" hidden="1" customHeight="1">
      <c r="B164" s="144" t="s">
        <v>163</v>
      </c>
      <c r="C164" s="143"/>
      <c r="D164" s="143"/>
      <c r="E164" s="143"/>
      <c r="F164" s="143"/>
      <c r="G164" s="143"/>
      <c r="H164" s="82" t="s">
        <v>199</v>
      </c>
    </row>
    <row r="165" spans="2:8" customFormat="1" ht="20.25" hidden="1" customHeight="1">
      <c r="B165" s="142" t="s">
        <v>165</v>
      </c>
      <c r="C165" s="143"/>
      <c r="D165" s="143"/>
      <c r="E165" s="143"/>
      <c r="F165" s="143"/>
      <c r="G165" s="143"/>
      <c r="H165" s="79" t="s">
        <v>166</v>
      </c>
    </row>
    <row r="166" spans="2:8" customFormat="1" ht="20.25" hidden="1" customHeight="1">
      <c r="B166" s="144" t="s">
        <v>167</v>
      </c>
      <c r="C166" s="143"/>
      <c r="D166" s="143"/>
      <c r="E166" s="143"/>
      <c r="F166" s="143"/>
      <c r="G166" s="143"/>
      <c r="H166" s="82" t="s">
        <v>168</v>
      </c>
    </row>
    <row r="167" spans="2:8" customFormat="1" ht="25.5" hidden="1" customHeight="1">
      <c r="B167" s="142" t="s">
        <v>169</v>
      </c>
      <c r="C167" s="143"/>
      <c r="D167" s="143"/>
      <c r="E167" s="143"/>
      <c r="F167" s="143"/>
      <c r="G167" s="143"/>
      <c r="H167" s="79" t="s">
        <v>200</v>
      </c>
    </row>
    <row r="168" spans="2:8" customFormat="1" ht="35.25" hidden="1" customHeight="1">
      <c r="B168" s="142" t="s">
        <v>171</v>
      </c>
      <c r="C168" s="143"/>
      <c r="D168" s="143"/>
      <c r="E168" s="143"/>
      <c r="F168" s="143"/>
      <c r="G168" s="143"/>
      <c r="H168" s="82" t="s">
        <v>201</v>
      </c>
    </row>
    <row r="169" spans="2:8" customFormat="1" ht="25.5" hidden="1" customHeight="1">
      <c r="B169" s="144" t="s">
        <v>173</v>
      </c>
      <c r="C169" s="143"/>
      <c r="D169" s="143"/>
      <c r="E169" s="143"/>
      <c r="F169" s="143"/>
      <c r="G169" s="143"/>
      <c r="H169" s="79" t="s">
        <v>202</v>
      </c>
    </row>
    <row r="170" spans="2:8" customFormat="1" ht="33" hidden="1" customHeight="1">
      <c r="B170" s="144" t="s">
        <v>175</v>
      </c>
      <c r="C170" s="143"/>
      <c r="D170" s="143"/>
      <c r="E170" s="143"/>
      <c r="F170" s="143"/>
      <c r="G170" s="143"/>
      <c r="H170" s="145" t="s">
        <v>176</v>
      </c>
    </row>
    <row r="171" spans="2:8" customFormat="1" ht="35.25" hidden="1" customHeight="1">
      <c r="B171" s="144" t="s">
        <v>203</v>
      </c>
      <c r="C171" s="143"/>
      <c r="D171" s="143"/>
      <c r="E171" s="143"/>
      <c r="F171" s="143"/>
      <c r="G171" s="143"/>
      <c r="H171" s="145" t="s">
        <v>204</v>
      </c>
    </row>
    <row r="172" spans="2:8" customFormat="1" ht="31.5" hidden="1" customHeight="1">
      <c r="B172" s="144" t="s">
        <v>205</v>
      </c>
      <c r="C172" s="143"/>
      <c r="D172" s="143"/>
      <c r="E172" s="143"/>
      <c r="F172" s="143"/>
      <c r="G172" s="143"/>
      <c r="H172" s="82" t="s">
        <v>206</v>
      </c>
    </row>
    <row r="173" spans="2:8" customFormat="1" ht="36" hidden="1" customHeight="1">
      <c r="B173" s="144" t="s">
        <v>189</v>
      </c>
      <c r="C173" s="143"/>
      <c r="D173" s="143"/>
      <c r="E173" s="143"/>
      <c r="F173" s="143"/>
      <c r="G173" s="143"/>
      <c r="H173" s="82" t="s">
        <v>207</v>
      </c>
    </row>
    <row r="174" spans="2:8" customFormat="1" ht="22.5" hidden="1" customHeight="1">
      <c r="B174" s="89" t="s">
        <v>181</v>
      </c>
      <c r="C174" s="146"/>
      <c r="D174" s="146"/>
      <c r="E174" s="146"/>
      <c r="F174" s="146"/>
      <c r="G174" s="146"/>
      <c r="H174" s="84" t="s">
        <v>208</v>
      </c>
    </row>
    <row r="175" spans="2:8" customFormat="1" ht="36.75" hidden="1" customHeight="1">
      <c r="B175" s="142" t="s">
        <v>209</v>
      </c>
      <c r="C175" s="143"/>
      <c r="D175" s="143"/>
      <c r="E175" s="143"/>
      <c r="F175" s="143"/>
      <c r="G175" s="143"/>
      <c r="H175" s="82" t="s">
        <v>184</v>
      </c>
    </row>
    <row r="176" spans="2:8" customFormat="1" ht="30.75" hidden="1" customHeight="1">
      <c r="B176" s="142" t="s">
        <v>210</v>
      </c>
      <c r="C176" s="143"/>
      <c r="D176" s="143"/>
      <c r="E176" s="143"/>
      <c r="F176" s="143"/>
      <c r="G176" s="143"/>
      <c r="H176" s="147" t="s">
        <v>211</v>
      </c>
    </row>
    <row r="177" spans="2:8" customFormat="1" ht="24" hidden="1" customHeight="1">
      <c r="B177" s="89" t="s">
        <v>212</v>
      </c>
      <c r="C177" s="148"/>
      <c r="D177" s="148"/>
      <c r="E177" s="148"/>
      <c r="F177" s="148"/>
      <c r="G177" s="148"/>
      <c r="H177" s="147" t="s">
        <v>213</v>
      </c>
    </row>
    <row r="178" spans="2:8" customFormat="1" ht="12" hidden="1" customHeight="1">
      <c r="B178" s="112"/>
      <c r="C178" s="120"/>
      <c r="D178" s="120"/>
      <c r="E178" s="120"/>
      <c r="F178" s="120"/>
      <c r="G178" s="120"/>
      <c r="H178" s="113"/>
    </row>
    <row r="179" spans="2:8" customFormat="1" ht="20.25" customHeight="1">
      <c r="H179" s="140"/>
    </row>
    <row r="180" spans="2:8" customFormat="1" ht="20.25" customHeight="1">
      <c r="H180" s="140"/>
    </row>
    <row r="181" spans="2:8" customFormat="1" ht="20.25" customHeight="1">
      <c r="C181" s="149"/>
      <c r="D181" s="149"/>
      <c r="E181" s="149"/>
      <c r="F181" s="149"/>
      <c r="G181" s="149"/>
      <c r="H181" s="140"/>
    </row>
    <row r="182" spans="2:8" customFormat="1" ht="30" customHeight="1">
      <c r="H182" s="140"/>
    </row>
    <row r="183" spans="2:8" customFormat="1" ht="30" customHeight="1">
      <c r="H183" s="140"/>
    </row>
    <row r="184" spans="2:8" customFormat="1" ht="28.5" customHeight="1">
      <c r="H184" s="140"/>
    </row>
    <row r="185" spans="2:8" customFormat="1" ht="20.25" customHeight="1">
      <c r="H185" s="140"/>
    </row>
    <row r="186" spans="2:8" customFormat="1" ht="30" customHeight="1">
      <c r="H186" s="140"/>
    </row>
    <row r="187" spans="2:8" customFormat="1" ht="28.5" customHeight="1">
      <c r="H187" s="140"/>
    </row>
    <row r="188" spans="2:8" customFormat="1" ht="22.5" customHeight="1">
      <c r="H188" s="140"/>
    </row>
    <row r="189" spans="2:8" customFormat="1" ht="30" customHeight="1">
      <c r="H189" s="140"/>
    </row>
    <row r="190" spans="2:8" customFormat="1" ht="30" customHeight="1">
      <c r="H190" s="140"/>
    </row>
    <row r="191" spans="2:8" customFormat="1" ht="22.5" customHeight="1">
      <c r="H191" s="140"/>
    </row>
    <row r="192" spans="2:8" customFormat="1" ht="15" customHeight="1">
      <c r="H192" s="140"/>
    </row>
    <row r="193" spans="8:8" customFormat="1" ht="14.25" hidden="1" customHeight="1">
      <c r="H193" s="140"/>
    </row>
    <row r="194" spans="8:8" customFormat="1" ht="14.25" hidden="1" customHeight="1">
      <c r="H194" s="140"/>
    </row>
    <row r="195" spans="8:8" customFormat="1" ht="14.25" hidden="1" customHeight="1">
      <c r="H195" s="140"/>
    </row>
    <row r="196" spans="8:8" customFormat="1" ht="14.25" hidden="1" customHeight="1">
      <c r="H196" s="140"/>
    </row>
    <row r="197" spans="8:8" customFormat="1" ht="14.25" hidden="1" customHeight="1">
      <c r="H197" s="140"/>
    </row>
    <row r="198" spans="8:8" customFormat="1" ht="14.25" hidden="1" customHeight="1">
      <c r="H198" s="140"/>
    </row>
    <row r="199" spans="8:8" customFormat="1" ht="14.25" hidden="1" customHeight="1">
      <c r="H199" s="140"/>
    </row>
    <row r="200" spans="8:8" customFormat="1" ht="14.25" hidden="1" customHeight="1">
      <c r="H200" s="140"/>
    </row>
    <row r="201" spans="8:8" customFormat="1" ht="14.25" hidden="1" customHeight="1">
      <c r="H201" s="140"/>
    </row>
    <row r="202" spans="8:8" customFormat="1">
      <c r="H202" s="140"/>
    </row>
    <row r="203" spans="8:8" customFormat="1">
      <c r="H203" s="140"/>
    </row>
    <row r="204" spans="8:8" customFormat="1">
      <c r="H204" s="140"/>
    </row>
    <row r="205" spans="8:8" customFormat="1">
      <c r="H205" s="140"/>
    </row>
    <row r="206" spans="8:8" customFormat="1">
      <c r="H206" s="140"/>
    </row>
    <row r="207" spans="8:8" customFormat="1">
      <c r="H207" s="140"/>
    </row>
    <row r="208" spans="8:8" customFormat="1">
      <c r="H208" s="140"/>
    </row>
    <row r="209" spans="8:8" customFormat="1">
      <c r="H209" s="140"/>
    </row>
    <row r="210" spans="8:8" customFormat="1">
      <c r="H210" s="140"/>
    </row>
    <row r="211" spans="8:8" customFormat="1">
      <c r="H211" s="140"/>
    </row>
    <row r="212" spans="8:8" customFormat="1">
      <c r="H212" s="140"/>
    </row>
    <row r="213" spans="8:8" customFormat="1">
      <c r="H213" s="140"/>
    </row>
    <row r="214" spans="8:8" customFormat="1">
      <c r="H214" s="140"/>
    </row>
    <row r="215" spans="8:8" customFormat="1">
      <c r="H215" s="140"/>
    </row>
    <row r="216" spans="8:8" customFormat="1">
      <c r="H216" s="140"/>
    </row>
    <row r="217" spans="8:8" customFormat="1">
      <c r="H217" s="140"/>
    </row>
    <row r="218" spans="8:8" customFormat="1">
      <c r="H218" s="140"/>
    </row>
    <row r="219" spans="8:8" customFormat="1">
      <c r="H219" s="140"/>
    </row>
    <row r="220" spans="8:8" customFormat="1">
      <c r="H220" s="140"/>
    </row>
    <row r="221" spans="8:8" customFormat="1">
      <c r="H221" s="140"/>
    </row>
    <row r="222" spans="8:8" customFormat="1">
      <c r="H222" s="140"/>
    </row>
    <row r="223" spans="8:8" customFormat="1">
      <c r="H223" s="140"/>
    </row>
    <row r="224" spans="8:8" customFormat="1">
      <c r="H224" s="140"/>
    </row>
    <row r="225" spans="8:8" customFormat="1">
      <c r="H225" s="140"/>
    </row>
    <row r="226" spans="8:8" customFormat="1">
      <c r="H226" s="140"/>
    </row>
    <row r="227" spans="8:8" customFormat="1">
      <c r="H227" s="140"/>
    </row>
    <row r="228" spans="8:8" customFormat="1">
      <c r="H228" s="140"/>
    </row>
    <row r="229" spans="8:8" customFormat="1">
      <c r="H229" s="140"/>
    </row>
    <row r="230" spans="8:8" customFormat="1">
      <c r="H230" s="140"/>
    </row>
    <row r="231" spans="8:8" customFormat="1">
      <c r="H231" s="140"/>
    </row>
    <row r="232" spans="8:8" customFormat="1">
      <c r="H232" s="140"/>
    </row>
    <row r="233" spans="8:8" customFormat="1">
      <c r="H233" s="140"/>
    </row>
    <row r="234" spans="8:8" customFormat="1">
      <c r="H234" s="140"/>
    </row>
    <row r="235" spans="8:8" customFormat="1">
      <c r="H235" s="140"/>
    </row>
    <row r="236" spans="8:8" customFormat="1">
      <c r="H236" s="140"/>
    </row>
    <row r="237" spans="8:8" customFormat="1">
      <c r="H237" s="140"/>
    </row>
    <row r="238" spans="8:8" customFormat="1">
      <c r="H238" s="140"/>
    </row>
    <row r="239" spans="8:8" customFormat="1">
      <c r="H239" s="140"/>
    </row>
    <row r="240" spans="8:8" customFormat="1">
      <c r="H240" s="140"/>
    </row>
    <row r="241" spans="8:8" customFormat="1">
      <c r="H241" s="140"/>
    </row>
    <row r="242" spans="8:8" customFormat="1">
      <c r="H242" s="140"/>
    </row>
    <row r="243" spans="8:8" customFormat="1">
      <c r="H243" s="140"/>
    </row>
    <row r="244" spans="8:8" customFormat="1">
      <c r="H244" s="140"/>
    </row>
    <row r="245" spans="8:8" customFormat="1">
      <c r="H245" s="140"/>
    </row>
    <row r="246" spans="8:8" customFormat="1">
      <c r="H246" s="140"/>
    </row>
    <row r="247" spans="8:8" customFormat="1">
      <c r="H247" s="140"/>
    </row>
    <row r="248" spans="8:8" customFormat="1">
      <c r="H248" s="140"/>
    </row>
    <row r="249" spans="8:8" customFormat="1">
      <c r="H249" s="140"/>
    </row>
    <row r="250" spans="8:8" customFormat="1">
      <c r="H250" s="140"/>
    </row>
  </sheetData>
  <dataConsolidate/>
  <mergeCells count="2">
    <mergeCell ref="B116:H116"/>
    <mergeCell ref="B117:H117"/>
  </mergeCells>
  <hyperlinks>
    <hyperlink ref="B1" location="'List of tables'!A1" display="LIST OF TABLES"/>
  </hyperlinks>
  <printOptions horizontalCentered="1"/>
  <pageMargins left="0.78740157480314998" right="0.78740157480314998" top="0.98425196850393704" bottom="0.627952756" header="0.511811023622047" footer="0.92"/>
  <pageSetup paperSize="9" scale="64" firstPageNumber="55" orientation="portrait" horizontalDpi="1200" verticalDpi="1200" r:id="rId1"/>
  <headerFooter alignWithMargins="0"/>
  <rowBreaks count="1" manualBreakCount="1">
    <brk id="82" min="1" max="7" man="1"/>
  </rowBreaks>
</worksheet>
</file>

<file path=xl/worksheets/sheet30.xml><?xml version="1.0" encoding="utf-8"?>
<worksheet xmlns="http://schemas.openxmlformats.org/spreadsheetml/2006/main" xmlns:r="http://schemas.openxmlformats.org/officeDocument/2006/relationships">
  <dimension ref="A1:H1"/>
  <sheetViews>
    <sheetView view="pageBreakPreview" zoomScale="80" zoomScaleSheetLayoutView="80" workbookViewId="0">
      <pane ySplit="1" topLeftCell="A2" activePane="bottomLeft" state="frozen"/>
      <selection pane="bottomLeft" activeCell="P64" sqref="P64"/>
    </sheetView>
  </sheetViews>
  <sheetFormatPr defaultRowHeight="12.75"/>
  <sheetData>
    <row r="1" spans="1:8" s="764" customFormat="1" ht="17.25" customHeight="1">
      <c r="A1" s="791" t="s">
        <v>807</v>
      </c>
      <c r="B1" s="791"/>
      <c r="H1" s="765"/>
    </row>
  </sheetData>
  <mergeCells count="1">
    <mergeCell ref="A1:B1"/>
  </mergeCells>
  <hyperlinks>
    <hyperlink ref="A1" location="'List of tables'!A1" display="LIST OF TABLES"/>
  </hyperlinks>
  <pageMargins left="0.7" right="0.7" top="0.75" bottom="0.75" header="0.3" footer="0.3"/>
  <pageSetup paperSize="9" scale="75" orientation="portrait" r:id="rId1"/>
  <drawing r:id="rId2"/>
</worksheet>
</file>

<file path=xl/worksheets/sheet4.xml><?xml version="1.0" encoding="utf-8"?>
<worksheet xmlns="http://schemas.openxmlformats.org/spreadsheetml/2006/main" xmlns:r="http://schemas.openxmlformats.org/officeDocument/2006/relationships">
  <dimension ref="A1:H1"/>
  <sheetViews>
    <sheetView view="pageBreakPreview" zoomScaleSheetLayoutView="100" workbookViewId="0">
      <pane ySplit="1" topLeftCell="A32" activePane="bottomLeft" state="frozen"/>
      <selection pane="bottomLeft" activeCell="F59" sqref="F59"/>
    </sheetView>
  </sheetViews>
  <sheetFormatPr defaultRowHeight="12.75"/>
  <sheetData>
    <row r="1" spans="1:8" s="764" customFormat="1" ht="17.25" customHeight="1">
      <c r="A1" s="791" t="s">
        <v>807</v>
      </c>
      <c r="B1" s="791"/>
      <c r="H1" s="765"/>
    </row>
  </sheetData>
  <mergeCells count="1">
    <mergeCell ref="A1:B1"/>
  </mergeCells>
  <hyperlinks>
    <hyperlink ref="A1" location="'List of tables'!A1" display="LIST OF TABLES"/>
  </hyperlinks>
  <pageMargins left="0.7" right="0.7" top="0.75" bottom="0.75" header="0.3" footer="0.3"/>
  <pageSetup paperSize="9" scale="88" orientation="portrait" r:id="rId1"/>
  <colBreaks count="1" manualBreakCount="1">
    <brk id="11" max="1048575" man="1"/>
  </colBreaks>
  <drawing r:id="rId2"/>
</worksheet>
</file>

<file path=xl/worksheets/sheet5.xml><?xml version="1.0" encoding="utf-8"?>
<worksheet xmlns="http://schemas.openxmlformats.org/spreadsheetml/2006/main" xmlns:r="http://schemas.openxmlformats.org/officeDocument/2006/relationships">
  <dimension ref="A1:X203"/>
  <sheetViews>
    <sheetView view="pageBreakPreview" topLeftCell="B1" zoomScale="80" zoomScaleSheetLayoutView="80" workbookViewId="0">
      <pane ySplit="1" topLeftCell="A145" activePane="bottomLeft" state="frozen"/>
      <selection activeCell="B1" sqref="B1"/>
      <selection pane="bottomLeft" activeCell="E155" sqref="E155"/>
    </sheetView>
  </sheetViews>
  <sheetFormatPr defaultColWidth="8.7109375" defaultRowHeight="12.75"/>
  <cols>
    <col min="1" max="1" width="0" style="39" hidden="1" customWidth="1"/>
    <col min="2" max="2" width="33.140625" style="93" customWidth="1"/>
    <col min="3" max="3" width="12" style="5" customWidth="1"/>
    <col min="4" max="5" width="11.28515625" style="5" customWidth="1"/>
    <col min="6" max="7" width="12.5703125" style="5" bestFit="1" customWidth="1"/>
    <col min="8" max="8" width="33.42578125" style="94" customWidth="1"/>
    <col min="9" max="9" width="3.5703125" style="5" customWidth="1"/>
    <col min="10" max="10" width="8.85546875" style="5" customWidth="1"/>
    <col min="11" max="16384" width="8.7109375" style="5"/>
  </cols>
  <sheetData>
    <row r="1" spans="1:17" s="764" customFormat="1" ht="21.75" customHeight="1">
      <c r="A1" s="763"/>
      <c r="B1" s="766" t="s">
        <v>807</v>
      </c>
      <c r="H1" s="777"/>
    </row>
    <row r="2" spans="1:17" ht="23.25" customHeight="1">
      <c r="A2" s="1"/>
      <c r="B2" s="49" t="s">
        <v>214</v>
      </c>
      <c r="C2" s="50"/>
      <c r="D2" s="50"/>
      <c r="E2" s="50"/>
      <c r="F2" s="50"/>
      <c r="G2" s="50"/>
      <c r="H2" s="150"/>
      <c r="J2"/>
      <c r="K2"/>
      <c r="L2"/>
    </row>
    <row r="3" spans="1:17" ht="20.100000000000001" customHeight="1">
      <c r="A3" s="1"/>
      <c r="B3" s="52" t="s">
        <v>215</v>
      </c>
      <c r="C3" s="50"/>
      <c r="D3" s="50"/>
      <c r="E3" s="50"/>
      <c r="F3" s="50"/>
      <c r="G3" s="50"/>
      <c r="H3" s="51"/>
      <c r="J3"/>
      <c r="K3"/>
      <c r="L3"/>
      <c r="O3"/>
      <c r="P3"/>
      <c r="Q3"/>
    </row>
    <row r="4" spans="1:17" ht="20.100000000000001" customHeight="1">
      <c r="A4" s="1"/>
      <c r="B4" s="151" t="s">
        <v>216</v>
      </c>
      <c r="C4" s="50"/>
      <c r="D4" s="50"/>
      <c r="E4" s="50"/>
      <c r="F4" s="50"/>
      <c r="G4" s="50"/>
      <c r="H4" s="152" t="s">
        <v>217</v>
      </c>
      <c r="J4"/>
      <c r="K4"/>
      <c r="L4"/>
      <c r="O4"/>
      <c r="P4"/>
      <c r="Q4"/>
    </row>
    <row r="5" spans="1:17" s="14" customFormat="1" ht="20.100000000000001" customHeight="1">
      <c r="A5" s="10"/>
      <c r="B5" s="153" t="s">
        <v>218</v>
      </c>
      <c r="C5" s="154"/>
      <c r="D5" s="154"/>
      <c r="E5" s="154"/>
      <c r="F5" s="154"/>
      <c r="G5" s="154"/>
      <c r="H5" s="155" t="s">
        <v>219</v>
      </c>
      <c r="L5" s="121"/>
      <c r="O5"/>
      <c r="P5"/>
      <c r="Q5"/>
    </row>
    <row r="6" spans="1:17" ht="24.95" customHeight="1">
      <c r="A6" s="1"/>
      <c r="B6" s="156"/>
      <c r="C6" s="158">
        <v>2007</v>
      </c>
      <c r="D6" s="158">
        <v>2008</v>
      </c>
      <c r="E6" s="158">
        <v>2009</v>
      </c>
      <c r="F6" s="158">
        <v>2010</v>
      </c>
      <c r="G6" s="158">
        <v>2011</v>
      </c>
      <c r="H6" s="54"/>
      <c r="L6"/>
      <c r="O6"/>
      <c r="P6"/>
      <c r="Q6"/>
    </row>
    <row r="7" spans="1:17" ht="24.95" customHeight="1">
      <c r="A7" s="1" t="s">
        <v>6</v>
      </c>
      <c r="B7" s="159" t="s">
        <v>7</v>
      </c>
      <c r="C7" s="160">
        <v>193170.4</v>
      </c>
      <c r="D7" s="160">
        <v>223206.7</v>
      </c>
      <c r="E7" s="160">
        <v>259256.8</v>
      </c>
      <c r="F7" s="160">
        <v>303567</v>
      </c>
      <c r="G7" s="30">
        <v>0</v>
      </c>
      <c r="H7" s="25" t="s">
        <v>8</v>
      </c>
      <c r="L7"/>
      <c r="O7"/>
      <c r="P7"/>
      <c r="Q7"/>
    </row>
    <row r="8" spans="1:17" ht="24.95" customHeight="1">
      <c r="A8" s="1" t="s">
        <v>9</v>
      </c>
      <c r="B8" s="159" t="s">
        <v>10</v>
      </c>
      <c r="C8" s="160">
        <v>517297.3</v>
      </c>
      <c r="D8" s="160">
        <v>632095.19999999995</v>
      </c>
      <c r="E8" s="160">
        <v>734778</v>
      </c>
      <c r="F8" s="160">
        <v>847022.6</v>
      </c>
      <c r="G8" s="30">
        <v>0</v>
      </c>
      <c r="H8" s="25" t="s">
        <v>56</v>
      </c>
      <c r="L8" s="162"/>
      <c r="M8" s="162"/>
      <c r="N8" s="162"/>
      <c r="O8"/>
      <c r="P8"/>
      <c r="Q8"/>
    </row>
    <row r="9" spans="1:17" ht="24.95" customHeight="1">
      <c r="A9" s="1" t="s">
        <v>12</v>
      </c>
      <c r="B9" s="159" t="s">
        <v>13</v>
      </c>
      <c r="C9" s="30">
        <v>0</v>
      </c>
      <c r="D9" s="30">
        <v>0</v>
      </c>
      <c r="E9" s="30">
        <v>0</v>
      </c>
      <c r="F9" s="30">
        <v>0</v>
      </c>
      <c r="G9" s="30">
        <v>0</v>
      </c>
      <c r="H9" s="25" t="s">
        <v>14</v>
      </c>
      <c r="L9"/>
      <c r="O9"/>
      <c r="P9"/>
      <c r="Q9"/>
    </row>
    <row r="10" spans="1:17" ht="24.95" customHeight="1">
      <c r="A10" s="1" t="s">
        <v>15</v>
      </c>
      <c r="B10" s="159" t="s">
        <v>220</v>
      </c>
      <c r="C10" s="160">
        <v>48168.5</v>
      </c>
      <c r="D10" s="160">
        <v>64129.599999999999</v>
      </c>
      <c r="E10" s="160">
        <v>79227.5</v>
      </c>
      <c r="F10" s="160">
        <v>83095.8</v>
      </c>
      <c r="G10" s="30">
        <v>0</v>
      </c>
      <c r="H10" s="29" t="s">
        <v>221</v>
      </c>
      <c r="L10"/>
      <c r="O10"/>
      <c r="P10"/>
      <c r="Q10"/>
    </row>
    <row r="11" spans="1:17" ht="24.95" customHeight="1">
      <c r="A11" s="1" t="s">
        <v>18</v>
      </c>
      <c r="B11" s="159" t="s">
        <v>222</v>
      </c>
      <c r="C11" s="160">
        <v>13829.2</v>
      </c>
      <c r="D11" s="160">
        <v>23956.6</v>
      </c>
      <c r="E11" s="160">
        <v>31127.8</v>
      </c>
      <c r="F11" s="160">
        <v>27045.9</v>
      </c>
      <c r="G11" s="30">
        <v>0</v>
      </c>
      <c r="H11" s="25" t="s">
        <v>223</v>
      </c>
      <c r="L11"/>
      <c r="O11"/>
      <c r="P11"/>
      <c r="Q11" s="161"/>
    </row>
    <row r="12" spans="1:17" s="34" customFormat="1" ht="24.95" customHeight="1">
      <c r="A12" s="1" t="s">
        <v>21</v>
      </c>
      <c r="B12" s="135" t="s">
        <v>22</v>
      </c>
      <c r="C12" s="163">
        <v>744807</v>
      </c>
      <c r="D12" s="163">
        <v>895474.89999999991</v>
      </c>
      <c r="E12" s="163">
        <v>1042134.5</v>
      </c>
      <c r="F12" s="163">
        <v>1206639.5000000002</v>
      </c>
      <c r="G12" s="164">
        <v>1338585.8200869893</v>
      </c>
      <c r="H12" s="33" t="s">
        <v>23</v>
      </c>
      <c r="L12"/>
      <c r="P12" s="165"/>
      <c r="Q12" s="165"/>
    </row>
    <row r="13" spans="1:17" ht="30" customHeight="1">
      <c r="A13" s="1" t="s">
        <v>24</v>
      </c>
      <c r="B13" s="159" t="s">
        <v>25</v>
      </c>
      <c r="C13" s="166">
        <v>84408.3</v>
      </c>
      <c r="D13" s="166">
        <v>97482.3</v>
      </c>
      <c r="E13" s="166">
        <v>118250.9</v>
      </c>
      <c r="F13" s="166">
        <v>134653</v>
      </c>
      <c r="G13" s="30">
        <v>0</v>
      </c>
      <c r="H13" s="29" t="s">
        <v>26</v>
      </c>
      <c r="L13"/>
      <c r="P13"/>
      <c r="Q13"/>
    </row>
    <row r="14" spans="1:17" ht="30" customHeight="1">
      <c r="A14" s="1" t="s">
        <v>27</v>
      </c>
      <c r="B14" s="159" t="s">
        <v>28</v>
      </c>
      <c r="C14" s="166">
        <v>539161.69999999995</v>
      </c>
      <c r="D14" s="166">
        <v>647654.80000000005</v>
      </c>
      <c r="E14" s="166">
        <v>793092.1</v>
      </c>
      <c r="F14" s="166">
        <v>899800</v>
      </c>
      <c r="G14" s="30">
        <v>0</v>
      </c>
      <c r="H14" s="25" t="s">
        <v>29</v>
      </c>
      <c r="J14"/>
      <c r="K14"/>
      <c r="L14"/>
    </row>
    <row r="15" spans="1:17" ht="30" customHeight="1">
      <c r="A15" s="1" t="s">
        <v>30</v>
      </c>
      <c r="B15" s="159" t="s">
        <v>31</v>
      </c>
      <c r="C15" s="166">
        <v>3300</v>
      </c>
      <c r="D15" s="166">
        <v>1325</v>
      </c>
      <c r="E15" s="166">
        <v>2936.1</v>
      </c>
      <c r="F15" s="166">
        <v>3641</v>
      </c>
      <c r="G15" s="30">
        <v>0</v>
      </c>
      <c r="H15" s="29" t="s">
        <v>32</v>
      </c>
      <c r="J15"/>
      <c r="K15"/>
      <c r="L15"/>
    </row>
    <row r="16" spans="1:17" ht="30" customHeight="1">
      <c r="A16" s="1" t="s">
        <v>33</v>
      </c>
      <c r="B16" s="159" t="s">
        <v>224</v>
      </c>
      <c r="C16" s="166">
        <v>152041.9</v>
      </c>
      <c r="D16" s="166">
        <v>199218.4</v>
      </c>
      <c r="E16" s="166">
        <v>197123.4</v>
      </c>
      <c r="F16" s="166">
        <v>231827.20000000001</v>
      </c>
      <c r="G16" s="30">
        <v>0</v>
      </c>
      <c r="H16" s="29" t="s">
        <v>225</v>
      </c>
      <c r="J16"/>
      <c r="K16"/>
      <c r="L16"/>
    </row>
    <row r="17" spans="1:12" ht="30" customHeight="1">
      <c r="A17" s="1" t="s">
        <v>36</v>
      </c>
      <c r="B17" s="167" t="s">
        <v>37</v>
      </c>
      <c r="C17" s="166">
        <v>225269.7</v>
      </c>
      <c r="D17" s="166">
        <v>295840.30000000005</v>
      </c>
      <c r="E17" s="166">
        <v>260054</v>
      </c>
      <c r="F17" s="166">
        <v>257551.2</v>
      </c>
      <c r="G17" s="30">
        <v>0</v>
      </c>
      <c r="H17" s="25" t="s">
        <v>38</v>
      </c>
      <c r="J17"/>
      <c r="K17"/>
      <c r="L17"/>
    </row>
    <row r="18" spans="1:12" ht="30" customHeight="1">
      <c r="A18" s="1" t="s">
        <v>39</v>
      </c>
      <c r="B18" s="159" t="s">
        <v>226</v>
      </c>
      <c r="C18" s="166">
        <v>259374.6</v>
      </c>
      <c r="D18" s="166">
        <v>346045.9</v>
      </c>
      <c r="E18" s="166">
        <v>329322</v>
      </c>
      <c r="F18" s="166">
        <v>320832.90000000002</v>
      </c>
      <c r="G18" s="30">
        <v>0</v>
      </c>
      <c r="H18" s="38" t="s">
        <v>41</v>
      </c>
      <c r="I18" s="39"/>
      <c r="J18"/>
      <c r="K18"/>
      <c r="L18"/>
    </row>
    <row r="19" spans="1:12" ht="24.95" customHeight="1">
      <c r="A19" s="1" t="s">
        <v>42</v>
      </c>
      <c r="B19" s="135" t="s">
        <v>22</v>
      </c>
      <c r="C19" s="163">
        <v>744807.00000000012</v>
      </c>
      <c r="D19" s="163">
        <v>895474.90000000026</v>
      </c>
      <c r="E19" s="163">
        <v>1042134.5</v>
      </c>
      <c r="F19" s="163">
        <v>1206639.5</v>
      </c>
      <c r="G19" s="164">
        <v>1338585.8200869893</v>
      </c>
      <c r="H19" s="33" t="s">
        <v>23</v>
      </c>
      <c r="J19"/>
      <c r="K19"/>
      <c r="L19"/>
    </row>
    <row r="20" spans="1:12" ht="18" customHeight="1">
      <c r="A20" s="85"/>
      <c r="B20" s="168" t="s">
        <v>227</v>
      </c>
      <c r="C20" s="107"/>
      <c r="D20" s="107"/>
      <c r="E20" s="107"/>
      <c r="F20" s="107"/>
      <c r="G20" s="107"/>
      <c r="H20" s="43" t="s">
        <v>228</v>
      </c>
      <c r="J20"/>
      <c r="K20"/>
      <c r="L20"/>
    </row>
    <row r="21" spans="1:12" ht="11.25" customHeight="1">
      <c r="A21" s="85"/>
      <c r="B21" s="169"/>
      <c r="C21" s="107"/>
      <c r="D21" s="107"/>
      <c r="E21" s="107"/>
      <c r="F21" s="107"/>
      <c r="G21" s="107"/>
      <c r="H21" s="108"/>
    </row>
    <row r="22" spans="1:12" ht="18" customHeight="1">
      <c r="A22" s="1"/>
      <c r="J22"/>
      <c r="K22"/>
      <c r="L22"/>
    </row>
    <row r="23" spans="1:12" ht="36.950000000000003" hidden="1" customHeight="1">
      <c r="A23" s="1"/>
      <c r="B23" s="170"/>
      <c r="C23" s="107"/>
      <c r="D23" s="107"/>
      <c r="E23" s="107"/>
      <c r="F23" s="107"/>
      <c r="G23" s="107"/>
      <c r="H23" s="171"/>
      <c r="J23"/>
      <c r="K23"/>
      <c r="L23"/>
    </row>
    <row r="24" spans="1:12" ht="36.950000000000003" hidden="1" customHeight="1">
      <c r="A24" s="1"/>
      <c r="B24" s="170"/>
      <c r="C24" s="107"/>
      <c r="D24" s="107"/>
      <c r="E24" s="107"/>
      <c r="F24" s="107"/>
      <c r="G24" s="107"/>
      <c r="H24" s="171"/>
      <c r="J24"/>
      <c r="K24"/>
      <c r="L24"/>
    </row>
    <row r="25" spans="1:12" ht="36.950000000000003" hidden="1" customHeight="1">
      <c r="A25" s="1"/>
      <c r="B25" s="170"/>
      <c r="C25" s="107"/>
      <c r="D25" s="107"/>
      <c r="E25" s="107"/>
      <c r="F25" s="107"/>
      <c r="G25" s="107"/>
      <c r="H25" s="171"/>
      <c r="J25"/>
      <c r="K25"/>
      <c r="L25"/>
    </row>
    <row r="26" spans="1:12" ht="36.950000000000003" hidden="1" customHeight="1">
      <c r="A26" s="1"/>
      <c r="B26" s="170"/>
      <c r="C26" s="107"/>
      <c r="D26" s="107"/>
      <c r="E26" s="107"/>
      <c r="F26" s="107"/>
      <c r="G26" s="107"/>
      <c r="H26" s="171"/>
      <c r="J26"/>
      <c r="K26"/>
      <c r="L26"/>
    </row>
    <row r="27" spans="1:12" ht="20.100000000000001" customHeight="1">
      <c r="A27" s="1"/>
      <c r="B27" s="49" t="s">
        <v>229</v>
      </c>
      <c r="C27" s="50"/>
      <c r="D27" s="50"/>
      <c r="E27" s="50"/>
      <c r="F27" s="50"/>
      <c r="G27" s="50"/>
      <c r="H27" s="51"/>
      <c r="J27"/>
      <c r="K27"/>
      <c r="L27"/>
    </row>
    <row r="28" spans="1:12" ht="20.100000000000001" customHeight="1">
      <c r="A28" s="1"/>
      <c r="B28" s="52" t="s">
        <v>230</v>
      </c>
      <c r="C28" s="50"/>
      <c r="D28" s="50"/>
      <c r="E28" s="50"/>
      <c r="F28" s="50"/>
      <c r="G28" s="50"/>
      <c r="H28" s="51"/>
      <c r="J28"/>
      <c r="K28"/>
      <c r="L28"/>
    </row>
    <row r="29" spans="1:12" ht="20.100000000000001" customHeight="1">
      <c r="A29" s="1"/>
      <c r="B29" s="151" t="s">
        <v>216</v>
      </c>
      <c r="C29" s="50"/>
      <c r="D29" s="50"/>
      <c r="E29" s="50"/>
      <c r="F29" s="50"/>
      <c r="G29" s="50"/>
      <c r="H29" s="152" t="s">
        <v>217</v>
      </c>
      <c r="I29" s="34"/>
      <c r="J29" s="172"/>
      <c r="K29"/>
      <c r="L29"/>
    </row>
    <row r="30" spans="1:12" s="14" customFormat="1" ht="20.100000000000001" customHeight="1">
      <c r="A30" s="10"/>
      <c r="B30" s="153" t="s">
        <v>218</v>
      </c>
      <c r="C30" s="154"/>
      <c r="D30" s="154"/>
      <c r="E30" s="154"/>
      <c r="F30" s="154"/>
      <c r="G30" s="154"/>
      <c r="H30" s="155" t="s">
        <v>219</v>
      </c>
      <c r="I30" s="173"/>
      <c r="J30" s="174"/>
      <c r="K30" s="121"/>
      <c r="L30" s="121"/>
    </row>
    <row r="31" spans="1:12" s="180" customFormat="1" ht="24.95" customHeight="1">
      <c r="A31" s="175"/>
      <c r="B31" s="156"/>
      <c r="C31" s="158">
        <v>2007</v>
      </c>
      <c r="D31" s="158">
        <v>2008</v>
      </c>
      <c r="E31" s="158">
        <v>2009</v>
      </c>
      <c r="F31" s="158">
        <v>2010</v>
      </c>
      <c r="G31" s="158">
        <v>2011</v>
      </c>
      <c r="H31" s="176"/>
      <c r="I31" s="177"/>
      <c r="J31" s="178"/>
      <c r="K31" s="179"/>
      <c r="L31" s="179"/>
    </row>
    <row r="32" spans="1:12" ht="24.95" customHeight="1">
      <c r="A32" s="1" t="s">
        <v>50</v>
      </c>
      <c r="B32" s="159" t="s">
        <v>7</v>
      </c>
      <c r="C32" s="160">
        <v>193170.4</v>
      </c>
      <c r="D32" s="160">
        <v>223206.7</v>
      </c>
      <c r="E32" s="160">
        <v>259256.8</v>
      </c>
      <c r="F32" s="160">
        <v>303567</v>
      </c>
      <c r="G32" s="30">
        <v>0</v>
      </c>
      <c r="H32" s="29" t="s">
        <v>8</v>
      </c>
      <c r="I32" s="34"/>
      <c r="J32" s="172"/>
      <c r="K32"/>
      <c r="L32"/>
    </row>
    <row r="33" spans="1:12" ht="39.950000000000003" customHeight="1">
      <c r="A33" s="1" t="s">
        <v>51</v>
      </c>
      <c r="B33" s="159" t="s">
        <v>52</v>
      </c>
      <c r="C33" s="166">
        <v>6188.2999999999993</v>
      </c>
      <c r="D33" s="166">
        <v>8191.4</v>
      </c>
      <c r="E33" s="166">
        <v>7120</v>
      </c>
      <c r="F33" s="166">
        <v>9520.7000000000007</v>
      </c>
      <c r="G33" s="30">
        <v>0</v>
      </c>
      <c r="H33" s="29" t="s">
        <v>54</v>
      </c>
      <c r="I33" s="61"/>
      <c r="J33"/>
      <c r="K33"/>
      <c r="L33"/>
    </row>
    <row r="34" spans="1:12" ht="24.95" customHeight="1">
      <c r="A34" s="1" t="s">
        <v>55</v>
      </c>
      <c r="B34" s="159" t="s">
        <v>10</v>
      </c>
      <c r="C34" s="166">
        <v>517297.3</v>
      </c>
      <c r="D34" s="166">
        <v>632095.19999999995</v>
      </c>
      <c r="E34" s="166">
        <v>734778</v>
      </c>
      <c r="F34" s="166">
        <v>847022.6</v>
      </c>
      <c r="G34" s="30">
        <v>0</v>
      </c>
      <c r="H34" s="25" t="s">
        <v>56</v>
      </c>
      <c r="J34"/>
      <c r="K34"/>
      <c r="L34"/>
    </row>
    <row r="35" spans="1:12" ht="45" customHeight="1">
      <c r="A35" s="1" t="s">
        <v>57</v>
      </c>
      <c r="B35" s="159" t="s">
        <v>58</v>
      </c>
      <c r="C35" s="166">
        <v>7759.2999999999993</v>
      </c>
      <c r="D35" s="166">
        <v>7499.2999999999993</v>
      </c>
      <c r="E35" s="166">
        <v>5004</v>
      </c>
      <c r="F35" s="166">
        <v>-15905.4</v>
      </c>
      <c r="G35" s="30">
        <v>0</v>
      </c>
      <c r="H35" s="29" t="s">
        <v>59</v>
      </c>
      <c r="J35"/>
      <c r="K35"/>
      <c r="L35"/>
    </row>
    <row r="36" spans="1:12" ht="24.95" customHeight="1">
      <c r="A36" s="1" t="s">
        <v>60</v>
      </c>
      <c r="B36" s="159" t="s">
        <v>220</v>
      </c>
      <c r="C36" s="166">
        <v>48168.5</v>
      </c>
      <c r="D36" s="166">
        <v>64129.599999999999</v>
      </c>
      <c r="E36" s="166">
        <v>79227.5</v>
      </c>
      <c r="F36" s="166">
        <v>83095.8</v>
      </c>
      <c r="G36" s="30">
        <v>0</v>
      </c>
      <c r="H36" s="29" t="s">
        <v>231</v>
      </c>
      <c r="J36"/>
      <c r="K36"/>
      <c r="L36"/>
    </row>
    <row r="37" spans="1:12" ht="24.95" customHeight="1">
      <c r="A37" s="1" t="s">
        <v>61</v>
      </c>
      <c r="B37" s="159" t="s">
        <v>222</v>
      </c>
      <c r="C37" s="166">
        <v>13829.2</v>
      </c>
      <c r="D37" s="166">
        <v>23956.6</v>
      </c>
      <c r="E37" s="166">
        <v>31127.8</v>
      </c>
      <c r="F37" s="166">
        <v>27045.9</v>
      </c>
      <c r="G37" s="30">
        <v>0</v>
      </c>
      <c r="H37" s="25" t="s">
        <v>223</v>
      </c>
      <c r="J37"/>
      <c r="K37"/>
      <c r="L37"/>
    </row>
    <row r="38" spans="1:12" ht="30" customHeight="1">
      <c r="A38" s="1" t="s">
        <v>62</v>
      </c>
      <c r="B38" s="159" t="s">
        <v>232</v>
      </c>
      <c r="C38" s="166">
        <v>33121.100000000006</v>
      </c>
      <c r="D38" s="166">
        <v>39414.199999999997</v>
      </c>
      <c r="E38" s="166">
        <v>32662</v>
      </c>
      <c r="F38" s="166">
        <v>45811</v>
      </c>
      <c r="G38" s="30">
        <v>0</v>
      </c>
      <c r="H38" s="29" t="s">
        <v>233</v>
      </c>
      <c r="J38"/>
      <c r="K38"/>
      <c r="L38"/>
    </row>
    <row r="39" spans="1:12" ht="30" customHeight="1">
      <c r="A39" s="1" t="s">
        <v>65</v>
      </c>
      <c r="B39" s="135" t="s">
        <v>66</v>
      </c>
      <c r="C39" s="182">
        <v>791875.70000000007</v>
      </c>
      <c r="D39" s="182">
        <v>950579.79999999993</v>
      </c>
      <c r="E39" s="182">
        <v>1086920.5</v>
      </c>
      <c r="F39" s="182">
        <v>1246065.8000000003</v>
      </c>
      <c r="G39" s="164">
        <v>1382323.395492482</v>
      </c>
      <c r="H39" s="137" t="s">
        <v>234</v>
      </c>
      <c r="J39"/>
      <c r="K39"/>
      <c r="L39"/>
    </row>
    <row r="40" spans="1:12" ht="30" customHeight="1">
      <c r="A40" s="1" t="s">
        <v>68</v>
      </c>
      <c r="B40" s="159" t="s">
        <v>25</v>
      </c>
      <c r="C40" s="166">
        <v>84408.3</v>
      </c>
      <c r="D40" s="166">
        <v>97482.3</v>
      </c>
      <c r="E40" s="166">
        <v>118250.9</v>
      </c>
      <c r="F40" s="166">
        <v>134653</v>
      </c>
      <c r="G40" s="30">
        <v>0</v>
      </c>
      <c r="H40" s="29" t="s">
        <v>26</v>
      </c>
      <c r="J40"/>
      <c r="K40"/>
      <c r="L40"/>
    </row>
    <row r="41" spans="1:12" ht="30" customHeight="1">
      <c r="A41" s="1" t="s">
        <v>69</v>
      </c>
      <c r="B41" s="159" t="s">
        <v>28</v>
      </c>
      <c r="C41" s="166">
        <v>539161.69999999995</v>
      </c>
      <c r="D41" s="166">
        <v>647654.80000000005</v>
      </c>
      <c r="E41" s="166">
        <v>793092.1</v>
      </c>
      <c r="F41" s="166">
        <v>899800</v>
      </c>
      <c r="G41" s="30">
        <v>0</v>
      </c>
      <c r="H41" s="25" t="s">
        <v>29</v>
      </c>
      <c r="J41"/>
      <c r="K41"/>
      <c r="L41"/>
    </row>
    <row r="42" spans="1:12" ht="30" customHeight="1">
      <c r="A42" s="1" t="s">
        <v>70</v>
      </c>
      <c r="B42" s="159" t="s">
        <v>71</v>
      </c>
      <c r="C42" s="166">
        <v>168305.70000000013</v>
      </c>
      <c r="D42" s="166">
        <v>205442.6999999999</v>
      </c>
      <c r="E42" s="166">
        <v>175577.50000000003</v>
      </c>
      <c r="F42" s="166">
        <v>211612.80000000028</v>
      </c>
      <c r="G42" s="30">
        <v>0</v>
      </c>
      <c r="H42" s="183" t="s">
        <v>72</v>
      </c>
      <c r="J42"/>
      <c r="K42"/>
      <c r="L42"/>
    </row>
    <row r="43" spans="1:12" ht="30" customHeight="1">
      <c r="A43" s="85" t="s">
        <v>73</v>
      </c>
      <c r="B43" s="135" t="s">
        <v>235</v>
      </c>
      <c r="C43" s="182">
        <v>791875.70000000007</v>
      </c>
      <c r="D43" s="182">
        <v>950579.79999999993</v>
      </c>
      <c r="E43" s="182">
        <v>1086920.5</v>
      </c>
      <c r="F43" s="182">
        <v>1246065.8000000003</v>
      </c>
      <c r="G43" s="164">
        <v>1382323.395492482</v>
      </c>
      <c r="H43" s="137" t="s">
        <v>236</v>
      </c>
      <c r="J43"/>
      <c r="K43"/>
      <c r="L43"/>
    </row>
    <row r="44" spans="1:12" ht="15.75" customHeight="1">
      <c r="A44" s="1"/>
      <c r="B44" s="168" t="s">
        <v>227</v>
      </c>
      <c r="C44" s="107"/>
      <c r="D44" s="107"/>
      <c r="E44" s="107"/>
      <c r="F44" s="107"/>
      <c r="G44" s="107"/>
      <c r="H44" s="171" t="s">
        <v>228</v>
      </c>
      <c r="J44"/>
      <c r="K44"/>
      <c r="L44"/>
    </row>
    <row r="45" spans="1:12" ht="15" customHeight="1">
      <c r="A45" s="1"/>
      <c r="C45" s="107"/>
      <c r="D45" s="107"/>
      <c r="E45" s="107"/>
      <c r="F45" s="107"/>
      <c r="G45" s="107"/>
      <c r="H45" s="108"/>
      <c r="J45"/>
      <c r="K45"/>
      <c r="L45"/>
    </row>
    <row r="46" spans="1:12" ht="18.75" customHeight="1">
      <c r="A46" s="1"/>
      <c r="B46" s="185"/>
      <c r="C46" s="107"/>
      <c r="D46" s="107"/>
      <c r="E46" s="107"/>
      <c r="F46" s="107"/>
      <c r="G46" s="107"/>
      <c r="H46" s="108"/>
      <c r="J46"/>
      <c r="K46"/>
      <c r="L46"/>
    </row>
    <row r="47" spans="1:12" ht="15" hidden="1" customHeight="1">
      <c r="A47" s="1"/>
      <c r="B47" s="186"/>
      <c r="C47" s="107"/>
      <c r="D47" s="107"/>
      <c r="E47" s="107"/>
      <c r="F47" s="107"/>
      <c r="G47" s="107"/>
      <c r="H47" s="108"/>
      <c r="J47"/>
      <c r="K47"/>
      <c r="L47"/>
    </row>
    <row r="48" spans="1:12" ht="36.950000000000003" hidden="1" customHeight="1">
      <c r="A48" s="1"/>
      <c r="B48" s="187"/>
      <c r="C48" s="42"/>
      <c r="D48" s="42"/>
      <c r="E48" s="42"/>
      <c r="F48" s="42"/>
      <c r="G48" s="42"/>
      <c r="H48" s="47"/>
      <c r="J48"/>
      <c r="K48"/>
      <c r="L48"/>
    </row>
    <row r="49" spans="1:18" ht="36.950000000000003" hidden="1" customHeight="1">
      <c r="A49" s="1"/>
      <c r="B49" s="187"/>
      <c r="C49" s="42"/>
      <c r="D49" s="42"/>
      <c r="E49" s="42"/>
      <c r="F49" s="42"/>
      <c r="G49" s="42"/>
      <c r="H49" s="47"/>
      <c r="J49"/>
      <c r="K49"/>
      <c r="L49"/>
    </row>
    <row r="50" spans="1:18" ht="36.950000000000003" hidden="1" customHeight="1">
      <c r="A50" s="1"/>
      <c r="B50" s="187"/>
      <c r="C50" s="42"/>
      <c r="D50" s="42"/>
      <c r="E50" s="42"/>
      <c r="F50" s="42"/>
      <c r="G50" s="42"/>
      <c r="H50" s="47"/>
      <c r="J50"/>
      <c r="K50"/>
      <c r="L50"/>
    </row>
    <row r="51" spans="1:18" ht="36.950000000000003" hidden="1" customHeight="1">
      <c r="A51" s="1"/>
      <c r="B51" s="189"/>
      <c r="C51" s="42"/>
      <c r="D51" s="42"/>
      <c r="E51" s="42"/>
      <c r="F51" s="42"/>
      <c r="G51" s="42"/>
      <c r="H51" s="47"/>
      <c r="J51"/>
      <c r="K51"/>
      <c r="L51"/>
    </row>
    <row r="52" spans="1:18" ht="36.950000000000003" hidden="1" customHeight="1">
      <c r="A52" s="1"/>
      <c r="B52" s="189"/>
      <c r="C52" s="42"/>
      <c r="D52" s="42"/>
      <c r="E52" s="42"/>
      <c r="F52" s="42"/>
      <c r="G52" s="42"/>
      <c r="H52" s="47"/>
      <c r="J52"/>
      <c r="K52"/>
      <c r="L52"/>
    </row>
    <row r="53" spans="1:18" ht="36.950000000000003" hidden="1" customHeight="1">
      <c r="A53" s="1"/>
      <c r="B53" s="189"/>
      <c r="C53" s="42"/>
      <c r="D53" s="42"/>
      <c r="E53" s="42"/>
      <c r="F53" s="42"/>
      <c r="G53" s="42"/>
      <c r="H53" s="47"/>
      <c r="J53"/>
      <c r="K53"/>
      <c r="L53"/>
    </row>
    <row r="54" spans="1:18" ht="36.950000000000003" hidden="1" customHeight="1">
      <c r="A54" s="1"/>
      <c r="B54" s="189"/>
      <c r="C54" s="42"/>
      <c r="D54" s="42"/>
      <c r="E54" s="42"/>
      <c r="F54" s="42"/>
      <c r="G54" s="42"/>
      <c r="H54" s="47"/>
      <c r="J54"/>
      <c r="K54"/>
      <c r="L54"/>
    </row>
    <row r="55" spans="1:18" ht="24" hidden="1" customHeight="1">
      <c r="A55" s="1"/>
      <c r="B55" s="74" t="s">
        <v>77</v>
      </c>
      <c r="C55" s="50"/>
      <c r="D55" s="50"/>
      <c r="E55" s="50"/>
      <c r="F55" s="50"/>
      <c r="G55" s="50"/>
      <c r="H55" s="51"/>
      <c r="J55"/>
      <c r="K55"/>
      <c r="L55"/>
      <c r="R55" s="72"/>
    </row>
    <row r="56" spans="1:18" ht="24" hidden="1" customHeight="1">
      <c r="A56" s="1"/>
      <c r="B56" s="52" t="s">
        <v>78</v>
      </c>
      <c r="C56" s="50"/>
      <c r="D56" s="50"/>
      <c r="E56" s="50"/>
      <c r="F56" s="50"/>
      <c r="G56" s="50"/>
      <c r="H56" s="51"/>
      <c r="J56"/>
      <c r="K56"/>
      <c r="L56"/>
    </row>
    <row r="57" spans="1:18" ht="20.100000000000001" hidden="1" customHeight="1">
      <c r="A57" s="1"/>
      <c r="B57" s="151" t="str">
        <f>+$B$4</f>
        <v>Egypt</v>
      </c>
      <c r="C57" s="50"/>
      <c r="D57" s="50"/>
      <c r="E57" s="50"/>
      <c r="F57" s="50"/>
      <c r="G57" s="50"/>
      <c r="H57" s="152" t="str">
        <f>+$H$4</f>
        <v>مصر</v>
      </c>
      <c r="J57"/>
      <c r="K57"/>
      <c r="L57"/>
    </row>
    <row r="58" spans="1:18" s="14" customFormat="1" ht="20.100000000000001" hidden="1" customHeight="1">
      <c r="A58" s="10"/>
      <c r="B58" s="153" t="str">
        <f>+$B$5</f>
        <v>In millions of pounds</v>
      </c>
      <c r="C58" s="154"/>
      <c r="D58" s="154"/>
      <c r="E58" s="154"/>
      <c r="F58" s="154"/>
      <c r="G58" s="154"/>
      <c r="H58" s="155" t="str">
        <f>+$H$5</f>
        <v>بملايين الجنيهات</v>
      </c>
      <c r="J58" s="121"/>
      <c r="K58" s="121"/>
      <c r="L58" s="121"/>
    </row>
    <row r="59" spans="1:18" ht="24.95" hidden="1" customHeight="1">
      <c r="A59" s="1"/>
      <c r="B59" s="190"/>
      <c r="C59" s="157"/>
      <c r="D59" s="157"/>
      <c r="E59" s="157"/>
      <c r="F59" s="157"/>
      <c r="G59" s="157"/>
      <c r="H59" s="33"/>
      <c r="I59"/>
      <c r="J59"/>
      <c r="K59"/>
    </row>
    <row r="60" spans="1:18" ht="27" hidden="1" customHeight="1">
      <c r="A60" s="1" t="s">
        <v>79</v>
      </c>
      <c r="B60" s="191" t="s">
        <v>237</v>
      </c>
      <c r="C60" s="192"/>
      <c r="D60" s="192"/>
      <c r="E60" s="192"/>
      <c r="F60" s="192"/>
      <c r="G60" s="192"/>
      <c r="H60" s="82" t="s">
        <v>238</v>
      </c>
      <c r="J60"/>
      <c r="K60"/>
      <c r="L60"/>
    </row>
    <row r="61" spans="1:18" ht="27" hidden="1" customHeight="1">
      <c r="A61" s="1" t="s">
        <v>81</v>
      </c>
      <c r="B61" s="191" t="s">
        <v>13</v>
      </c>
      <c r="C61" s="192"/>
      <c r="D61" s="192"/>
      <c r="E61" s="192"/>
      <c r="F61" s="192"/>
      <c r="G61" s="192"/>
      <c r="H61" s="79" t="s">
        <v>14</v>
      </c>
      <c r="J61"/>
      <c r="K61"/>
      <c r="L61"/>
    </row>
    <row r="62" spans="1:18" ht="40.5" hidden="1" customHeight="1">
      <c r="A62" s="1" t="s">
        <v>82</v>
      </c>
      <c r="B62" s="191" t="s">
        <v>83</v>
      </c>
      <c r="C62" s="192"/>
      <c r="D62" s="192"/>
      <c r="E62" s="192"/>
      <c r="F62" s="192"/>
      <c r="G62" s="192"/>
      <c r="H62" s="82" t="s">
        <v>84</v>
      </c>
      <c r="J62"/>
      <c r="K62"/>
      <c r="L62"/>
    </row>
    <row r="63" spans="1:18" ht="30.95" hidden="1" customHeight="1">
      <c r="A63" s="1" t="s">
        <v>85</v>
      </c>
      <c r="B63" s="194" t="s">
        <v>239</v>
      </c>
      <c r="C63" s="195"/>
      <c r="D63" s="195"/>
      <c r="E63" s="195"/>
      <c r="F63" s="195"/>
      <c r="G63" s="195"/>
      <c r="H63" s="90" t="s">
        <v>240</v>
      </c>
      <c r="J63"/>
      <c r="K63"/>
      <c r="L63"/>
    </row>
    <row r="64" spans="1:18" ht="27" hidden="1" customHeight="1">
      <c r="A64" s="1" t="s">
        <v>88</v>
      </c>
      <c r="B64" s="191" t="s">
        <v>89</v>
      </c>
      <c r="C64" s="197"/>
      <c r="D64" s="197"/>
      <c r="E64" s="197"/>
      <c r="F64" s="197"/>
      <c r="G64" s="197"/>
      <c r="H64" s="82" t="s">
        <v>241</v>
      </c>
      <c r="J64"/>
      <c r="K64"/>
      <c r="L64"/>
    </row>
    <row r="65" spans="1:12" ht="15" hidden="1">
      <c r="A65" s="1" t="s">
        <v>91</v>
      </c>
      <c r="B65" s="191" t="s">
        <v>242</v>
      </c>
      <c r="C65" s="192"/>
      <c r="D65" s="192"/>
      <c r="E65" s="192"/>
      <c r="F65" s="192"/>
      <c r="G65" s="192"/>
      <c r="H65" s="82" t="s">
        <v>243</v>
      </c>
      <c r="J65"/>
      <c r="K65"/>
      <c r="L65"/>
    </row>
    <row r="66" spans="1:12" ht="46.5" hidden="1" customHeight="1">
      <c r="A66" s="1" t="s">
        <v>93</v>
      </c>
      <c r="B66" s="191" t="s">
        <v>94</v>
      </c>
      <c r="C66" s="193"/>
      <c r="D66" s="193"/>
      <c r="E66" s="193"/>
      <c r="F66" s="193"/>
      <c r="G66" s="193"/>
      <c r="H66" s="79" t="s">
        <v>95</v>
      </c>
      <c r="J66"/>
      <c r="K66"/>
      <c r="L66"/>
    </row>
    <row r="67" spans="1:12" ht="35.25" hidden="1" customHeight="1">
      <c r="A67" s="1" t="s">
        <v>98</v>
      </c>
      <c r="B67" s="191" t="s">
        <v>96</v>
      </c>
      <c r="C67" s="192"/>
      <c r="D67" s="192"/>
      <c r="E67" s="192"/>
      <c r="F67" s="192"/>
      <c r="G67" s="192"/>
      <c r="H67" s="82" t="s">
        <v>97</v>
      </c>
      <c r="J67"/>
      <c r="K67"/>
      <c r="L67"/>
    </row>
    <row r="68" spans="1:12" ht="30.95" hidden="1" customHeight="1">
      <c r="A68" s="1" t="s">
        <v>244</v>
      </c>
      <c r="B68" s="194" t="s">
        <v>245</v>
      </c>
      <c r="C68" s="195"/>
      <c r="D68" s="195"/>
      <c r="E68" s="195"/>
      <c r="F68" s="195"/>
      <c r="G68" s="195"/>
      <c r="H68" s="90" t="s">
        <v>246</v>
      </c>
      <c r="J68"/>
      <c r="K68"/>
      <c r="L68"/>
    </row>
    <row r="69" spans="1:12" ht="33" hidden="1" customHeight="1">
      <c r="A69" s="1" t="s">
        <v>247</v>
      </c>
      <c r="B69" s="191" t="s">
        <v>96</v>
      </c>
      <c r="C69" s="192"/>
      <c r="D69" s="192"/>
      <c r="E69" s="192"/>
      <c r="F69" s="192"/>
      <c r="G69" s="192"/>
      <c r="H69" s="82" t="s">
        <v>97</v>
      </c>
      <c r="J69"/>
      <c r="K69"/>
      <c r="L69"/>
    </row>
    <row r="70" spans="1:12" ht="35.25" hidden="1" customHeight="1">
      <c r="A70" s="1" t="s">
        <v>248</v>
      </c>
      <c r="B70" s="191" t="s">
        <v>101</v>
      </c>
      <c r="C70" s="193"/>
      <c r="D70" s="193"/>
      <c r="E70" s="193"/>
      <c r="F70" s="193"/>
      <c r="G70" s="193"/>
      <c r="H70" s="79" t="s">
        <v>102</v>
      </c>
      <c r="J70"/>
      <c r="K70"/>
      <c r="L70"/>
    </row>
    <row r="71" spans="1:12" ht="31.5" hidden="1" customHeight="1">
      <c r="A71" s="1" t="s">
        <v>249</v>
      </c>
      <c r="B71" s="194" t="s">
        <v>250</v>
      </c>
      <c r="C71" s="195"/>
      <c r="D71" s="195"/>
      <c r="E71" s="195"/>
      <c r="F71" s="195"/>
      <c r="G71" s="195"/>
      <c r="H71" s="90" t="s">
        <v>251</v>
      </c>
      <c r="J71"/>
      <c r="K71"/>
      <c r="L71"/>
    </row>
    <row r="72" spans="1:12" ht="12" hidden="1" customHeight="1">
      <c r="A72" s="1"/>
      <c r="B72" s="198" t="s">
        <v>227</v>
      </c>
      <c r="C72" s="199"/>
      <c r="D72" s="199"/>
      <c r="E72" s="199"/>
      <c r="F72" s="199"/>
      <c r="G72" s="199"/>
      <c r="H72" s="47" t="s">
        <v>252</v>
      </c>
      <c r="J72"/>
      <c r="K72"/>
      <c r="L72"/>
    </row>
    <row r="73" spans="1:12" ht="12" hidden="1" customHeight="1">
      <c r="A73" s="1"/>
      <c r="B73" s="200"/>
      <c r="C73" s="107"/>
      <c r="D73" s="107"/>
      <c r="E73" s="107"/>
      <c r="F73" s="107"/>
      <c r="G73" s="107"/>
      <c r="H73" s="45"/>
      <c r="J73"/>
      <c r="K73"/>
      <c r="L73"/>
    </row>
    <row r="74" spans="1:12" ht="14.25" hidden="1" customHeight="1">
      <c r="A74" s="1"/>
      <c r="B74" s="200"/>
      <c r="H74" s="45"/>
      <c r="J74"/>
      <c r="K74"/>
      <c r="L74"/>
    </row>
    <row r="75" spans="1:12" ht="36.950000000000003" hidden="1" customHeight="1">
      <c r="A75" s="1"/>
      <c r="B75" s="201"/>
      <c r="C75" s="188"/>
      <c r="D75" s="188"/>
      <c r="E75" s="188"/>
      <c r="F75" s="188"/>
      <c r="G75" s="188"/>
      <c r="H75" s="92"/>
      <c r="J75"/>
      <c r="K75"/>
      <c r="L75"/>
    </row>
    <row r="76" spans="1:12" ht="36.950000000000003" hidden="1" customHeight="1">
      <c r="A76" s="1"/>
      <c r="B76" s="201"/>
      <c r="C76" s="188"/>
      <c r="D76" s="188"/>
      <c r="E76" s="188"/>
      <c r="F76" s="188"/>
      <c r="G76" s="188"/>
      <c r="H76" s="92"/>
      <c r="J76"/>
      <c r="K76"/>
      <c r="L76"/>
    </row>
    <row r="77" spans="1:12" ht="36.950000000000003" hidden="1" customHeight="1">
      <c r="A77" s="1"/>
      <c r="B77" s="201"/>
      <c r="C77" s="188"/>
      <c r="D77" s="188"/>
      <c r="E77" s="188"/>
      <c r="F77" s="188"/>
      <c r="G77" s="188"/>
      <c r="H77" s="92"/>
      <c r="J77"/>
      <c r="K77"/>
      <c r="L77"/>
    </row>
    <row r="78" spans="1:12" ht="36.950000000000003" hidden="1" customHeight="1">
      <c r="A78" s="1"/>
      <c r="B78" s="201"/>
      <c r="C78" s="188"/>
      <c r="D78" s="188"/>
      <c r="E78" s="188"/>
      <c r="F78" s="188"/>
      <c r="G78" s="188"/>
      <c r="H78" s="92"/>
      <c r="J78"/>
      <c r="K78"/>
      <c r="L78"/>
    </row>
    <row r="79" spans="1:12" ht="36.950000000000003" hidden="1" customHeight="1">
      <c r="A79" s="1"/>
      <c r="B79" s="202"/>
      <c r="C79" s="42"/>
      <c r="D79" s="42"/>
      <c r="E79" s="42"/>
      <c r="F79" s="42"/>
      <c r="G79" s="42"/>
      <c r="H79" s="92"/>
      <c r="J79"/>
      <c r="K79"/>
      <c r="L79"/>
    </row>
    <row r="80" spans="1:12" ht="36.950000000000003" hidden="1" customHeight="1">
      <c r="A80" s="1"/>
      <c r="B80" s="202"/>
      <c r="C80" s="42"/>
      <c r="D80" s="42"/>
      <c r="E80" s="42"/>
      <c r="F80" s="42"/>
      <c r="G80" s="42"/>
      <c r="H80" s="92"/>
      <c r="J80"/>
      <c r="K80"/>
      <c r="L80"/>
    </row>
    <row r="81" spans="1:21" ht="18" customHeight="1">
      <c r="A81" s="1"/>
      <c r="B81" s="202"/>
      <c r="C81" s="42"/>
      <c r="D81" s="42"/>
      <c r="E81" s="42"/>
      <c r="F81" s="42"/>
      <c r="G81" s="42"/>
      <c r="H81" s="92"/>
      <c r="J81"/>
      <c r="K81"/>
      <c r="L81"/>
    </row>
    <row r="82" spans="1:21" ht="20.100000000000001" customHeight="1">
      <c r="A82" s="1"/>
      <c r="B82" s="49" t="s">
        <v>253</v>
      </c>
      <c r="C82" s="50"/>
      <c r="D82" s="50"/>
      <c r="E82" s="50"/>
      <c r="F82" s="50"/>
      <c r="G82" s="50"/>
      <c r="H82" s="51"/>
      <c r="J82"/>
      <c r="K82"/>
      <c r="L82"/>
    </row>
    <row r="83" spans="1:21" s="34" customFormat="1" ht="20.100000000000001" customHeight="1">
      <c r="A83" s="1"/>
      <c r="B83" s="52" t="s">
        <v>254</v>
      </c>
      <c r="C83" s="50"/>
      <c r="D83" s="50"/>
      <c r="E83" s="50"/>
      <c r="F83" s="50"/>
      <c r="G83" s="50"/>
      <c r="H83" s="51"/>
      <c r="J83"/>
      <c r="K83"/>
      <c r="L83"/>
    </row>
    <row r="84" spans="1:21" ht="20.100000000000001" customHeight="1">
      <c r="A84" s="1"/>
      <c r="B84" s="151" t="s">
        <v>216</v>
      </c>
      <c r="C84" s="50"/>
      <c r="D84" s="50"/>
      <c r="E84" s="50"/>
      <c r="F84" s="50"/>
      <c r="G84" s="50"/>
      <c r="H84" s="152" t="s">
        <v>217</v>
      </c>
      <c r="J84"/>
      <c r="K84"/>
      <c r="L84"/>
    </row>
    <row r="85" spans="1:21" s="14" customFormat="1" ht="20.100000000000001" customHeight="1">
      <c r="A85" s="10"/>
      <c r="B85" s="153" t="s">
        <v>218</v>
      </c>
      <c r="C85" s="154"/>
      <c r="D85" s="154"/>
      <c r="E85" s="154"/>
      <c r="F85" s="154"/>
      <c r="G85" s="154"/>
      <c r="H85" s="155" t="s">
        <v>219</v>
      </c>
      <c r="J85" s="121"/>
      <c r="K85" s="121"/>
      <c r="L85" s="121"/>
    </row>
    <row r="86" spans="1:21" ht="24.95" customHeight="1">
      <c r="A86" s="1"/>
      <c r="B86" s="156"/>
      <c r="C86" s="158">
        <v>2007</v>
      </c>
      <c r="D86" s="158">
        <v>2008</v>
      </c>
      <c r="E86" s="158">
        <v>2009</v>
      </c>
      <c r="F86" s="158">
        <v>2010</v>
      </c>
      <c r="G86" s="158">
        <v>2011</v>
      </c>
      <c r="H86" s="176"/>
      <c r="I86" s="203"/>
      <c r="J86"/>
      <c r="K86"/>
      <c r="L86"/>
    </row>
    <row r="87" spans="1:21" ht="24.75" customHeight="1">
      <c r="A87" s="1" t="s">
        <v>109</v>
      </c>
      <c r="B87" s="167" t="s">
        <v>37</v>
      </c>
      <c r="C87" s="166">
        <v>225269.7</v>
      </c>
      <c r="D87" s="166">
        <v>295840.3</v>
      </c>
      <c r="E87" s="166">
        <v>260054</v>
      </c>
      <c r="F87" s="166">
        <v>257551.2</v>
      </c>
      <c r="G87" s="204">
        <v>0</v>
      </c>
      <c r="H87" s="25" t="s">
        <v>38</v>
      </c>
      <c r="J87"/>
      <c r="K87"/>
      <c r="L87"/>
    </row>
    <row r="88" spans="1:21" ht="30" customHeight="1">
      <c r="A88" s="1" t="s">
        <v>110</v>
      </c>
      <c r="B88" s="159" t="s">
        <v>111</v>
      </c>
      <c r="C88" s="204">
        <v>7222.9</v>
      </c>
      <c r="D88" s="166">
        <v>9441.4</v>
      </c>
      <c r="E88" s="166">
        <v>8632</v>
      </c>
      <c r="F88" s="166">
        <v>11314.2</v>
      </c>
      <c r="G88" s="204">
        <v>0</v>
      </c>
      <c r="H88" s="29" t="s">
        <v>112</v>
      </c>
      <c r="J88"/>
      <c r="K88"/>
      <c r="L88"/>
    </row>
    <row r="89" spans="1:21" ht="47.25" customHeight="1">
      <c r="A89" s="1" t="s">
        <v>113</v>
      </c>
      <c r="B89" s="159" t="s">
        <v>114</v>
      </c>
      <c r="C89" s="166">
        <v>17395.599999999999</v>
      </c>
      <c r="D89" s="166">
        <v>18142.3</v>
      </c>
      <c r="E89" s="166">
        <v>14817</v>
      </c>
      <c r="F89" s="166">
        <v>5267.1</v>
      </c>
      <c r="G89" s="204">
        <v>0</v>
      </c>
      <c r="H89" s="25" t="s">
        <v>255</v>
      </c>
      <c r="J89"/>
      <c r="K89"/>
      <c r="L89"/>
    </row>
    <row r="90" spans="1:21" ht="30" customHeight="1">
      <c r="A90" s="1" t="s">
        <v>116</v>
      </c>
      <c r="B90" s="159" t="s">
        <v>256</v>
      </c>
      <c r="C90" s="166">
        <v>34196.300000000003</v>
      </c>
      <c r="D90" s="166">
        <v>43767.5</v>
      </c>
      <c r="E90" s="166">
        <v>38749</v>
      </c>
      <c r="F90" s="166">
        <v>48003.9</v>
      </c>
      <c r="G90" s="204">
        <v>0</v>
      </c>
      <c r="H90" s="101" t="s">
        <v>118</v>
      </c>
      <c r="J90"/>
      <c r="K90"/>
      <c r="L90"/>
    </row>
    <row r="91" spans="1:21" ht="24.95" customHeight="1">
      <c r="A91" s="85" t="s">
        <v>119</v>
      </c>
      <c r="B91" s="135" t="s">
        <v>120</v>
      </c>
      <c r="C91" s="182">
        <v>284084.5</v>
      </c>
      <c r="D91" s="182">
        <v>367191.5</v>
      </c>
      <c r="E91" s="182">
        <v>322252</v>
      </c>
      <c r="F91" s="182">
        <v>322136.40000000002</v>
      </c>
      <c r="G91" s="205">
        <v>0</v>
      </c>
      <c r="H91" s="33" t="s">
        <v>121</v>
      </c>
      <c r="J91"/>
      <c r="K91"/>
      <c r="L91"/>
    </row>
    <row r="92" spans="1:21" ht="24.95" customHeight="1">
      <c r="A92" s="1" t="s">
        <v>122</v>
      </c>
      <c r="B92" s="159" t="s">
        <v>123</v>
      </c>
      <c r="C92" s="166">
        <v>259374.6</v>
      </c>
      <c r="D92" s="166">
        <v>346045.9</v>
      </c>
      <c r="E92" s="166">
        <v>329322</v>
      </c>
      <c r="F92" s="166">
        <v>320832.90000000002</v>
      </c>
      <c r="G92" s="204">
        <v>0</v>
      </c>
      <c r="H92" s="25" t="s">
        <v>124</v>
      </c>
      <c r="J92"/>
      <c r="K92"/>
      <c r="L92"/>
    </row>
    <row r="93" spans="1:21" ht="30" customHeight="1">
      <c r="A93" s="1" t="s">
        <v>125</v>
      </c>
      <c r="B93" s="159" t="s">
        <v>126</v>
      </c>
      <c r="C93" s="166">
        <v>1034.5999999999999</v>
      </c>
      <c r="D93" s="166">
        <v>1250</v>
      </c>
      <c r="E93" s="166">
        <v>1512</v>
      </c>
      <c r="F93" s="166">
        <v>1793.5</v>
      </c>
      <c r="G93" s="204">
        <v>0</v>
      </c>
      <c r="H93" s="25" t="s">
        <v>257</v>
      </c>
      <c r="J93"/>
      <c r="K93"/>
      <c r="L93"/>
    </row>
    <row r="94" spans="1:21" ht="30" customHeight="1">
      <c r="A94" s="1" t="s">
        <v>128</v>
      </c>
      <c r="B94" s="159" t="s">
        <v>258</v>
      </c>
      <c r="C94" s="166">
        <v>9636.2999999999993</v>
      </c>
      <c r="D94" s="166">
        <v>10643</v>
      </c>
      <c r="E94" s="166">
        <v>9813</v>
      </c>
      <c r="F94" s="166">
        <v>21172.5</v>
      </c>
      <c r="G94" s="204">
        <v>0</v>
      </c>
      <c r="H94" s="104" t="s">
        <v>130</v>
      </c>
      <c r="J94"/>
      <c r="K94"/>
      <c r="L94"/>
    </row>
    <row r="95" spans="1:21" ht="30" customHeight="1">
      <c r="A95" s="1" t="s">
        <v>131</v>
      </c>
      <c r="B95" s="167" t="s">
        <v>259</v>
      </c>
      <c r="C95" s="166">
        <v>1075.2</v>
      </c>
      <c r="D95" s="166">
        <v>4353.3</v>
      </c>
      <c r="E95" s="166">
        <v>6087</v>
      </c>
      <c r="F95" s="166">
        <v>2192.9</v>
      </c>
      <c r="G95" s="204">
        <v>0</v>
      </c>
      <c r="H95" s="25" t="s">
        <v>133</v>
      </c>
      <c r="J95"/>
      <c r="K95"/>
      <c r="L95"/>
    </row>
    <row r="96" spans="1:21" ht="30" customHeight="1">
      <c r="A96" s="1" t="s">
        <v>134</v>
      </c>
      <c r="B96" s="159" t="s">
        <v>260</v>
      </c>
      <c r="C96" s="166">
        <v>12963.8</v>
      </c>
      <c r="D96" s="166">
        <v>4899.3</v>
      </c>
      <c r="E96" s="166">
        <v>-24482</v>
      </c>
      <c r="F96" s="166">
        <v>-23855.4</v>
      </c>
      <c r="G96" s="204">
        <v>0</v>
      </c>
      <c r="H96" s="29" t="s">
        <v>261</v>
      </c>
      <c r="R96" s="206"/>
      <c r="T96"/>
      <c r="U96"/>
    </row>
    <row r="97" spans="1:24" ht="24.95" customHeight="1">
      <c r="A97" s="1" t="s">
        <v>137</v>
      </c>
      <c r="B97" s="105" t="s">
        <v>138</v>
      </c>
      <c r="C97" s="182">
        <v>284084.5</v>
      </c>
      <c r="D97" s="182">
        <v>367191.5</v>
      </c>
      <c r="E97" s="182">
        <v>322252</v>
      </c>
      <c r="F97" s="182">
        <v>322136.40000000002</v>
      </c>
      <c r="G97" s="205">
        <v>0</v>
      </c>
      <c r="H97" s="33" t="s">
        <v>139</v>
      </c>
      <c r="R97" s="207"/>
      <c r="S97" s="207"/>
      <c r="T97" s="207"/>
      <c r="U97" s="207"/>
      <c r="V97" s="207"/>
      <c r="W97" s="207"/>
      <c r="X97" s="207"/>
    </row>
    <row r="98" spans="1:24" ht="10.5" customHeight="1">
      <c r="A98" s="1"/>
      <c r="B98" s="208"/>
      <c r="C98" s="210"/>
      <c r="D98" s="210"/>
      <c r="E98" s="210"/>
      <c r="F98" s="210"/>
      <c r="G98" s="210"/>
      <c r="H98" s="171"/>
      <c r="R98" s="211"/>
      <c r="S98" s="211"/>
      <c r="T98" s="211"/>
      <c r="U98" s="211"/>
      <c r="V98" s="211"/>
      <c r="W98" s="211"/>
      <c r="X98" s="211"/>
    </row>
    <row r="99" spans="1:24" ht="18" customHeight="1">
      <c r="A99" s="1"/>
      <c r="B99" s="185"/>
      <c r="C99" s="107"/>
      <c r="D99" s="107"/>
      <c r="E99" s="107"/>
      <c r="F99" s="107"/>
      <c r="G99" s="107"/>
      <c r="H99" s="108"/>
      <c r="J99"/>
      <c r="K99"/>
      <c r="L99"/>
    </row>
    <row r="100" spans="1:24" ht="12" hidden="1" customHeight="1">
      <c r="A100" s="1"/>
      <c r="C100" s="107"/>
      <c r="D100" s="107"/>
      <c r="E100" s="107"/>
      <c r="F100" s="107"/>
      <c r="G100" s="107"/>
      <c r="J100"/>
      <c r="K100"/>
      <c r="L100"/>
    </row>
    <row r="101" spans="1:24" s="110" customFormat="1" ht="36.950000000000003" hidden="1" customHeight="1">
      <c r="A101" s="1"/>
      <c r="B101" s="212"/>
      <c r="C101" s="188"/>
      <c r="D101" s="188"/>
      <c r="E101" s="188"/>
      <c r="F101" s="188"/>
      <c r="G101" s="188"/>
      <c r="H101" s="213"/>
      <c r="J101"/>
      <c r="K101"/>
      <c r="L101"/>
    </row>
    <row r="102" spans="1:24" s="110" customFormat="1" ht="36.950000000000003" hidden="1" customHeight="1">
      <c r="A102" s="1"/>
      <c r="B102" s="212"/>
      <c r="C102" s="188"/>
      <c r="D102" s="188"/>
      <c r="E102" s="188"/>
      <c r="F102" s="188"/>
      <c r="G102" s="188"/>
      <c r="H102" s="213"/>
      <c r="J102"/>
      <c r="K102"/>
      <c r="L102"/>
    </row>
    <row r="103" spans="1:24" ht="36.950000000000003" hidden="1" customHeight="1">
      <c r="A103" s="1"/>
      <c r="B103" s="142"/>
      <c r="C103" s="188"/>
      <c r="D103" s="188"/>
      <c r="E103" s="188"/>
      <c r="F103" s="188"/>
      <c r="G103" s="188"/>
      <c r="H103" s="113"/>
      <c r="J103"/>
      <c r="K103"/>
      <c r="L103"/>
    </row>
    <row r="104" spans="1:24" ht="36.950000000000003" hidden="1" customHeight="1">
      <c r="A104" s="1"/>
      <c r="B104" s="142"/>
      <c r="C104" s="188"/>
      <c r="D104" s="188"/>
      <c r="E104" s="188"/>
      <c r="F104" s="188"/>
      <c r="G104" s="188"/>
      <c r="H104" s="113"/>
      <c r="J104"/>
      <c r="K104"/>
      <c r="L104"/>
    </row>
    <row r="105" spans="1:24" ht="36.950000000000003" hidden="1" customHeight="1">
      <c r="A105" s="1"/>
      <c r="B105" s="142"/>
      <c r="C105" s="188"/>
      <c r="D105" s="188"/>
      <c r="E105" s="188"/>
      <c r="F105" s="188"/>
      <c r="G105" s="188"/>
      <c r="H105" s="113"/>
      <c r="J105"/>
      <c r="K105"/>
      <c r="L105"/>
    </row>
    <row r="106" spans="1:24" ht="36.950000000000003" hidden="1" customHeight="1">
      <c r="A106" s="1"/>
      <c r="B106" s="142"/>
      <c r="C106" s="188"/>
      <c r="D106" s="188"/>
      <c r="E106" s="188"/>
      <c r="F106" s="188"/>
      <c r="G106" s="188"/>
      <c r="H106" s="113"/>
      <c r="J106"/>
      <c r="K106"/>
      <c r="L106"/>
    </row>
    <row r="107" spans="1:24" ht="36.950000000000003" hidden="1" customHeight="1">
      <c r="A107" s="1"/>
      <c r="B107" s="142"/>
      <c r="C107" s="188"/>
      <c r="D107" s="188"/>
      <c r="E107" s="188"/>
      <c r="F107" s="188"/>
      <c r="G107" s="188"/>
      <c r="H107" s="113"/>
      <c r="J107"/>
      <c r="K107"/>
      <c r="L107"/>
    </row>
    <row r="108" spans="1:24" ht="24" hidden="1" customHeight="1">
      <c r="A108" s="1"/>
      <c r="B108" s="74" t="s">
        <v>140</v>
      </c>
      <c r="C108" s="50"/>
      <c r="D108" s="50"/>
      <c r="E108" s="50"/>
      <c r="F108" s="50"/>
      <c r="G108" s="50"/>
      <c r="H108" s="51"/>
      <c r="J108"/>
      <c r="K108"/>
      <c r="L108"/>
    </row>
    <row r="109" spans="1:24" ht="24" hidden="1" customHeight="1">
      <c r="A109" s="1"/>
      <c r="B109" s="52" t="s">
        <v>141</v>
      </c>
      <c r="C109" s="50"/>
      <c r="D109" s="50"/>
      <c r="E109" s="50"/>
      <c r="F109" s="50"/>
      <c r="G109" s="50"/>
      <c r="H109" s="51"/>
      <c r="J109"/>
      <c r="K109"/>
      <c r="L109"/>
    </row>
    <row r="110" spans="1:24" ht="20.100000000000001" hidden="1" customHeight="1">
      <c r="A110" s="1"/>
      <c r="B110" s="151" t="str">
        <f>+$B$4</f>
        <v>Egypt</v>
      </c>
      <c r="C110" s="50"/>
      <c r="D110" s="50"/>
      <c r="E110" s="50"/>
      <c r="F110" s="50"/>
      <c r="G110" s="50"/>
      <c r="H110" s="152" t="str">
        <f>+$H$4</f>
        <v>مصر</v>
      </c>
      <c r="J110"/>
      <c r="K110"/>
      <c r="L110"/>
    </row>
    <row r="111" spans="1:24" s="14" customFormat="1" ht="20.100000000000001" hidden="1" customHeight="1">
      <c r="A111" s="10"/>
      <c r="B111" s="153" t="str">
        <f>+$B$5</f>
        <v>In millions of pounds</v>
      </c>
      <c r="C111" s="154"/>
      <c r="D111" s="154"/>
      <c r="E111" s="154"/>
      <c r="F111" s="154"/>
      <c r="G111" s="154"/>
      <c r="H111" s="155" t="str">
        <f>+$H$5</f>
        <v>بملايين الجنيهات</v>
      </c>
      <c r="J111" s="121"/>
      <c r="K111" s="121"/>
      <c r="L111" s="121"/>
    </row>
    <row r="112" spans="1:24" ht="24.95" hidden="1" customHeight="1">
      <c r="A112" s="1"/>
      <c r="B112" s="156"/>
      <c r="C112" s="157"/>
      <c r="D112" s="157"/>
      <c r="E112" s="157"/>
      <c r="F112" s="157"/>
      <c r="G112" s="157"/>
      <c r="H112" s="176"/>
      <c r="I112" s="203"/>
      <c r="J112"/>
      <c r="K112"/>
      <c r="L112"/>
    </row>
    <row r="113" spans="1:12" ht="36" hidden="1" customHeight="1">
      <c r="A113" s="1" t="s">
        <v>262</v>
      </c>
      <c r="B113" s="191" t="s">
        <v>263</v>
      </c>
      <c r="C113" s="192"/>
      <c r="D113" s="192"/>
      <c r="E113" s="192"/>
      <c r="F113" s="192"/>
      <c r="G113" s="192"/>
      <c r="H113" s="82" t="s">
        <v>261</v>
      </c>
      <c r="J113"/>
      <c r="K113"/>
      <c r="L113"/>
    </row>
    <row r="114" spans="1:12" ht="35.25" hidden="1" customHeight="1">
      <c r="A114" s="1" t="s">
        <v>264</v>
      </c>
      <c r="B114" s="191" t="s">
        <v>83</v>
      </c>
      <c r="C114" s="196"/>
      <c r="D114" s="196"/>
      <c r="E114" s="196"/>
      <c r="F114" s="196"/>
      <c r="G114" s="196"/>
      <c r="H114" s="79" t="s">
        <v>84</v>
      </c>
      <c r="J114"/>
      <c r="K114"/>
      <c r="L114"/>
    </row>
    <row r="115" spans="1:12" ht="36.75" hidden="1" customHeight="1">
      <c r="A115" s="1" t="s">
        <v>265</v>
      </c>
      <c r="B115" s="214" t="s">
        <v>144</v>
      </c>
      <c r="C115" s="196"/>
      <c r="D115" s="196"/>
      <c r="E115" s="196"/>
      <c r="F115" s="196"/>
      <c r="G115" s="196"/>
      <c r="H115" s="79" t="s">
        <v>145</v>
      </c>
      <c r="J115"/>
      <c r="K115"/>
      <c r="L115"/>
    </row>
    <row r="116" spans="1:12" ht="30" hidden="1" customHeight="1">
      <c r="A116" s="1" t="s">
        <v>266</v>
      </c>
      <c r="B116" s="194" t="s">
        <v>267</v>
      </c>
      <c r="C116" s="195"/>
      <c r="D116" s="195"/>
      <c r="E116" s="195"/>
      <c r="F116" s="195"/>
      <c r="G116" s="195"/>
      <c r="H116" s="84" t="s">
        <v>268</v>
      </c>
      <c r="J116"/>
      <c r="K116"/>
      <c r="L116"/>
    </row>
    <row r="117" spans="1:12" ht="41.25" hidden="1" customHeight="1">
      <c r="A117" s="1" t="s">
        <v>269</v>
      </c>
      <c r="B117" s="191" t="s">
        <v>94</v>
      </c>
      <c r="C117" s="196"/>
      <c r="D117" s="196"/>
      <c r="E117" s="196"/>
      <c r="F117" s="196"/>
      <c r="G117" s="196"/>
      <c r="H117" s="79" t="s">
        <v>150</v>
      </c>
      <c r="J117"/>
      <c r="K117"/>
      <c r="L117"/>
    </row>
    <row r="118" spans="1:12" ht="39" hidden="1" customHeight="1">
      <c r="A118" s="1" t="s">
        <v>270</v>
      </c>
      <c r="B118" s="191" t="s">
        <v>103</v>
      </c>
      <c r="C118" s="192"/>
      <c r="D118" s="192"/>
      <c r="E118" s="192"/>
      <c r="F118" s="192"/>
      <c r="G118" s="192"/>
      <c r="H118" s="82" t="s">
        <v>104</v>
      </c>
      <c r="J118"/>
      <c r="K118"/>
      <c r="L118"/>
    </row>
    <row r="119" spans="1:12" ht="30" hidden="1" customHeight="1">
      <c r="A119" s="1" t="s">
        <v>271</v>
      </c>
      <c r="B119" s="194" t="s">
        <v>272</v>
      </c>
      <c r="C119" s="195"/>
      <c r="D119" s="195"/>
      <c r="E119" s="195"/>
      <c r="F119" s="195"/>
      <c r="G119" s="195"/>
      <c r="H119" s="84" t="s">
        <v>273</v>
      </c>
      <c r="J119"/>
      <c r="K119"/>
      <c r="L119"/>
    </row>
    <row r="120" spans="1:12" ht="12" hidden="1" customHeight="1">
      <c r="A120" s="1"/>
      <c r="B120" s="198" t="s">
        <v>227</v>
      </c>
      <c r="H120" s="47" t="s">
        <v>252</v>
      </c>
      <c r="J120"/>
      <c r="K120"/>
      <c r="L120"/>
    </row>
    <row r="121" spans="1:12" ht="12" hidden="1" customHeight="1">
      <c r="A121" s="1"/>
      <c r="B121" s="200" t="s">
        <v>274</v>
      </c>
      <c r="C121" s="199"/>
      <c r="D121" s="199"/>
      <c r="E121" s="199"/>
      <c r="F121" s="199"/>
      <c r="G121" s="199"/>
      <c r="H121" s="45" t="s">
        <v>275</v>
      </c>
      <c r="J121"/>
      <c r="K121"/>
      <c r="L121"/>
    </row>
    <row r="122" spans="1:12" ht="14.25" hidden="1" customHeight="1">
      <c r="A122" s="1"/>
      <c r="B122" s="198"/>
      <c r="C122" s="199"/>
      <c r="D122" s="199"/>
      <c r="E122" s="199"/>
      <c r="F122" s="199"/>
      <c r="G122" s="199"/>
      <c r="H122" s="114"/>
      <c r="J122"/>
      <c r="K122"/>
      <c r="L122"/>
    </row>
    <row r="123" spans="1:12" ht="36.950000000000003" hidden="1" customHeight="1">
      <c r="A123" s="1"/>
      <c r="B123" s="200"/>
      <c r="C123" s="199"/>
      <c r="D123" s="199"/>
      <c r="E123" s="199"/>
      <c r="F123" s="199"/>
      <c r="G123" s="199"/>
      <c r="H123" s="111"/>
      <c r="J123"/>
      <c r="K123"/>
      <c r="L123"/>
    </row>
    <row r="124" spans="1:12" ht="36.950000000000003" hidden="1" customHeight="1">
      <c r="A124" s="1"/>
      <c r="B124" s="215"/>
      <c r="C124" s="184"/>
      <c r="D124" s="184"/>
      <c r="E124" s="184"/>
      <c r="F124" s="184"/>
      <c r="G124" s="184"/>
      <c r="H124" s="116"/>
      <c r="J124"/>
      <c r="K124"/>
      <c r="L124"/>
    </row>
    <row r="125" spans="1:12" ht="36.950000000000003" hidden="1" customHeight="1">
      <c r="A125" s="1"/>
      <c r="B125" s="215"/>
      <c r="C125" s="184"/>
      <c r="D125" s="184"/>
      <c r="E125" s="184"/>
      <c r="F125" s="184"/>
      <c r="G125" s="184"/>
      <c r="H125" s="116"/>
      <c r="J125"/>
      <c r="K125"/>
      <c r="L125"/>
    </row>
    <row r="126" spans="1:12" ht="36.950000000000003" hidden="1" customHeight="1">
      <c r="A126" s="1"/>
      <c r="B126" s="215"/>
      <c r="C126" s="184"/>
      <c r="D126" s="184"/>
      <c r="E126" s="184"/>
      <c r="F126" s="184"/>
      <c r="G126" s="184"/>
      <c r="H126" s="116"/>
      <c r="J126"/>
      <c r="K126"/>
      <c r="L126"/>
    </row>
    <row r="127" spans="1:12" ht="36.950000000000003" hidden="1" customHeight="1">
      <c r="A127" s="1"/>
      <c r="B127" s="215"/>
      <c r="C127" s="184"/>
      <c r="D127" s="184"/>
      <c r="E127" s="184"/>
      <c r="F127" s="184"/>
      <c r="G127" s="184"/>
      <c r="H127" s="116"/>
      <c r="J127"/>
      <c r="K127"/>
      <c r="L127"/>
    </row>
    <row r="128" spans="1:12" ht="36.950000000000003" hidden="1" customHeight="1">
      <c r="A128" s="1"/>
      <c r="B128" s="115"/>
      <c r="H128" s="116"/>
      <c r="J128"/>
      <c r="K128"/>
      <c r="L128"/>
    </row>
    <row r="129" spans="1:12" ht="36.950000000000003" hidden="1" customHeight="1">
      <c r="A129" s="1"/>
      <c r="B129" s="115"/>
      <c r="H129" s="116"/>
      <c r="J129"/>
      <c r="K129"/>
      <c r="L129"/>
    </row>
    <row r="130" spans="1:12" ht="9" customHeight="1">
      <c r="A130" s="1"/>
      <c r="B130" s="115"/>
      <c r="H130" s="116"/>
      <c r="J130"/>
      <c r="K130"/>
      <c r="L130"/>
    </row>
    <row r="131" spans="1:12" ht="24.75" customHeight="1">
      <c r="A131" s="1"/>
      <c r="B131" s="49" t="s">
        <v>276</v>
      </c>
      <c r="C131" s="50"/>
      <c r="D131" s="50"/>
      <c r="E131" s="50"/>
      <c r="F131" s="50"/>
      <c r="G131" s="50"/>
      <c r="H131" s="51"/>
      <c r="J131"/>
      <c r="K131"/>
      <c r="L131"/>
    </row>
    <row r="132" spans="1:12" ht="20.100000000000001" customHeight="1">
      <c r="A132" s="1"/>
      <c r="B132" s="52" t="s">
        <v>277</v>
      </c>
      <c r="C132" s="50"/>
      <c r="D132" s="50"/>
      <c r="E132" s="50"/>
      <c r="F132" s="50"/>
      <c r="G132" s="50"/>
      <c r="H132" s="51"/>
      <c r="I132" s="110"/>
      <c r="J132"/>
      <c r="K132"/>
      <c r="L132"/>
    </row>
    <row r="133" spans="1:12" ht="20.100000000000001" customHeight="1">
      <c r="A133" s="1"/>
      <c r="B133" s="151" t="s">
        <v>216</v>
      </c>
      <c r="C133" s="50"/>
      <c r="D133" s="50"/>
      <c r="E133" s="50"/>
      <c r="F133" s="50"/>
      <c r="G133" s="50"/>
      <c r="H133" s="152" t="s">
        <v>217</v>
      </c>
      <c r="J133"/>
      <c r="K133"/>
      <c r="L133"/>
    </row>
    <row r="134" spans="1:12" s="14" customFormat="1" ht="20.100000000000001" customHeight="1">
      <c r="A134" s="10"/>
      <c r="B134" s="153" t="s">
        <v>218</v>
      </c>
      <c r="C134" s="154"/>
      <c r="D134" s="154"/>
      <c r="E134" s="154"/>
      <c r="F134" s="154"/>
      <c r="G134" s="154"/>
      <c r="H134" s="155" t="s">
        <v>219</v>
      </c>
      <c r="J134" s="121"/>
      <c r="K134" s="121"/>
      <c r="L134" s="121"/>
    </row>
    <row r="135" spans="1:12" ht="24.95" customHeight="1">
      <c r="A135" s="1"/>
      <c r="B135" s="156"/>
      <c r="C135" s="158">
        <v>2007</v>
      </c>
      <c r="D135" s="158">
        <v>2008</v>
      </c>
      <c r="E135" s="158">
        <v>2009</v>
      </c>
      <c r="F135" s="158">
        <v>2010</v>
      </c>
      <c r="G135" s="158">
        <v>2011</v>
      </c>
      <c r="H135" s="176"/>
      <c r="I135" s="203"/>
      <c r="J135"/>
      <c r="K135"/>
      <c r="L135"/>
    </row>
    <row r="136" spans="1:12" ht="18" customHeight="1">
      <c r="A136" s="1"/>
      <c r="B136" s="216" t="s">
        <v>159</v>
      </c>
      <c r="C136" s="217"/>
      <c r="D136" s="217"/>
      <c r="E136" s="217"/>
      <c r="F136" s="217"/>
      <c r="G136" s="217"/>
      <c r="H136" s="126" t="s">
        <v>160</v>
      </c>
      <c r="J136"/>
      <c r="K136"/>
      <c r="L136"/>
    </row>
    <row r="137" spans="1:12" ht="37.5" customHeight="1">
      <c r="A137" s="1" t="s">
        <v>146</v>
      </c>
      <c r="B137" s="218" t="s">
        <v>161</v>
      </c>
      <c r="C137" s="219">
        <v>101246.8</v>
      </c>
      <c r="D137" s="219">
        <v>113151.9</v>
      </c>
      <c r="E137" s="219">
        <v>134781.9</v>
      </c>
      <c r="F137" s="219">
        <v>160715.5</v>
      </c>
      <c r="G137" s="204">
        <v>0</v>
      </c>
      <c r="H137" s="29" t="s">
        <v>162</v>
      </c>
      <c r="J137"/>
      <c r="K137"/>
      <c r="L137"/>
    </row>
    <row r="138" spans="1:12" ht="30.75" customHeight="1">
      <c r="A138" s="1" t="s">
        <v>149</v>
      </c>
      <c r="B138" s="218" t="s">
        <v>278</v>
      </c>
      <c r="C138" s="219">
        <v>107059</v>
      </c>
      <c r="D138" s="219">
        <v>137251.20000000001</v>
      </c>
      <c r="E138" s="219">
        <v>152817.4</v>
      </c>
      <c r="F138" s="219">
        <v>169942.6</v>
      </c>
      <c r="G138" s="204">
        <v>0</v>
      </c>
      <c r="H138" s="25" t="s">
        <v>164</v>
      </c>
      <c r="J138"/>
      <c r="K138"/>
      <c r="L138"/>
    </row>
    <row r="139" spans="1:12" ht="19.5" customHeight="1">
      <c r="A139" s="1" t="s">
        <v>151</v>
      </c>
      <c r="B139" s="218" t="s">
        <v>165</v>
      </c>
      <c r="C139" s="219">
        <v>130749</v>
      </c>
      <c r="D139" s="219">
        <v>151371.1</v>
      </c>
      <c r="E139" s="219">
        <v>180429.3</v>
      </c>
      <c r="F139" s="219">
        <v>215336.4</v>
      </c>
      <c r="G139" s="204">
        <v>0</v>
      </c>
      <c r="H139" s="29" t="s">
        <v>166</v>
      </c>
      <c r="J139"/>
      <c r="K139"/>
      <c r="L139"/>
    </row>
    <row r="140" spans="1:12" ht="21" customHeight="1">
      <c r="A140" s="1" t="s">
        <v>279</v>
      </c>
      <c r="B140" s="218" t="s">
        <v>167</v>
      </c>
      <c r="C140" s="219">
        <v>12210</v>
      </c>
      <c r="D140" s="219">
        <v>15260.9</v>
      </c>
      <c r="E140" s="219">
        <v>18080.400000000001</v>
      </c>
      <c r="F140" s="219">
        <v>19364.7</v>
      </c>
      <c r="G140" s="204">
        <v>0</v>
      </c>
      <c r="H140" s="29" t="s">
        <v>168</v>
      </c>
      <c r="J140"/>
      <c r="K140"/>
      <c r="L140"/>
    </row>
    <row r="141" spans="1:12" ht="18.75" customHeight="1">
      <c r="A141" s="1" t="s">
        <v>152</v>
      </c>
      <c r="B141" s="220" t="s">
        <v>169</v>
      </c>
      <c r="C141" s="219">
        <v>31629</v>
      </c>
      <c r="D141" s="219">
        <v>37985.4</v>
      </c>
      <c r="E141" s="219">
        <v>47032.800000000003</v>
      </c>
      <c r="F141" s="219">
        <v>56183.7</v>
      </c>
      <c r="G141" s="204">
        <v>0</v>
      </c>
      <c r="H141" s="25" t="s">
        <v>170</v>
      </c>
      <c r="J141"/>
      <c r="K141"/>
      <c r="L141"/>
    </row>
    <row r="142" spans="1:12" ht="35.25" customHeight="1">
      <c r="A142" s="1" t="s">
        <v>280</v>
      </c>
      <c r="B142" s="218" t="s">
        <v>171</v>
      </c>
      <c r="C142" s="219">
        <v>102880</v>
      </c>
      <c r="D142" s="219">
        <v>134734.6</v>
      </c>
      <c r="E142" s="219">
        <v>155611.29999999999</v>
      </c>
      <c r="F142" s="219">
        <v>184400.3</v>
      </c>
      <c r="G142" s="204">
        <v>0</v>
      </c>
      <c r="H142" s="29" t="s">
        <v>172</v>
      </c>
      <c r="J142"/>
      <c r="K142"/>
      <c r="L142"/>
    </row>
    <row r="143" spans="1:12" ht="30.75" customHeight="1">
      <c r="A143" s="1" t="s">
        <v>281</v>
      </c>
      <c r="B143" s="218" t="s">
        <v>173</v>
      </c>
      <c r="C143" s="219">
        <v>83071.899999999994</v>
      </c>
      <c r="D143" s="219">
        <v>100299.6</v>
      </c>
      <c r="E143" s="219">
        <v>109581.7</v>
      </c>
      <c r="F143" s="219">
        <v>120394</v>
      </c>
      <c r="G143" s="204">
        <v>0</v>
      </c>
      <c r="H143" s="25" t="s">
        <v>174</v>
      </c>
      <c r="J143"/>
      <c r="K143"/>
      <c r="L143"/>
    </row>
    <row r="144" spans="1:12" ht="30" customHeight="1">
      <c r="A144" s="1" t="s">
        <v>282</v>
      </c>
      <c r="B144" s="218" t="s">
        <v>283</v>
      </c>
      <c r="C144" s="219">
        <v>53655.6</v>
      </c>
      <c r="D144" s="219">
        <v>61805.8</v>
      </c>
      <c r="E144" s="219">
        <v>71254.7</v>
      </c>
      <c r="F144" s="219">
        <v>82495.600000000006</v>
      </c>
      <c r="G144" s="204">
        <v>0</v>
      </c>
      <c r="H144" s="29" t="s">
        <v>284</v>
      </c>
      <c r="J144"/>
      <c r="K144"/>
      <c r="L144"/>
    </row>
    <row r="145" spans="1:12" ht="26.25" customHeight="1">
      <c r="A145" s="1" t="s">
        <v>285</v>
      </c>
      <c r="B145" s="218" t="s">
        <v>286</v>
      </c>
      <c r="C145" s="219">
        <v>21517.699999999997</v>
      </c>
      <c r="D145" s="219">
        <v>24670.2</v>
      </c>
      <c r="E145" s="219">
        <v>28068.3</v>
      </c>
      <c r="F145" s="219">
        <v>31568.400000000001</v>
      </c>
      <c r="G145" s="204">
        <v>0</v>
      </c>
      <c r="H145" s="29" t="s">
        <v>178</v>
      </c>
      <c r="J145"/>
      <c r="K145"/>
      <c r="L145"/>
    </row>
    <row r="146" spans="1:12" ht="37.5" customHeight="1">
      <c r="A146" s="1" t="s">
        <v>287</v>
      </c>
      <c r="B146" s="218" t="s">
        <v>288</v>
      </c>
      <c r="C146" s="219">
        <v>30580.399999999998</v>
      </c>
      <c r="D146" s="219">
        <v>35214.800000000003</v>
      </c>
      <c r="E146" s="219">
        <v>41301.300000000003</v>
      </c>
      <c r="F146" s="219">
        <v>47415.9</v>
      </c>
      <c r="G146" s="204">
        <v>0</v>
      </c>
      <c r="H146" s="25" t="s">
        <v>180</v>
      </c>
      <c r="J146"/>
      <c r="K146"/>
      <c r="L146"/>
    </row>
    <row r="147" spans="1:12" ht="24.95" customHeight="1">
      <c r="A147" s="1" t="s">
        <v>289</v>
      </c>
      <c r="B147" s="221" t="s">
        <v>181</v>
      </c>
      <c r="C147" s="222">
        <v>674599.39999999991</v>
      </c>
      <c r="D147" s="222">
        <v>811745.50000000012</v>
      </c>
      <c r="E147" s="222">
        <v>938959.10000000009</v>
      </c>
      <c r="F147" s="222">
        <v>1087817.0999999999</v>
      </c>
      <c r="G147" s="205">
        <v>0</v>
      </c>
      <c r="H147" s="33" t="s">
        <v>182</v>
      </c>
      <c r="J147"/>
      <c r="K147"/>
      <c r="L147"/>
    </row>
    <row r="148" spans="1:12" ht="30.75" customHeight="1">
      <c r="A148" s="1" t="s">
        <v>290</v>
      </c>
      <c r="B148" s="223" t="s">
        <v>183</v>
      </c>
      <c r="C148" s="166">
        <v>67504.399999999994</v>
      </c>
      <c r="D148" s="166">
        <v>80670</v>
      </c>
      <c r="E148" s="166">
        <v>99698</v>
      </c>
      <c r="F148" s="166">
        <v>114943.9</v>
      </c>
      <c r="G148" s="204">
        <v>0</v>
      </c>
      <c r="H148" s="134" t="s">
        <v>184</v>
      </c>
      <c r="J148"/>
      <c r="K148"/>
      <c r="L148"/>
    </row>
    <row r="149" spans="1:12" ht="33" customHeight="1">
      <c r="A149" s="1" t="s">
        <v>291</v>
      </c>
      <c r="B149" s="223" t="s">
        <v>185</v>
      </c>
      <c r="C149" s="166">
        <v>2703.2</v>
      </c>
      <c r="D149" s="166">
        <v>3059.3</v>
      </c>
      <c r="E149" s="166">
        <v>3477.4</v>
      </c>
      <c r="F149" s="166">
        <v>3878.5</v>
      </c>
      <c r="G149" s="204">
        <v>0</v>
      </c>
      <c r="H149" s="134" t="s">
        <v>186</v>
      </c>
      <c r="J149"/>
      <c r="K149"/>
      <c r="L149"/>
    </row>
    <row r="150" spans="1:12" ht="27.75" customHeight="1">
      <c r="A150" s="1" t="s">
        <v>292</v>
      </c>
      <c r="B150" s="223" t="s">
        <v>187</v>
      </c>
      <c r="C150" s="204">
        <v>0</v>
      </c>
      <c r="D150" s="204">
        <v>0</v>
      </c>
      <c r="E150" s="204">
        <v>0</v>
      </c>
      <c r="F150" s="204">
        <v>0</v>
      </c>
      <c r="G150" s="204">
        <v>0</v>
      </c>
      <c r="H150" s="134" t="s">
        <v>188</v>
      </c>
      <c r="J150"/>
      <c r="K150"/>
      <c r="L150"/>
    </row>
    <row r="151" spans="1:12" ht="30" customHeight="1">
      <c r="A151" s="1" t="s">
        <v>293</v>
      </c>
      <c r="B151" s="218" t="s">
        <v>189</v>
      </c>
      <c r="C151" s="166">
        <v>0</v>
      </c>
      <c r="D151" s="166">
        <v>0</v>
      </c>
      <c r="E151" s="166">
        <v>0</v>
      </c>
      <c r="F151" s="166">
        <v>0</v>
      </c>
      <c r="G151" s="204">
        <v>0</v>
      </c>
      <c r="H151" s="29" t="s">
        <v>190</v>
      </c>
      <c r="J151"/>
      <c r="K151"/>
      <c r="L151"/>
    </row>
    <row r="152" spans="1:12" ht="27" customHeight="1">
      <c r="A152" s="85"/>
      <c r="B152" s="83" t="s">
        <v>294</v>
      </c>
      <c r="C152" s="224">
        <v>744806.99999999988</v>
      </c>
      <c r="D152" s="224">
        <v>895474.80000000016</v>
      </c>
      <c r="E152" s="224">
        <v>1042134.5000000001</v>
      </c>
      <c r="F152" s="224">
        <v>1206639.4999999998</v>
      </c>
      <c r="G152" s="205">
        <v>0</v>
      </c>
      <c r="H152" s="137" t="s">
        <v>295</v>
      </c>
    </row>
    <row r="153" spans="1:12" ht="31.5">
      <c r="A153" s="1" t="s">
        <v>296</v>
      </c>
      <c r="B153" s="225" t="s">
        <v>297</v>
      </c>
      <c r="C153" s="227">
        <v>0</v>
      </c>
      <c r="D153" s="166">
        <v>0</v>
      </c>
      <c r="E153" s="166">
        <v>0</v>
      </c>
      <c r="F153" s="166">
        <v>0</v>
      </c>
      <c r="G153" s="204">
        <v>0</v>
      </c>
      <c r="H153" s="29" t="s">
        <v>298</v>
      </c>
    </row>
    <row r="154" spans="1:12" ht="15.75">
      <c r="A154" s="1" t="s">
        <v>299</v>
      </c>
      <c r="B154" s="83" t="s">
        <v>22</v>
      </c>
      <c r="C154" s="181">
        <v>744806.99999999988</v>
      </c>
      <c r="D154" s="181">
        <v>895474.80000000016</v>
      </c>
      <c r="E154" s="181">
        <v>1042134.5000000001</v>
      </c>
      <c r="F154" s="181">
        <v>1206639.4999999998</v>
      </c>
      <c r="G154" s="164">
        <v>1338585.8200869893</v>
      </c>
      <c r="H154" s="33" t="s">
        <v>23</v>
      </c>
    </row>
    <row r="155" spans="1:12" ht="18" customHeight="1">
      <c r="A155" s="85"/>
      <c r="B155" s="168" t="s">
        <v>227</v>
      </c>
      <c r="C155" s="107"/>
      <c r="D155" s="107"/>
      <c r="E155" s="107"/>
      <c r="F155" s="107"/>
      <c r="G155" s="107"/>
      <c r="H155" s="43" t="s">
        <v>228</v>
      </c>
      <c r="J155"/>
      <c r="K155"/>
      <c r="L155"/>
    </row>
    <row r="156" spans="1:12" ht="18" customHeight="1">
      <c r="A156" s="1"/>
      <c r="B156" s="228"/>
      <c r="C156" s="199"/>
      <c r="D156" s="229"/>
      <c r="E156" s="229"/>
      <c r="F156" s="199"/>
      <c r="G156" s="199"/>
      <c r="H156" s="45"/>
      <c r="J156" s="121"/>
      <c r="K156" s="121"/>
      <c r="L156" s="121"/>
    </row>
    <row r="157" spans="1:12" ht="12" hidden="1" customHeight="1">
      <c r="A157" s="85"/>
      <c r="B157" s="5"/>
      <c r="H157" s="230"/>
      <c r="J157" s="121"/>
      <c r="K157" s="121"/>
      <c r="L157" s="121"/>
    </row>
    <row r="158" spans="1:12" ht="12" hidden="1" customHeight="1">
      <c r="A158" s="1"/>
      <c r="B158" s="5"/>
      <c r="C158" s="199"/>
      <c r="D158" s="199"/>
      <c r="E158" s="199"/>
      <c r="F158" s="199"/>
      <c r="G158" s="199"/>
      <c r="H158" s="230"/>
    </row>
    <row r="159" spans="1:12" ht="36.950000000000003" hidden="1" customHeight="1">
      <c r="A159" s="1"/>
      <c r="B159" s="200"/>
      <c r="C159" s="199"/>
      <c r="D159" s="199"/>
      <c r="E159" s="199"/>
      <c r="F159" s="199"/>
      <c r="G159" s="199"/>
      <c r="H159" s="111"/>
    </row>
    <row r="160" spans="1:12" ht="36.950000000000003" hidden="1" customHeight="1">
      <c r="A160" s="1"/>
      <c r="B160" s="73"/>
      <c r="C160" s="42"/>
      <c r="D160" s="42"/>
      <c r="E160" s="42"/>
      <c r="F160" s="42"/>
      <c r="G160" s="42"/>
      <c r="H160" s="45"/>
    </row>
    <row r="161" spans="1:9" ht="36.950000000000003" hidden="1" customHeight="1">
      <c r="A161" s="1"/>
      <c r="B161" s="73"/>
      <c r="C161" s="42"/>
      <c r="D161" s="42"/>
      <c r="E161" s="42"/>
      <c r="F161" s="42"/>
      <c r="G161" s="42"/>
      <c r="H161" s="45"/>
    </row>
    <row r="162" spans="1:9" ht="36.950000000000003" hidden="1" customHeight="1">
      <c r="A162" s="1"/>
      <c r="B162" s="73"/>
      <c r="C162" s="42"/>
      <c r="D162" s="42"/>
      <c r="E162" s="42"/>
      <c r="F162" s="42"/>
      <c r="G162" s="42"/>
      <c r="H162" s="45"/>
    </row>
    <row r="163" spans="1:9" ht="36.950000000000003" hidden="1" customHeight="1">
      <c r="A163" s="1"/>
      <c r="B163" s="73"/>
      <c r="C163" s="42"/>
      <c r="D163" s="42"/>
      <c r="E163" s="42"/>
      <c r="F163" s="42"/>
      <c r="G163" s="42"/>
      <c r="H163" s="45"/>
    </row>
    <row r="164" spans="1:9" ht="36.950000000000003" hidden="1" customHeight="1">
      <c r="A164" s="1"/>
      <c r="B164" s="73"/>
      <c r="C164" s="42"/>
      <c r="D164" s="42"/>
      <c r="E164" s="42"/>
      <c r="F164" s="42"/>
      <c r="G164" s="42"/>
      <c r="H164" s="45"/>
    </row>
    <row r="165" spans="1:9" ht="36.950000000000003" hidden="1" customHeight="1">
      <c r="A165" s="1"/>
      <c r="B165" s="73"/>
      <c r="C165" s="42"/>
      <c r="D165" s="42"/>
      <c r="E165" s="42"/>
      <c r="F165" s="42"/>
      <c r="G165" s="42"/>
      <c r="H165" s="45"/>
    </row>
    <row r="166" spans="1:9" ht="36.950000000000003" hidden="1" customHeight="1">
      <c r="A166" s="1"/>
      <c r="B166" s="73"/>
      <c r="C166" s="39"/>
      <c r="D166" s="39"/>
      <c r="E166" s="39"/>
      <c r="F166" s="39"/>
      <c r="G166" s="39"/>
      <c r="H166" s="231"/>
    </row>
    <row r="167" spans="1:9" ht="20.25" hidden="1" customHeight="1">
      <c r="A167" s="1"/>
      <c r="B167" s="232" t="s">
        <v>196</v>
      </c>
      <c r="C167" s="233"/>
      <c r="D167" s="233"/>
      <c r="E167" s="233"/>
      <c r="F167" s="233"/>
      <c r="G167" s="233"/>
      <c r="H167" s="234"/>
    </row>
    <row r="168" spans="1:9" ht="20.25" hidden="1" customHeight="1">
      <c r="A168" s="1"/>
      <c r="B168" s="235" t="s">
        <v>197</v>
      </c>
      <c r="C168" s="233"/>
      <c r="D168" s="233"/>
      <c r="E168" s="233"/>
      <c r="F168" s="233"/>
      <c r="G168" s="233"/>
      <c r="H168" s="234"/>
    </row>
    <row r="169" spans="1:9" ht="20.25" hidden="1" customHeight="1">
      <c r="A169" s="1"/>
      <c r="B169" s="236" t="str">
        <f>+$B$4</f>
        <v>Egypt</v>
      </c>
      <c r="C169" s="233"/>
      <c r="D169" s="233"/>
      <c r="E169" s="233"/>
      <c r="F169" s="233"/>
      <c r="G169" s="233"/>
      <c r="H169" s="237" t="str">
        <f>+$H$4</f>
        <v>مصر</v>
      </c>
    </row>
    <row r="170" spans="1:9" s="14" customFormat="1" ht="20.25" hidden="1" customHeight="1">
      <c r="A170" s="10"/>
      <c r="B170" s="238" t="str">
        <f>+$B$5</f>
        <v>In millions of pounds</v>
      </c>
      <c r="C170" s="239"/>
      <c r="D170" s="239"/>
      <c r="E170" s="239"/>
      <c r="F170" s="239"/>
      <c r="G170" s="239"/>
      <c r="H170" s="240" t="str">
        <f>+$H$5</f>
        <v>بملايين الجنيهات</v>
      </c>
    </row>
    <row r="171" spans="1:9" ht="24.95" hidden="1" customHeight="1">
      <c r="A171" s="1"/>
      <c r="B171" s="241"/>
      <c r="C171" s="242"/>
      <c r="D171" s="242"/>
      <c r="E171" s="242"/>
      <c r="F171" s="242"/>
      <c r="G171" s="242"/>
      <c r="H171" s="243"/>
      <c r="I171" s="244"/>
    </row>
    <row r="172" spans="1:9" ht="20.25" hidden="1" customHeight="1">
      <c r="A172" s="1"/>
      <c r="B172" s="245" t="s">
        <v>159</v>
      </c>
      <c r="C172" s="246"/>
      <c r="D172" s="246"/>
      <c r="E172" s="246"/>
      <c r="F172" s="246"/>
      <c r="G172" s="246"/>
      <c r="H172" s="247" t="s">
        <v>160</v>
      </c>
    </row>
    <row r="173" spans="1:9" ht="32.25" hidden="1" customHeight="1">
      <c r="A173" s="1" t="s">
        <v>300</v>
      </c>
      <c r="B173" s="248" t="s">
        <v>161</v>
      </c>
      <c r="C173" s="249"/>
      <c r="D173" s="249"/>
      <c r="E173" s="249"/>
      <c r="F173" s="249"/>
      <c r="G173" s="249"/>
      <c r="H173" s="116" t="s">
        <v>198</v>
      </c>
    </row>
    <row r="174" spans="1:9" ht="20.25" hidden="1" customHeight="1">
      <c r="A174" s="1" t="s">
        <v>301</v>
      </c>
      <c r="B174" s="248" t="s">
        <v>163</v>
      </c>
      <c r="C174" s="249"/>
      <c r="D174" s="249"/>
      <c r="E174" s="249"/>
      <c r="F174" s="249"/>
      <c r="G174" s="249"/>
      <c r="H174" s="116" t="s">
        <v>199</v>
      </c>
    </row>
    <row r="175" spans="1:9" ht="20.25" hidden="1" customHeight="1">
      <c r="A175" s="1" t="s">
        <v>302</v>
      </c>
      <c r="B175" s="245" t="s">
        <v>165</v>
      </c>
      <c r="C175" s="249"/>
      <c r="D175" s="249"/>
      <c r="E175" s="249"/>
      <c r="F175" s="249"/>
      <c r="G175" s="249"/>
      <c r="H175" s="247" t="s">
        <v>166</v>
      </c>
    </row>
    <row r="176" spans="1:9" ht="20.25" hidden="1" customHeight="1">
      <c r="A176" s="1" t="s">
        <v>303</v>
      </c>
      <c r="B176" s="248" t="s">
        <v>167</v>
      </c>
      <c r="C176" s="249"/>
      <c r="D176" s="249"/>
      <c r="E176" s="249"/>
      <c r="F176" s="249"/>
      <c r="G176" s="249"/>
      <c r="H176" s="116" t="s">
        <v>168</v>
      </c>
    </row>
    <row r="177" spans="1:8" ht="20.25" hidden="1" customHeight="1">
      <c r="A177" s="1" t="s">
        <v>304</v>
      </c>
      <c r="B177" s="245" t="s">
        <v>169</v>
      </c>
      <c r="C177" s="249"/>
      <c r="D177" s="249"/>
      <c r="E177" s="249"/>
      <c r="F177" s="249"/>
      <c r="G177" s="249"/>
      <c r="H177" s="247" t="s">
        <v>200</v>
      </c>
    </row>
    <row r="178" spans="1:8" ht="42.6" hidden="1" customHeight="1">
      <c r="A178" s="1" t="s">
        <v>305</v>
      </c>
      <c r="B178" s="248" t="s">
        <v>171</v>
      </c>
      <c r="C178" s="249"/>
      <c r="D178" s="249"/>
      <c r="E178" s="249"/>
      <c r="F178" s="249"/>
      <c r="G178" s="249"/>
      <c r="H178" s="116" t="s">
        <v>201</v>
      </c>
    </row>
    <row r="179" spans="1:8" ht="33.75" hidden="1" customHeight="1">
      <c r="A179" s="1" t="s">
        <v>306</v>
      </c>
      <c r="B179" s="248" t="s">
        <v>173</v>
      </c>
      <c r="C179" s="249"/>
      <c r="D179" s="249"/>
      <c r="E179" s="249"/>
      <c r="F179" s="249"/>
      <c r="G179" s="249"/>
      <c r="H179" s="247" t="s">
        <v>202</v>
      </c>
    </row>
    <row r="180" spans="1:8" ht="33" hidden="1" customHeight="1">
      <c r="A180" s="1" t="s">
        <v>307</v>
      </c>
      <c r="B180" s="248" t="s">
        <v>175</v>
      </c>
      <c r="C180" s="249"/>
      <c r="D180" s="249"/>
      <c r="E180" s="249"/>
      <c r="F180" s="249"/>
      <c r="G180" s="249"/>
      <c r="H180" s="250" t="s">
        <v>176</v>
      </c>
    </row>
    <row r="181" spans="1:8" hidden="1">
      <c r="A181" s="1" t="s">
        <v>308</v>
      </c>
      <c r="B181" s="248" t="s">
        <v>203</v>
      </c>
      <c r="C181" s="249"/>
      <c r="D181" s="249"/>
      <c r="E181" s="249"/>
      <c r="F181" s="249"/>
      <c r="G181" s="249"/>
      <c r="H181" s="113" t="s">
        <v>309</v>
      </c>
    </row>
    <row r="182" spans="1:8" ht="30.95" hidden="1" customHeight="1">
      <c r="A182" s="1" t="s">
        <v>310</v>
      </c>
      <c r="B182" s="248" t="s">
        <v>205</v>
      </c>
      <c r="C182" s="249"/>
      <c r="D182" s="249"/>
      <c r="E182" s="249"/>
      <c r="F182" s="249"/>
      <c r="G182" s="249"/>
      <c r="H182" s="247" t="s">
        <v>206</v>
      </c>
    </row>
    <row r="183" spans="1:8" ht="34.5" hidden="1" customHeight="1">
      <c r="A183" s="1" t="s">
        <v>311</v>
      </c>
      <c r="B183" s="248" t="s">
        <v>189</v>
      </c>
      <c r="C183" s="249"/>
      <c r="D183" s="249"/>
      <c r="E183" s="249"/>
      <c r="F183" s="249"/>
      <c r="G183" s="249"/>
      <c r="H183" s="247" t="s">
        <v>207</v>
      </c>
    </row>
    <row r="184" spans="1:8" ht="22.5" hidden="1" customHeight="1">
      <c r="A184" s="1" t="s">
        <v>312</v>
      </c>
      <c r="B184" s="251" t="s">
        <v>181</v>
      </c>
      <c r="C184" s="252"/>
      <c r="D184" s="252"/>
      <c r="E184" s="252"/>
      <c r="F184" s="252"/>
      <c r="G184" s="252"/>
      <c r="H184" s="253" t="s">
        <v>313</v>
      </c>
    </row>
    <row r="185" spans="1:8" ht="36.75" hidden="1" customHeight="1">
      <c r="A185" s="1" t="s">
        <v>314</v>
      </c>
      <c r="B185" s="245" t="s">
        <v>209</v>
      </c>
      <c r="C185" s="249"/>
      <c r="D185" s="249"/>
      <c r="E185" s="249"/>
      <c r="F185" s="249"/>
      <c r="G185" s="249"/>
      <c r="H185" s="247" t="s">
        <v>184</v>
      </c>
    </row>
    <row r="186" spans="1:8" ht="45.95" hidden="1" customHeight="1">
      <c r="A186" s="1" t="s">
        <v>315</v>
      </c>
      <c r="B186" s="245" t="s">
        <v>210</v>
      </c>
      <c r="C186" s="249"/>
      <c r="D186" s="249"/>
      <c r="E186" s="249"/>
      <c r="F186" s="249"/>
      <c r="G186" s="249"/>
      <c r="H186" s="254" t="s">
        <v>316</v>
      </c>
    </row>
    <row r="187" spans="1:8" ht="24" hidden="1" customHeight="1">
      <c r="A187" s="1" t="s">
        <v>317</v>
      </c>
      <c r="B187" s="255" t="s">
        <v>318</v>
      </c>
      <c r="C187" s="256"/>
      <c r="D187" s="256"/>
      <c r="E187" s="256"/>
      <c r="F187" s="256"/>
      <c r="G187" s="256"/>
      <c r="H187" s="254" t="s">
        <v>319</v>
      </c>
    </row>
    <row r="188" spans="1:8" ht="12" hidden="1" customHeight="1">
      <c r="A188" s="1"/>
      <c r="B188" s="200" t="s">
        <v>320</v>
      </c>
      <c r="C188" s="199"/>
      <c r="D188" s="199"/>
      <c r="E188" s="199"/>
      <c r="F188" s="199"/>
      <c r="G188" s="199"/>
      <c r="H188" s="47" t="s">
        <v>321</v>
      </c>
    </row>
    <row r="189" spans="1:8" ht="14.25" hidden="1" customHeight="1">
      <c r="A189" s="1"/>
      <c r="B189" s="200"/>
      <c r="C189" s="199"/>
      <c r="D189" s="199"/>
      <c r="E189" s="199"/>
      <c r="F189" s="199"/>
      <c r="G189" s="199"/>
      <c r="H189" s="45"/>
    </row>
    <row r="190" spans="1:8" ht="36.950000000000003" hidden="1" customHeight="1">
      <c r="A190" s="1"/>
      <c r="B190" s="257"/>
      <c r="H190" s="47"/>
    </row>
    <row r="191" spans="1:8" ht="36.950000000000003" hidden="1" customHeight="1">
      <c r="A191" s="1"/>
      <c r="B191" s="257"/>
      <c r="H191" s="47"/>
    </row>
    <row r="192" spans="1:8" ht="36.950000000000003" hidden="1" customHeight="1">
      <c r="A192" s="1"/>
      <c r="B192" s="257"/>
      <c r="H192" s="47"/>
    </row>
    <row r="193" spans="1:8" ht="36.950000000000003" hidden="1" customHeight="1">
      <c r="A193" s="1"/>
      <c r="B193" s="257"/>
      <c r="H193" s="47"/>
    </row>
    <row r="194" spans="1:8" ht="36.950000000000003" hidden="1" customHeight="1">
      <c r="A194" s="1"/>
      <c r="B194" s="257"/>
      <c r="H194" s="47"/>
    </row>
    <row r="195" spans="1:8" ht="36.950000000000003" hidden="1" customHeight="1">
      <c r="A195" s="1"/>
      <c r="B195" s="257"/>
      <c r="H195" s="47"/>
    </row>
    <row r="196" spans="1:8" ht="36.950000000000003" hidden="1" customHeight="1">
      <c r="A196" s="1"/>
      <c r="B196" s="257"/>
      <c r="H196" s="47"/>
    </row>
    <row r="197" spans="1:8" ht="36.950000000000003" hidden="1" customHeight="1">
      <c r="A197" s="1"/>
      <c r="B197" s="257"/>
      <c r="H197" s="47"/>
    </row>
    <row r="198" spans="1:8">
      <c r="B198" s="115"/>
    </row>
    <row r="199" spans="1:8">
      <c r="B199" s="94"/>
      <c r="C199" s="94"/>
      <c r="D199" s="94"/>
      <c r="E199" s="94"/>
      <c r="F199" s="94"/>
      <c r="G199" s="94"/>
    </row>
    <row r="200" spans="1:8">
      <c r="B200" s="94"/>
      <c r="C200" s="94"/>
      <c r="D200" s="94"/>
      <c r="E200" s="94"/>
      <c r="F200" s="94"/>
      <c r="G200" s="94"/>
    </row>
    <row r="201" spans="1:8">
      <c r="B201" s="94"/>
      <c r="C201" s="94"/>
      <c r="D201" s="94"/>
      <c r="E201" s="94"/>
      <c r="F201" s="94"/>
      <c r="G201" s="94"/>
    </row>
    <row r="202" spans="1:8">
      <c r="B202" s="94"/>
      <c r="C202" s="94"/>
      <c r="D202" s="94"/>
      <c r="E202" s="94"/>
      <c r="F202" s="94"/>
      <c r="G202" s="94"/>
    </row>
    <row r="203" spans="1:8">
      <c r="B203" s="94"/>
      <c r="C203" s="94"/>
      <c r="D203" s="94"/>
      <c r="E203" s="94"/>
      <c r="F203" s="94"/>
      <c r="G203" s="94"/>
    </row>
  </sheetData>
  <hyperlinks>
    <hyperlink ref="B1" location="'List of tables'!A1" display="LIST OF TABLES"/>
  </hyperlinks>
  <pageMargins left="0.7" right="0.7" top="0.75" bottom="0.75" header="0.3" footer="0.3"/>
  <pageSetup paperSize="9" scale="70" orientation="portrait" r:id="rId1"/>
  <rowBreaks count="4" manualBreakCount="4">
    <brk id="81" max="7" man="1"/>
    <brk id="155" max="7" man="1"/>
    <brk id="156" max="7" man="1"/>
    <brk id="197" max="27" man="1"/>
  </rowBreaks>
  <legacyDrawing r:id="rId2"/>
</worksheet>
</file>

<file path=xl/worksheets/sheet6.xml><?xml version="1.0" encoding="utf-8"?>
<worksheet xmlns="http://schemas.openxmlformats.org/spreadsheetml/2006/main" xmlns:r="http://schemas.openxmlformats.org/officeDocument/2006/relationships">
  <dimension ref="A1:H1"/>
  <sheetViews>
    <sheetView view="pageBreakPreview" zoomScale="90" zoomScaleSheetLayoutView="90" workbookViewId="0">
      <pane ySplit="1" topLeftCell="A2" activePane="bottomLeft" state="frozen"/>
      <selection pane="bottomLeft" activeCell="K48" sqref="K48"/>
    </sheetView>
  </sheetViews>
  <sheetFormatPr defaultRowHeight="12.75"/>
  <sheetData>
    <row r="1" spans="1:8" s="764" customFormat="1" ht="17.25" customHeight="1">
      <c r="A1" s="791" t="s">
        <v>807</v>
      </c>
      <c r="B1" s="791"/>
      <c r="H1" s="765"/>
    </row>
  </sheetData>
  <mergeCells count="1">
    <mergeCell ref="A1:B1"/>
  </mergeCells>
  <hyperlinks>
    <hyperlink ref="A1" location="'List of tables'!A1" display="LIST OF TABLES"/>
  </hyperlinks>
  <pageMargins left="0.7" right="0.7" top="0.75" bottom="0.75" header="0.3" footer="0.3"/>
  <pageSetup paperSize="9" scale="81" orientation="portrait" r:id="rId1"/>
  <drawing r:id="rId2"/>
</worksheet>
</file>

<file path=xl/worksheets/sheet7.xml><?xml version="1.0" encoding="utf-8"?>
<worksheet xmlns="http://schemas.openxmlformats.org/spreadsheetml/2006/main" xmlns:r="http://schemas.openxmlformats.org/officeDocument/2006/relationships">
  <sheetPr transitionEvaluation="1" transitionEntry="1"/>
  <dimension ref="A1:P197"/>
  <sheetViews>
    <sheetView showGridLines="0" view="pageBreakPreview" topLeftCell="B1" zoomScale="80" zoomScaleNormal="75" zoomScaleSheetLayoutView="80" workbookViewId="0">
      <pane ySplit="1" topLeftCell="A143" activePane="bottomLeft" state="frozen"/>
      <selection activeCell="B1" sqref="B1"/>
      <selection pane="bottomLeft" activeCell="C157" sqref="C157"/>
    </sheetView>
  </sheetViews>
  <sheetFormatPr defaultColWidth="8.7109375" defaultRowHeight="12.75"/>
  <cols>
    <col min="1" max="1" width="9.140625" style="39" hidden="1" customWidth="1"/>
    <col min="2" max="2" width="37.5703125" style="93" customWidth="1"/>
    <col min="3" max="4" width="13.7109375" style="5" customWidth="1"/>
    <col min="5" max="6" width="13.5703125" style="5" customWidth="1"/>
    <col min="7" max="7" width="14.5703125" style="5" customWidth="1"/>
    <col min="8" max="8" width="35.42578125" style="94" customWidth="1"/>
    <col min="9" max="9" width="13.7109375" style="307" customWidth="1"/>
    <col min="10" max="16384" width="8.7109375" style="5"/>
  </cols>
  <sheetData>
    <row r="1" spans="1:9" s="764" customFormat="1" ht="21.75" customHeight="1">
      <c r="A1" s="763"/>
      <c r="B1" s="766" t="s">
        <v>807</v>
      </c>
      <c r="H1" s="765"/>
    </row>
    <row r="2" spans="1:9" ht="24" customHeight="1">
      <c r="A2" s="1"/>
      <c r="B2" s="49" t="s">
        <v>357</v>
      </c>
      <c r="C2" s="50"/>
      <c r="D2" s="50"/>
      <c r="E2" s="50"/>
      <c r="F2" s="50"/>
      <c r="G2" s="50"/>
      <c r="H2" s="51"/>
    </row>
    <row r="3" spans="1:9" ht="24" customHeight="1">
      <c r="A3" s="1"/>
      <c r="B3" s="52" t="s">
        <v>358</v>
      </c>
      <c r="C3" s="50"/>
      <c r="D3" s="50"/>
      <c r="E3" s="50"/>
      <c r="F3" s="50"/>
      <c r="G3" s="50"/>
      <c r="H3" s="51"/>
    </row>
    <row r="4" spans="1:9" ht="20.100000000000001" customHeight="1">
      <c r="A4" s="1"/>
      <c r="B4" s="151" t="s">
        <v>359</v>
      </c>
      <c r="C4" s="50"/>
      <c r="D4" s="50"/>
      <c r="E4" s="50"/>
      <c r="F4" s="50"/>
      <c r="G4" s="50"/>
      <c r="H4" s="152" t="s">
        <v>360</v>
      </c>
    </row>
    <row r="5" spans="1:9" s="14" customFormat="1" ht="24.75" customHeight="1">
      <c r="A5" s="10"/>
      <c r="B5" s="153" t="s">
        <v>4</v>
      </c>
      <c r="C5" s="154"/>
      <c r="D5" s="154"/>
      <c r="E5" s="154"/>
      <c r="F5" s="154"/>
      <c r="G5" s="154"/>
      <c r="H5" s="155" t="s">
        <v>5</v>
      </c>
      <c r="I5" s="308"/>
    </row>
    <row r="6" spans="1:9" s="312" customFormat="1" ht="24.75" customHeight="1">
      <c r="A6" s="1"/>
      <c r="B6" s="309"/>
      <c r="C6" s="18">
        <v>2007</v>
      </c>
      <c r="D6" s="18">
        <v>2008</v>
      </c>
      <c r="E6" s="18">
        <v>2009</v>
      </c>
      <c r="F6" s="18">
        <v>2010</v>
      </c>
      <c r="G6" s="18">
        <v>2011</v>
      </c>
      <c r="H6" s="310"/>
      <c r="I6" s="311"/>
    </row>
    <row r="7" spans="1:9" ht="30" customHeight="1">
      <c r="A7" s="1" t="s">
        <v>6</v>
      </c>
      <c r="B7" s="313" t="s">
        <v>7</v>
      </c>
      <c r="C7" s="315">
        <v>21371688.5</v>
      </c>
      <c r="D7" s="315">
        <v>34400786.100000001</v>
      </c>
      <c r="E7" s="315">
        <v>35228095.5</v>
      </c>
      <c r="F7" s="315">
        <v>38839854</v>
      </c>
      <c r="G7" s="315" t="s">
        <v>53</v>
      </c>
      <c r="H7" s="25" t="s">
        <v>8</v>
      </c>
    </row>
    <row r="8" spans="1:9" ht="30" customHeight="1">
      <c r="A8" s="1" t="s">
        <v>9</v>
      </c>
      <c r="B8" s="313" t="s">
        <v>10</v>
      </c>
      <c r="C8" s="315">
        <v>77021926.799999997</v>
      </c>
      <c r="D8" s="315">
        <v>104844610.59999999</v>
      </c>
      <c r="E8" s="315">
        <v>81579048.200000003</v>
      </c>
      <c r="F8" s="315">
        <v>102327817.2</v>
      </c>
      <c r="G8" s="315" t="s">
        <v>53</v>
      </c>
      <c r="H8" s="25" t="s">
        <v>56</v>
      </c>
    </row>
    <row r="9" spans="1:9" ht="30" customHeight="1">
      <c r="A9" s="1" t="s">
        <v>12</v>
      </c>
      <c r="B9" s="313" t="s">
        <v>13</v>
      </c>
      <c r="C9" s="315">
        <v>13062198.1</v>
      </c>
      <c r="D9" s="315">
        <v>17780664.899999999</v>
      </c>
      <c r="E9" s="315">
        <v>13835043.300000001</v>
      </c>
      <c r="F9" s="315">
        <v>17353840.300000001</v>
      </c>
      <c r="G9" s="315" t="s">
        <v>53</v>
      </c>
      <c r="H9" s="25" t="s">
        <v>14</v>
      </c>
    </row>
    <row r="10" spans="1:9" ht="30" customHeight="1">
      <c r="A10" s="1" t="s">
        <v>15</v>
      </c>
      <c r="B10" s="313" t="s">
        <v>220</v>
      </c>
      <c r="C10" s="315">
        <v>1325811.6000000001</v>
      </c>
      <c r="D10" s="315">
        <v>2398214.7000000002</v>
      </c>
      <c r="E10" s="315">
        <v>3230093</v>
      </c>
      <c r="F10" s="315">
        <v>1154626.3999999999</v>
      </c>
      <c r="G10" s="315" t="s">
        <v>53</v>
      </c>
      <c r="H10" s="25" t="s">
        <v>231</v>
      </c>
    </row>
    <row r="11" spans="1:9" ht="30" customHeight="1">
      <c r="A11" s="1" t="s">
        <v>18</v>
      </c>
      <c r="B11" s="313" t="s">
        <v>361</v>
      </c>
      <c r="C11" s="315">
        <v>18799952.600000001</v>
      </c>
      <c r="D11" s="315">
        <v>29571966.899999999</v>
      </c>
      <c r="E11" s="315">
        <v>23193631.399999999</v>
      </c>
      <c r="F11" s="315">
        <v>30164858.199999999</v>
      </c>
      <c r="G11" s="315" t="s">
        <v>53</v>
      </c>
      <c r="H11" s="25" t="s">
        <v>223</v>
      </c>
    </row>
    <row r="12" spans="1:9" s="34" customFormat="1" ht="28.5" customHeight="1">
      <c r="A12" s="1" t="s">
        <v>21</v>
      </c>
      <c r="B12" s="316" t="s">
        <v>362</v>
      </c>
      <c r="C12" s="163">
        <v>93981672.399999976</v>
      </c>
      <c r="D12" s="163">
        <v>129852309.39999998</v>
      </c>
      <c r="E12" s="163">
        <v>110678648.59999999</v>
      </c>
      <c r="F12" s="163">
        <v>129511279.7</v>
      </c>
      <c r="G12" s="318">
        <v>138806302.96876401</v>
      </c>
      <c r="H12" s="137" t="s">
        <v>23</v>
      </c>
      <c r="I12" s="319"/>
    </row>
    <row r="13" spans="1:9" ht="39.950000000000003" customHeight="1">
      <c r="A13" s="1" t="s">
        <v>24</v>
      </c>
      <c r="B13" s="313" t="s">
        <v>25</v>
      </c>
      <c r="C13" s="315">
        <v>20871484</v>
      </c>
      <c r="D13" s="315">
        <v>26139166</v>
      </c>
      <c r="E13" s="315">
        <v>27517759.699999999</v>
      </c>
      <c r="F13" s="315">
        <v>32425867.600000001</v>
      </c>
      <c r="G13" s="315" t="s">
        <v>53</v>
      </c>
      <c r="H13" s="29" t="s">
        <v>26</v>
      </c>
      <c r="I13" s="320"/>
    </row>
    <row r="14" spans="1:9" ht="39.950000000000003" customHeight="1">
      <c r="A14" s="1" t="s">
        <v>27</v>
      </c>
      <c r="B14" s="313" t="s">
        <v>28</v>
      </c>
      <c r="C14" s="315">
        <v>42963013.299999997</v>
      </c>
      <c r="D14" s="315">
        <v>49091355.700000003</v>
      </c>
      <c r="E14" s="315">
        <v>68256193.200000003</v>
      </c>
      <c r="F14" s="315">
        <v>72026324</v>
      </c>
      <c r="G14" s="315" t="s">
        <v>53</v>
      </c>
      <c r="H14" s="25" t="s">
        <v>29</v>
      </c>
      <c r="I14" s="321"/>
    </row>
    <row r="15" spans="1:9" ht="29.25" customHeight="1">
      <c r="A15" s="1" t="s">
        <v>30</v>
      </c>
      <c r="B15" s="313" t="s">
        <v>31</v>
      </c>
      <c r="C15" s="315">
        <v>2881484.5999999791</v>
      </c>
      <c r="D15" s="315">
        <v>602458.4999999702</v>
      </c>
      <c r="E15" s="315">
        <v>1286033.5</v>
      </c>
      <c r="F15" s="315">
        <v>-9236461.5999999996</v>
      </c>
      <c r="G15" s="315" t="s">
        <v>53</v>
      </c>
      <c r="H15" s="29" t="s">
        <v>363</v>
      </c>
      <c r="I15" s="322"/>
    </row>
    <row r="16" spans="1:9" ht="27.75" customHeight="1">
      <c r="A16" s="1" t="s">
        <v>33</v>
      </c>
      <c r="B16" s="313" t="s">
        <v>34</v>
      </c>
      <c r="C16" s="315">
        <v>7530404.4000000004</v>
      </c>
      <c r="D16" s="315">
        <v>23240539.100000001</v>
      </c>
      <c r="E16" s="315">
        <v>13471242.199999999</v>
      </c>
      <c r="F16" s="315">
        <v>24770462.699999999</v>
      </c>
      <c r="G16" s="315" t="s">
        <v>53</v>
      </c>
      <c r="H16" s="29" t="s">
        <v>35</v>
      </c>
      <c r="I16" s="321"/>
    </row>
    <row r="17" spans="1:10" ht="28.5" customHeight="1">
      <c r="A17" s="1" t="s">
        <v>36</v>
      </c>
      <c r="B17" s="323" t="s">
        <v>37</v>
      </c>
      <c r="C17" s="315">
        <v>51158039.100000001</v>
      </c>
      <c r="D17" s="315">
        <v>79028558.700000003</v>
      </c>
      <c r="E17" s="315">
        <v>51473565</v>
      </c>
      <c r="F17" s="315">
        <v>64757745</v>
      </c>
      <c r="G17" s="315" t="s">
        <v>53</v>
      </c>
      <c r="H17" s="25" t="s">
        <v>38</v>
      </c>
      <c r="I17" s="321"/>
    </row>
    <row r="18" spans="1:10" ht="39.950000000000003" customHeight="1">
      <c r="A18" s="1" t="s">
        <v>39</v>
      </c>
      <c r="B18" s="313" t="s">
        <v>226</v>
      </c>
      <c r="C18" s="315">
        <v>31422753</v>
      </c>
      <c r="D18" s="315">
        <v>48249768.600000001</v>
      </c>
      <c r="E18" s="315">
        <v>51326145</v>
      </c>
      <c r="F18" s="315">
        <v>55232658</v>
      </c>
      <c r="G18" s="315" t="s">
        <v>53</v>
      </c>
      <c r="H18" s="38" t="s">
        <v>41</v>
      </c>
      <c r="I18" s="321"/>
    </row>
    <row r="19" spans="1:10" ht="28.5" customHeight="1">
      <c r="A19" s="1" t="s">
        <v>42</v>
      </c>
      <c r="B19" s="316" t="s">
        <v>362</v>
      </c>
      <c r="C19" s="163">
        <v>93981672.399999976</v>
      </c>
      <c r="D19" s="163">
        <v>129852309.40000001</v>
      </c>
      <c r="E19" s="163">
        <v>110678648.60000002</v>
      </c>
      <c r="F19" s="163">
        <v>129511279.69999999</v>
      </c>
      <c r="G19" s="318">
        <v>138806302.96876401</v>
      </c>
      <c r="H19" s="137" t="s">
        <v>23</v>
      </c>
    </row>
    <row r="20" spans="1:10" ht="12" hidden="1" customHeight="1">
      <c r="A20" s="85"/>
      <c r="B20" s="324"/>
      <c r="C20" s="209"/>
      <c r="D20" s="209"/>
      <c r="E20" s="209"/>
      <c r="F20" s="209"/>
      <c r="G20" s="209"/>
      <c r="H20" s="209"/>
    </row>
    <row r="21" spans="1:10" ht="12" hidden="1" customHeight="1">
      <c r="A21" s="1"/>
      <c r="B21" s="325" t="s">
        <v>364</v>
      </c>
      <c r="C21" s="161"/>
      <c r="D21" s="161"/>
      <c r="E21" s="161"/>
      <c r="F21" s="161"/>
      <c r="G21" s="161"/>
      <c r="H21" s="161"/>
    </row>
    <row r="22" spans="1:10" ht="12" hidden="1" customHeight="1">
      <c r="A22" s="1"/>
      <c r="B22" s="325" t="s">
        <v>365</v>
      </c>
      <c r="C22" s="161"/>
      <c r="D22" s="161"/>
      <c r="E22" s="161"/>
      <c r="F22" s="161"/>
      <c r="G22" s="161"/>
      <c r="H22" s="161"/>
    </row>
    <row r="23" spans="1:10" ht="14.25" hidden="1" customHeight="1">
      <c r="A23" s="1"/>
      <c r="B23" s="326"/>
      <c r="C23" s="209"/>
      <c r="D23" s="209"/>
      <c r="E23" s="209"/>
      <c r="F23" s="209"/>
      <c r="G23" s="209"/>
      <c r="H23" s="209"/>
    </row>
    <row r="24" spans="1:10" ht="14.25" hidden="1" customHeight="1">
      <c r="A24" s="1"/>
      <c r="B24" s="327"/>
      <c r="C24" s="209"/>
      <c r="D24" s="209"/>
      <c r="E24" s="209"/>
      <c r="F24" s="209"/>
      <c r="G24" s="209"/>
      <c r="H24" s="209"/>
    </row>
    <row r="25" spans="1:10" ht="14.25" hidden="1" customHeight="1">
      <c r="A25" s="1"/>
      <c r="B25" s="327"/>
      <c r="C25" s="209"/>
      <c r="D25" s="209"/>
      <c r="E25" s="209"/>
      <c r="F25" s="209"/>
      <c r="G25" s="209"/>
      <c r="H25" s="209"/>
    </row>
    <row r="26" spans="1:10" ht="14.25" hidden="1" customHeight="1">
      <c r="A26" s="1"/>
      <c r="B26" s="327"/>
      <c r="C26" s="209"/>
      <c r="D26" s="209"/>
      <c r="E26" s="209"/>
      <c r="F26" s="209"/>
      <c r="G26" s="209"/>
      <c r="H26" s="209"/>
    </row>
    <row r="27" spans="1:10" ht="14.25" hidden="1" customHeight="1">
      <c r="A27" s="1"/>
      <c r="B27" s="327"/>
      <c r="C27" s="209"/>
      <c r="D27" s="209"/>
      <c r="E27" s="209"/>
      <c r="F27" s="209"/>
      <c r="G27" s="209"/>
      <c r="H27" s="209"/>
    </row>
    <row r="28" spans="1:10" ht="14.25" hidden="1" customHeight="1">
      <c r="A28" s="1"/>
      <c r="B28" s="327"/>
      <c r="C28" s="209"/>
      <c r="D28" s="209"/>
      <c r="E28" s="209"/>
      <c r="F28" s="209"/>
      <c r="G28" s="209"/>
      <c r="H28" s="209"/>
    </row>
    <row r="29" spans="1:10" ht="21" hidden="1" customHeight="1">
      <c r="A29" s="1"/>
      <c r="B29" s="327"/>
      <c r="C29" s="209"/>
      <c r="D29" s="209"/>
      <c r="E29" s="209"/>
      <c r="F29" s="209"/>
      <c r="G29" s="209"/>
      <c r="H29" s="209"/>
    </row>
    <row r="30" spans="1:10" ht="15" customHeight="1">
      <c r="A30" s="85"/>
      <c r="B30" s="328" t="s">
        <v>366</v>
      </c>
      <c r="C30" s="107"/>
      <c r="D30" s="107"/>
      <c r="E30" s="107"/>
      <c r="F30" s="107"/>
      <c r="G30" s="107"/>
      <c r="H30" s="329" t="s">
        <v>367</v>
      </c>
      <c r="I30" s="330"/>
      <c r="J30"/>
    </row>
    <row r="31" spans="1:10" ht="13.5" customHeight="1">
      <c r="A31" s="85"/>
      <c r="B31" s="324"/>
      <c r="C31" s="792"/>
      <c r="D31" s="792"/>
      <c r="E31" s="792"/>
      <c r="F31" s="792"/>
      <c r="G31" s="792"/>
      <c r="H31" s="792"/>
    </row>
    <row r="32" spans="1:10" ht="12" hidden="1" customHeight="1">
      <c r="A32" s="85"/>
      <c r="B32" s="324"/>
      <c r="C32" s="209"/>
      <c r="D32" s="209"/>
      <c r="E32" s="209"/>
      <c r="F32" s="209"/>
      <c r="G32" s="209"/>
      <c r="H32" s="331"/>
    </row>
    <row r="33" spans="1:9" ht="12" hidden="1" customHeight="1">
      <c r="A33" s="1"/>
      <c r="B33" s="325" t="s">
        <v>364</v>
      </c>
      <c r="C33" s="161"/>
      <c r="D33" s="161"/>
      <c r="E33" s="161"/>
      <c r="F33" s="161"/>
      <c r="G33" s="161"/>
      <c r="H33" s="96" t="s">
        <v>368</v>
      </c>
    </row>
    <row r="34" spans="1:9" ht="12" hidden="1" customHeight="1">
      <c r="A34" s="1"/>
      <c r="B34" s="325" t="s">
        <v>365</v>
      </c>
      <c r="C34" s="161"/>
      <c r="D34" s="161"/>
      <c r="E34" s="161"/>
      <c r="F34" s="161"/>
      <c r="G34" s="161"/>
      <c r="H34" s="96" t="s">
        <v>369</v>
      </c>
    </row>
    <row r="35" spans="1:9" ht="14.25" hidden="1" customHeight="1">
      <c r="A35" s="1"/>
      <c r="B35" s="326"/>
      <c r="C35" s="209"/>
      <c r="D35" s="209"/>
      <c r="E35" s="209"/>
      <c r="F35" s="209"/>
      <c r="G35" s="209"/>
      <c r="H35" s="332"/>
    </row>
    <row r="36" spans="1:9" ht="14.25" hidden="1" customHeight="1">
      <c r="A36" s="1"/>
      <c r="B36" s="327"/>
      <c r="C36" s="209"/>
      <c r="D36" s="209"/>
      <c r="E36" s="209"/>
      <c r="F36" s="209"/>
      <c r="G36" s="209"/>
      <c r="H36" s="333"/>
    </row>
    <row r="37" spans="1:9" ht="14.25" hidden="1" customHeight="1">
      <c r="A37" s="1"/>
      <c r="B37" s="327"/>
      <c r="C37" s="209"/>
      <c r="D37" s="209"/>
      <c r="E37" s="209"/>
      <c r="F37" s="209"/>
      <c r="G37" s="209"/>
      <c r="H37" s="333"/>
    </row>
    <row r="38" spans="1:9" ht="14.25" hidden="1" customHeight="1">
      <c r="A38" s="1"/>
      <c r="B38" s="327"/>
      <c r="C38" s="209"/>
      <c r="D38" s="209"/>
      <c r="E38" s="209"/>
      <c r="F38" s="209"/>
      <c r="G38" s="209"/>
      <c r="H38" s="333"/>
    </row>
    <row r="39" spans="1:9" ht="14.25" hidden="1" customHeight="1">
      <c r="A39" s="1"/>
      <c r="B39" s="327"/>
      <c r="C39" s="209"/>
      <c r="D39" s="209"/>
      <c r="E39" s="209"/>
      <c r="F39" s="209"/>
      <c r="G39" s="209"/>
      <c r="H39" s="333"/>
    </row>
    <row r="40" spans="1:9" ht="14.25" hidden="1" customHeight="1">
      <c r="A40" s="1"/>
      <c r="B40" s="327"/>
      <c r="C40" s="209"/>
      <c r="D40" s="209"/>
      <c r="E40" s="209"/>
      <c r="F40" s="209"/>
      <c r="G40" s="209"/>
      <c r="H40" s="333"/>
    </row>
    <row r="41" spans="1:9" ht="21" hidden="1" customHeight="1">
      <c r="A41" s="1"/>
      <c r="B41" s="327"/>
      <c r="C41" s="209"/>
      <c r="D41" s="209"/>
      <c r="E41" s="209"/>
      <c r="F41" s="209"/>
      <c r="G41" s="209"/>
      <c r="H41" s="333"/>
    </row>
    <row r="42" spans="1:9" ht="21" customHeight="1">
      <c r="A42" s="1"/>
      <c r="B42" s="327"/>
      <c r="C42" s="209"/>
      <c r="D42" s="209"/>
      <c r="E42" s="209"/>
      <c r="F42" s="209"/>
      <c r="G42" s="209"/>
      <c r="H42" s="333"/>
    </row>
    <row r="43" spans="1:9" ht="24" customHeight="1">
      <c r="A43" s="1"/>
      <c r="B43" s="49" t="s">
        <v>370</v>
      </c>
      <c r="C43" s="334"/>
      <c r="D43" s="334"/>
      <c r="E43" s="334"/>
      <c r="F43" s="334"/>
      <c r="G43" s="334"/>
      <c r="H43" s="51"/>
    </row>
    <row r="44" spans="1:9" ht="24" customHeight="1">
      <c r="A44" s="1"/>
      <c r="B44" s="52" t="s">
        <v>371</v>
      </c>
      <c r="C44" s="334"/>
      <c r="D44" s="334"/>
      <c r="E44" s="334"/>
      <c r="F44" s="334"/>
      <c r="G44" s="334"/>
      <c r="H44" s="51"/>
    </row>
    <row r="45" spans="1:9" ht="20.100000000000001" customHeight="1">
      <c r="A45" s="1"/>
      <c r="B45" s="151" t="s">
        <v>359</v>
      </c>
      <c r="C45" s="334"/>
      <c r="D45" s="334"/>
      <c r="E45" s="334"/>
      <c r="F45" s="334"/>
      <c r="G45" s="334"/>
      <c r="H45" s="152" t="s">
        <v>360</v>
      </c>
    </row>
    <row r="46" spans="1:9" s="14" customFormat="1" ht="20.100000000000001" customHeight="1">
      <c r="A46" s="10"/>
      <c r="B46" s="153" t="s">
        <v>4</v>
      </c>
      <c r="C46" s="335"/>
      <c r="D46" s="335"/>
      <c r="E46" s="335"/>
      <c r="F46" s="335"/>
      <c r="G46" s="335"/>
      <c r="H46" s="155" t="s">
        <v>5</v>
      </c>
      <c r="I46" s="308"/>
    </row>
    <row r="47" spans="1:9" s="312" customFormat="1" ht="24.95" customHeight="1">
      <c r="A47" s="1"/>
      <c r="B47" s="336"/>
      <c r="C47" s="17">
        <v>2007</v>
      </c>
      <c r="D47" s="18">
        <v>2008</v>
      </c>
      <c r="E47" s="18">
        <v>2009</v>
      </c>
      <c r="F47" s="18">
        <v>2010</v>
      </c>
      <c r="G47" s="18">
        <v>2011</v>
      </c>
      <c r="H47" s="310"/>
      <c r="I47" s="311"/>
    </row>
    <row r="48" spans="1:9" ht="19.5" customHeight="1">
      <c r="A48" s="1" t="s">
        <v>50</v>
      </c>
      <c r="B48" s="313" t="s">
        <v>7</v>
      </c>
      <c r="C48" s="337">
        <v>21371688.5</v>
      </c>
      <c r="D48" s="337">
        <v>34400786.100000001</v>
      </c>
      <c r="E48" s="337">
        <v>35228095.5</v>
      </c>
      <c r="F48" s="337">
        <v>38839854</v>
      </c>
      <c r="G48" s="337" t="s">
        <v>53</v>
      </c>
      <c r="H48" s="29" t="s">
        <v>8</v>
      </c>
    </row>
    <row r="49" spans="1:16" ht="40.5" customHeight="1">
      <c r="A49" s="1" t="s">
        <v>51</v>
      </c>
      <c r="B49" s="313" t="s">
        <v>372</v>
      </c>
      <c r="C49" s="339" t="s">
        <v>53</v>
      </c>
      <c r="D49" s="339" t="s">
        <v>53</v>
      </c>
      <c r="E49" s="339" t="s">
        <v>53</v>
      </c>
      <c r="F49" s="339" t="s">
        <v>53</v>
      </c>
      <c r="G49" s="339" t="s">
        <v>53</v>
      </c>
      <c r="H49" s="29" t="s">
        <v>373</v>
      </c>
    </row>
    <row r="50" spans="1:16" ht="24.75" customHeight="1">
      <c r="A50" s="1" t="s">
        <v>55</v>
      </c>
      <c r="B50" s="313" t="s">
        <v>10</v>
      </c>
      <c r="C50" s="339">
        <v>77021926.799999997</v>
      </c>
      <c r="D50" s="339">
        <v>104844610.59999999</v>
      </c>
      <c r="E50" s="339">
        <v>81579048.200000003</v>
      </c>
      <c r="F50" s="339">
        <v>102327817.2</v>
      </c>
      <c r="G50" s="339" t="s">
        <v>53</v>
      </c>
      <c r="H50" s="29" t="s">
        <v>56</v>
      </c>
    </row>
    <row r="51" spans="1:16" ht="45.75" customHeight="1">
      <c r="A51" s="1" t="s">
        <v>57</v>
      </c>
      <c r="B51" s="313" t="s">
        <v>374</v>
      </c>
      <c r="C51" s="341">
        <v>1877477.7999999998</v>
      </c>
      <c r="D51" s="341">
        <v>8395856.8000000007</v>
      </c>
      <c r="E51" s="341">
        <v>3621267</v>
      </c>
      <c r="F51" s="341">
        <v>1861938</v>
      </c>
      <c r="G51" s="341" t="s">
        <v>53</v>
      </c>
      <c r="H51" s="29" t="s">
        <v>375</v>
      </c>
    </row>
    <row r="52" spans="1:16" ht="24.75" customHeight="1">
      <c r="A52" s="1" t="s">
        <v>60</v>
      </c>
      <c r="B52" s="313" t="s">
        <v>220</v>
      </c>
      <c r="C52" s="339">
        <v>1325811.6000000001</v>
      </c>
      <c r="D52" s="339">
        <v>2398214.7000000002</v>
      </c>
      <c r="E52" s="339">
        <v>3230093</v>
      </c>
      <c r="F52" s="339">
        <v>1154626.3999999999</v>
      </c>
      <c r="G52" s="339" t="s">
        <v>53</v>
      </c>
      <c r="H52" s="29" t="s">
        <v>231</v>
      </c>
    </row>
    <row r="53" spans="1:16" ht="24.75" customHeight="1">
      <c r="A53" s="1" t="s">
        <v>61</v>
      </c>
      <c r="B53" s="313" t="s">
        <v>222</v>
      </c>
      <c r="C53" s="339">
        <v>18799952.600000001</v>
      </c>
      <c r="D53" s="339">
        <v>29571966.899999999</v>
      </c>
      <c r="E53" s="339">
        <v>23193631.399999999</v>
      </c>
      <c r="F53" s="339">
        <v>30164858.199999999</v>
      </c>
      <c r="G53" s="339" t="s">
        <v>53</v>
      </c>
      <c r="H53" s="25" t="s">
        <v>223</v>
      </c>
    </row>
    <row r="54" spans="1:16" ht="31.5">
      <c r="A54" s="1" t="s">
        <v>62</v>
      </c>
      <c r="B54" s="313" t="s">
        <v>63</v>
      </c>
      <c r="C54" s="342">
        <v>-481713</v>
      </c>
      <c r="D54" s="342">
        <v>-3526835.1</v>
      </c>
      <c r="E54" s="342">
        <v>-2338128</v>
      </c>
      <c r="F54" s="342">
        <v>-2986425</v>
      </c>
      <c r="G54" s="342" t="s">
        <v>53</v>
      </c>
      <c r="H54" s="25" t="s">
        <v>233</v>
      </c>
    </row>
    <row r="55" spans="1:16" ht="30" customHeight="1">
      <c r="A55" s="1" t="s">
        <v>65</v>
      </c>
      <c r="B55" s="316" t="s">
        <v>66</v>
      </c>
      <c r="C55" s="182">
        <v>82315239.099999994</v>
      </c>
      <c r="D55" s="182">
        <v>116940666.19999999</v>
      </c>
      <c r="E55" s="182">
        <v>98126744.300000012</v>
      </c>
      <c r="F55" s="344">
        <v>111032952.39999999</v>
      </c>
      <c r="G55" s="344">
        <v>119001786.30040015</v>
      </c>
      <c r="H55" s="137" t="s">
        <v>234</v>
      </c>
    </row>
    <row r="56" spans="1:16" ht="35.1" customHeight="1">
      <c r="A56" s="1" t="s">
        <v>68</v>
      </c>
      <c r="B56" s="313" t="s">
        <v>25</v>
      </c>
      <c r="C56" s="339">
        <v>20871484</v>
      </c>
      <c r="D56" s="339">
        <v>26139166</v>
      </c>
      <c r="E56" s="339">
        <v>27517759.699999999</v>
      </c>
      <c r="F56" s="339">
        <v>32425867.600000001</v>
      </c>
      <c r="G56" s="339" t="s">
        <v>53</v>
      </c>
      <c r="H56" s="29" t="s">
        <v>26</v>
      </c>
    </row>
    <row r="57" spans="1:16" ht="35.1" customHeight="1">
      <c r="A57" s="1" t="s">
        <v>69</v>
      </c>
      <c r="B57" s="313" t="s">
        <v>28</v>
      </c>
      <c r="C57" s="339">
        <v>42963013.299999997</v>
      </c>
      <c r="D57" s="339">
        <v>49091355.700000003</v>
      </c>
      <c r="E57" s="339">
        <v>68256193.200000003</v>
      </c>
      <c r="F57" s="339">
        <v>72026324</v>
      </c>
      <c r="G57" s="339" t="s">
        <v>53</v>
      </c>
      <c r="H57" s="25" t="s">
        <v>29</v>
      </c>
    </row>
    <row r="58" spans="1:16" ht="24.95" customHeight="1">
      <c r="A58" s="1" t="s">
        <v>70</v>
      </c>
      <c r="B58" s="313" t="s">
        <v>71</v>
      </c>
      <c r="C58" s="339">
        <v>18480741.799999997</v>
      </c>
      <c r="D58" s="339">
        <v>41710144.499999985</v>
      </c>
      <c r="E58" s="339">
        <v>2352791.4000000097</v>
      </c>
      <c r="F58" s="339">
        <v>6580760.7999999896</v>
      </c>
      <c r="G58" s="339" t="s">
        <v>53</v>
      </c>
      <c r="H58" s="29" t="s">
        <v>376</v>
      </c>
    </row>
    <row r="59" spans="1:16" ht="30" customHeight="1">
      <c r="A59" s="1" t="s">
        <v>73</v>
      </c>
      <c r="B59" s="316" t="s">
        <v>74</v>
      </c>
      <c r="C59" s="182">
        <v>82315239.099999994</v>
      </c>
      <c r="D59" s="182">
        <v>116940666.19999999</v>
      </c>
      <c r="E59" s="182">
        <v>98126744.300000012</v>
      </c>
      <c r="F59" s="344">
        <v>111032952.39999999</v>
      </c>
      <c r="G59" s="344">
        <v>119001786.30040015</v>
      </c>
      <c r="H59" s="137" t="s">
        <v>75</v>
      </c>
      <c r="I59" s="345"/>
    </row>
    <row r="60" spans="1:16" ht="17.25" hidden="1" customHeight="1">
      <c r="A60" s="85"/>
      <c r="B60" s="346" t="s">
        <v>227</v>
      </c>
      <c r="C60" s="107"/>
      <c r="D60" s="107"/>
      <c r="E60" s="107"/>
      <c r="F60" s="107"/>
      <c r="G60" s="107"/>
      <c r="H60" s="347" t="s">
        <v>252</v>
      </c>
      <c r="I60" s="330"/>
      <c r="J60"/>
    </row>
    <row r="61" spans="1:16" ht="14.25" hidden="1" customHeight="1">
      <c r="A61" s="1"/>
      <c r="B61" s="5"/>
      <c r="C61" s="161"/>
      <c r="D61" s="161"/>
      <c r="E61" s="161"/>
      <c r="F61" s="161"/>
      <c r="G61" s="161"/>
      <c r="H61" s="348"/>
      <c r="I61" s="345"/>
    </row>
    <row r="62" spans="1:16" ht="14.25" hidden="1" customHeight="1">
      <c r="A62" s="1"/>
      <c r="B62" s="349"/>
      <c r="C62" s="350"/>
      <c r="D62" s="350"/>
      <c r="E62" s="350"/>
      <c r="F62" s="350"/>
      <c r="G62" s="350"/>
      <c r="H62" s="331"/>
    </row>
    <row r="63" spans="1:16" ht="24" hidden="1" customHeight="1">
      <c r="A63" s="1"/>
      <c r="B63" s="74" t="s">
        <v>77</v>
      </c>
      <c r="C63" s="334"/>
      <c r="D63" s="334"/>
      <c r="E63" s="334"/>
      <c r="F63" s="334"/>
      <c r="G63" s="334"/>
      <c r="H63" s="51"/>
      <c r="P63" s="72"/>
    </row>
    <row r="64" spans="1:16" ht="24" hidden="1" customHeight="1">
      <c r="A64" s="1"/>
      <c r="B64" s="52" t="s">
        <v>78</v>
      </c>
      <c r="C64" s="334"/>
      <c r="D64" s="334"/>
      <c r="E64" s="334"/>
      <c r="F64" s="334"/>
      <c r="G64" s="334"/>
      <c r="H64" s="51"/>
    </row>
    <row r="65" spans="1:9" ht="20.100000000000001" hidden="1" customHeight="1">
      <c r="A65" s="1"/>
      <c r="B65" s="151" t="str">
        <f>+$B$4</f>
        <v>Iraq</v>
      </c>
      <c r="C65" s="334"/>
      <c r="D65" s="334"/>
      <c r="E65" s="334"/>
      <c r="F65" s="334"/>
      <c r="G65" s="334"/>
      <c r="H65" s="152" t="str">
        <f>+$H$4</f>
        <v>العراق</v>
      </c>
    </row>
    <row r="66" spans="1:9" s="14" customFormat="1" ht="20.100000000000001" hidden="1" customHeight="1">
      <c r="A66" s="10"/>
      <c r="B66" s="153" t="str">
        <f>+$B$5</f>
        <v>In millions of dinars</v>
      </c>
      <c r="C66" s="335"/>
      <c r="D66" s="335"/>
      <c r="E66" s="335"/>
      <c r="F66" s="335"/>
      <c r="G66" s="335"/>
      <c r="H66" s="155" t="str">
        <f>+$H$5</f>
        <v>بملايين الدنانير</v>
      </c>
      <c r="I66" s="308"/>
    </row>
    <row r="67" spans="1:9" ht="24.95" hidden="1" customHeight="1">
      <c r="A67" s="1"/>
      <c r="B67" s="221"/>
      <c r="C67" s="351"/>
      <c r="D67" s="351"/>
      <c r="E67" s="351"/>
      <c r="F67" s="351"/>
      <c r="G67" s="351"/>
      <c r="H67" s="33"/>
    </row>
    <row r="68" spans="1:9" ht="27" hidden="1" customHeight="1">
      <c r="A68" s="1" t="s">
        <v>79</v>
      </c>
      <c r="B68" s="191" t="s">
        <v>377</v>
      </c>
      <c r="C68" s="314"/>
      <c r="D68" s="314"/>
      <c r="E68" s="314"/>
      <c r="F68" s="314"/>
      <c r="G68" s="314"/>
      <c r="H68" s="82" t="s">
        <v>378</v>
      </c>
    </row>
    <row r="69" spans="1:9" ht="27" hidden="1" customHeight="1">
      <c r="A69" s="1" t="s">
        <v>81</v>
      </c>
      <c r="B69" s="191" t="s">
        <v>13</v>
      </c>
      <c r="C69" s="314"/>
      <c r="D69" s="314"/>
      <c r="E69" s="314"/>
      <c r="F69" s="314"/>
      <c r="G69" s="314"/>
      <c r="H69" s="79" t="s">
        <v>14</v>
      </c>
    </row>
    <row r="70" spans="1:9" ht="40.5" hidden="1" customHeight="1">
      <c r="A70" s="1" t="s">
        <v>82</v>
      </c>
      <c r="B70" s="191" t="s">
        <v>83</v>
      </c>
      <c r="C70" s="193"/>
      <c r="D70" s="193"/>
      <c r="E70" s="193"/>
      <c r="F70" s="193"/>
      <c r="G70" s="193"/>
      <c r="H70" s="82" t="s">
        <v>84</v>
      </c>
    </row>
    <row r="71" spans="1:9" ht="30.95" hidden="1" customHeight="1">
      <c r="A71" s="1" t="s">
        <v>85</v>
      </c>
      <c r="B71" s="194" t="s">
        <v>86</v>
      </c>
      <c r="C71" s="317"/>
      <c r="D71" s="317"/>
      <c r="E71" s="317"/>
      <c r="F71" s="317"/>
      <c r="G71" s="317"/>
      <c r="H71" s="84" t="s">
        <v>87</v>
      </c>
    </row>
    <row r="72" spans="1:9" ht="27" hidden="1" customHeight="1">
      <c r="A72" s="1" t="s">
        <v>88</v>
      </c>
      <c r="B72" s="191" t="s">
        <v>379</v>
      </c>
      <c r="C72" s="193"/>
      <c r="D72" s="193"/>
      <c r="E72" s="193"/>
      <c r="F72" s="193"/>
      <c r="G72" s="193"/>
      <c r="H72" s="82" t="s">
        <v>380</v>
      </c>
    </row>
    <row r="73" spans="1:9" ht="15" hidden="1">
      <c r="A73" s="1" t="s">
        <v>91</v>
      </c>
      <c r="B73" s="191" t="s">
        <v>34</v>
      </c>
      <c r="C73" s="314"/>
      <c r="D73" s="314"/>
      <c r="E73" s="314"/>
      <c r="F73" s="314"/>
      <c r="G73" s="314"/>
      <c r="H73" s="82" t="s">
        <v>92</v>
      </c>
    </row>
    <row r="74" spans="1:9" ht="46.5" hidden="1" customHeight="1">
      <c r="A74" s="1" t="s">
        <v>93</v>
      </c>
      <c r="B74" s="191" t="s">
        <v>94</v>
      </c>
      <c r="C74" s="193"/>
      <c r="D74" s="193"/>
      <c r="E74" s="193"/>
      <c r="F74" s="193"/>
      <c r="G74" s="193"/>
      <c r="H74" s="79" t="s">
        <v>95</v>
      </c>
    </row>
    <row r="75" spans="1:9" ht="35.25" hidden="1" customHeight="1">
      <c r="A75" s="1" t="s">
        <v>98</v>
      </c>
      <c r="B75" s="191" t="s">
        <v>381</v>
      </c>
      <c r="C75" s="314"/>
      <c r="D75" s="314"/>
      <c r="E75" s="314"/>
      <c r="F75" s="314"/>
      <c r="G75" s="314"/>
      <c r="H75" s="82" t="s">
        <v>382</v>
      </c>
    </row>
    <row r="76" spans="1:9" ht="30.95" hidden="1" customHeight="1">
      <c r="A76" s="1" t="s">
        <v>244</v>
      </c>
      <c r="B76" s="194" t="s">
        <v>383</v>
      </c>
      <c r="C76" s="317"/>
      <c r="D76" s="317"/>
      <c r="E76" s="317"/>
      <c r="F76" s="317"/>
      <c r="G76" s="317"/>
      <c r="H76" s="84" t="s">
        <v>384</v>
      </c>
    </row>
    <row r="77" spans="1:9" ht="33" hidden="1" customHeight="1">
      <c r="A77" s="1" t="s">
        <v>247</v>
      </c>
      <c r="B77" s="191" t="s">
        <v>385</v>
      </c>
      <c r="C77" s="314"/>
      <c r="D77" s="314"/>
      <c r="E77" s="314"/>
      <c r="F77" s="314"/>
      <c r="G77" s="314"/>
      <c r="H77" s="82" t="s">
        <v>382</v>
      </c>
    </row>
    <row r="78" spans="1:9" ht="35.25" hidden="1" customHeight="1">
      <c r="A78" s="1" t="s">
        <v>248</v>
      </c>
      <c r="B78" s="191" t="s">
        <v>101</v>
      </c>
      <c r="C78" s="193"/>
      <c r="D78" s="193"/>
      <c r="E78" s="193"/>
      <c r="F78" s="193"/>
      <c r="G78" s="193"/>
      <c r="H78" s="79" t="s">
        <v>102</v>
      </c>
    </row>
    <row r="79" spans="1:9" ht="30.95" hidden="1" customHeight="1">
      <c r="A79" s="1" t="s">
        <v>249</v>
      </c>
      <c r="B79" s="194" t="s">
        <v>103</v>
      </c>
      <c r="C79" s="354"/>
      <c r="D79" s="354"/>
      <c r="E79" s="354"/>
      <c r="F79" s="354"/>
      <c r="G79" s="354"/>
      <c r="H79" s="84" t="s">
        <v>104</v>
      </c>
    </row>
    <row r="80" spans="1:9" ht="12" hidden="1" customHeight="1">
      <c r="A80" s="1"/>
      <c r="B80" s="274"/>
      <c r="C80" s="355"/>
      <c r="D80" s="355"/>
      <c r="E80" s="355"/>
      <c r="F80" s="355"/>
      <c r="G80" s="355"/>
      <c r="H80" s="356"/>
    </row>
    <row r="81" spans="1:10" ht="12" hidden="1" customHeight="1">
      <c r="A81" s="1"/>
      <c r="B81" s="295"/>
      <c r="C81" s="359"/>
      <c r="D81" s="359"/>
      <c r="E81" s="359"/>
      <c r="F81" s="359"/>
      <c r="G81" s="359"/>
      <c r="H81" s="356"/>
    </row>
    <row r="82" spans="1:10" ht="12" hidden="1" customHeight="1">
      <c r="A82" s="1"/>
      <c r="B82" s="325"/>
      <c r="C82" s="161"/>
      <c r="D82" s="161"/>
      <c r="E82" s="161"/>
      <c r="F82" s="161"/>
      <c r="G82" s="161"/>
      <c r="H82" s="96"/>
    </row>
    <row r="83" spans="1:10" ht="14.25" hidden="1" customHeight="1">
      <c r="A83" s="1"/>
      <c r="B83" s="360"/>
      <c r="C83" s="361"/>
      <c r="D83" s="361"/>
      <c r="E83" s="361"/>
      <c r="F83" s="361"/>
      <c r="G83" s="361"/>
      <c r="H83" s="362"/>
    </row>
    <row r="84" spans="1:10" ht="14.25" hidden="1" customHeight="1">
      <c r="A84" s="1"/>
      <c r="B84" s="360"/>
      <c r="C84" s="361"/>
      <c r="D84" s="361"/>
      <c r="E84" s="361"/>
      <c r="F84" s="361"/>
      <c r="G84" s="361"/>
      <c r="H84" s="362"/>
    </row>
    <row r="85" spans="1:10" ht="14.25" hidden="1" customHeight="1">
      <c r="A85" s="1"/>
      <c r="B85" s="360"/>
      <c r="C85" s="361"/>
      <c r="D85" s="361"/>
      <c r="E85" s="361"/>
      <c r="F85" s="361"/>
      <c r="G85" s="361"/>
      <c r="H85" s="362"/>
    </row>
    <row r="86" spans="1:10" ht="14.25" hidden="1" customHeight="1">
      <c r="A86" s="1"/>
      <c r="B86" s="360"/>
      <c r="C86" s="361"/>
      <c r="D86" s="361"/>
      <c r="E86" s="361"/>
      <c r="F86" s="361"/>
      <c r="G86" s="361"/>
      <c r="H86" s="362"/>
    </row>
    <row r="87" spans="1:10" ht="14.25" hidden="1" customHeight="1">
      <c r="A87" s="1"/>
      <c r="B87" s="360"/>
      <c r="C87" s="361"/>
      <c r="D87" s="361"/>
      <c r="E87" s="361"/>
      <c r="F87" s="361"/>
      <c r="G87" s="361"/>
      <c r="H87" s="362"/>
    </row>
    <row r="88" spans="1:10" ht="14.25" hidden="1" customHeight="1">
      <c r="A88" s="1"/>
      <c r="B88" s="363"/>
      <c r="C88" s="350"/>
      <c r="D88" s="350"/>
      <c r="E88" s="350"/>
      <c r="F88" s="350"/>
      <c r="G88" s="350"/>
      <c r="H88" s="362"/>
    </row>
    <row r="89" spans="1:10" ht="17.25" customHeight="1">
      <c r="A89" s="85"/>
      <c r="B89" s="346" t="s">
        <v>227</v>
      </c>
      <c r="C89" s="107"/>
      <c r="D89" s="107"/>
      <c r="E89" s="107"/>
      <c r="F89" s="107"/>
      <c r="G89" s="107"/>
      <c r="H89" s="347" t="s">
        <v>228</v>
      </c>
      <c r="I89" s="330"/>
      <c r="J89"/>
    </row>
    <row r="90" spans="1:10" ht="12" customHeight="1">
      <c r="A90" s="1"/>
      <c r="B90" s="364" t="s">
        <v>46</v>
      </c>
      <c r="H90" s="365" t="s">
        <v>47</v>
      </c>
    </row>
    <row r="91" spans="1:10" ht="14.25" customHeight="1">
      <c r="A91" s="1"/>
      <c r="B91" s="363"/>
      <c r="C91" s="350"/>
      <c r="D91" s="350"/>
      <c r="E91" s="350"/>
      <c r="F91" s="350"/>
      <c r="G91" s="350"/>
      <c r="H91" s="362"/>
    </row>
    <row r="92" spans="1:10" ht="0.75" customHeight="1">
      <c r="A92" s="1"/>
      <c r="B92" s="363"/>
      <c r="C92" s="350"/>
      <c r="D92" s="350"/>
      <c r="E92" s="350"/>
      <c r="F92" s="350"/>
      <c r="G92" s="350"/>
      <c r="H92" s="362"/>
    </row>
    <row r="93" spans="1:10" ht="26.25" customHeight="1">
      <c r="A93" s="1"/>
      <c r="B93" s="49" t="s">
        <v>386</v>
      </c>
      <c r="C93" s="334"/>
      <c r="D93" s="334"/>
      <c r="E93" s="334"/>
      <c r="F93" s="334"/>
      <c r="G93" s="334"/>
      <c r="H93" s="51"/>
    </row>
    <row r="94" spans="1:10" s="34" customFormat="1" ht="24" customHeight="1">
      <c r="A94" s="1"/>
      <c r="B94" s="52" t="s">
        <v>387</v>
      </c>
      <c r="C94" s="334"/>
      <c r="D94" s="334"/>
      <c r="E94" s="334"/>
      <c r="F94" s="334"/>
      <c r="G94" s="334"/>
      <c r="H94" s="51"/>
      <c r="I94" s="319"/>
    </row>
    <row r="95" spans="1:10" ht="20.100000000000001" customHeight="1">
      <c r="A95" s="1"/>
      <c r="B95" s="151" t="s">
        <v>359</v>
      </c>
      <c r="C95" s="334"/>
      <c r="D95" s="334"/>
      <c r="E95" s="334"/>
      <c r="F95" s="334"/>
      <c r="G95" s="334"/>
      <c r="H95" s="152" t="s">
        <v>360</v>
      </c>
    </row>
    <row r="96" spans="1:10" s="14" customFormat="1" ht="20.100000000000001" customHeight="1">
      <c r="A96" s="10"/>
      <c r="B96" s="153" t="s">
        <v>4</v>
      </c>
      <c r="C96" s="335"/>
      <c r="D96" s="335"/>
      <c r="E96" s="335"/>
      <c r="F96" s="335"/>
      <c r="G96" s="335"/>
      <c r="H96" s="155" t="s">
        <v>5</v>
      </c>
      <c r="I96" s="308"/>
    </row>
    <row r="97" spans="1:9" s="312" customFormat="1" ht="24.95" customHeight="1">
      <c r="A97" s="1"/>
      <c r="B97" s="309"/>
      <c r="C97" s="18">
        <v>2007</v>
      </c>
      <c r="D97" s="18">
        <v>2008</v>
      </c>
      <c r="E97" s="18">
        <v>2009</v>
      </c>
      <c r="F97" s="18">
        <v>2010</v>
      </c>
      <c r="G97" s="18">
        <v>2011</v>
      </c>
      <c r="H97" s="310"/>
      <c r="I97" s="311"/>
    </row>
    <row r="98" spans="1:9" ht="28.5" customHeight="1">
      <c r="A98" s="1" t="s">
        <v>109</v>
      </c>
      <c r="B98" s="323" t="s">
        <v>37</v>
      </c>
      <c r="C98" s="166">
        <v>51158039.100000001</v>
      </c>
      <c r="D98" s="166">
        <v>79028558.700000003</v>
      </c>
      <c r="E98" s="166">
        <v>51473565</v>
      </c>
      <c r="F98" s="166">
        <v>64757745</v>
      </c>
      <c r="G98" s="366" t="s">
        <v>53</v>
      </c>
      <c r="H98" s="25" t="s">
        <v>38</v>
      </c>
    </row>
    <row r="99" spans="1:9" ht="42.75" customHeight="1">
      <c r="A99" s="1" t="s">
        <v>110</v>
      </c>
      <c r="B99" s="313" t="s">
        <v>388</v>
      </c>
      <c r="C99" s="160" t="s">
        <v>53</v>
      </c>
      <c r="D99" s="160" t="s">
        <v>53</v>
      </c>
      <c r="E99" s="160" t="s">
        <v>53</v>
      </c>
      <c r="F99" s="366" t="s">
        <v>53</v>
      </c>
      <c r="G99" s="366" t="s">
        <v>53</v>
      </c>
      <c r="H99" s="29" t="s">
        <v>389</v>
      </c>
    </row>
    <row r="100" spans="1:9" ht="41.25" customHeight="1">
      <c r="A100" s="1" t="s">
        <v>113</v>
      </c>
      <c r="B100" s="313" t="s">
        <v>390</v>
      </c>
      <c r="C100" s="366">
        <v>2434264.7999999998</v>
      </c>
      <c r="D100" s="366">
        <v>8862019.8000000007</v>
      </c>
      <c r="E100" s="366">
        <v>3990753</v>
      </c>
      <c r="F100" s="366">
        <v>2430675</v>
      </c>
      <c r="G100" s="366" t="s">
        <v>53</v>
      </c>
      <c r="H100" s="29" t="s">
        <v>391</v>
      </c>
    </row>
    <row r="101" spans="1:9" ht="31.5">
      <c r="A101" s="1" t="s">
        <v>116</v>
      </c>
      <c r="B101" s="313" t="s">
        <v>256</v>
      </c>
      <c r="C101" s="367">
        <v>1794363</v>
      </c>
      <c r="D101" s="367">
        <v>476130.29999999981</v>
      </c>
      <c r="E101" s="367">
        <v>137826</v>
      </c>
      <c r="F101" s="366">
        <v>112905</v>
      </c>
      <c r="G101" s="366" t="s">
        <v>53</v>
      </c>
      <c r="H101" s="368" t="s">
        <v>392</v>
      </c>
    </row>
    <row r="102" spans="1:9" ht="28.5" customHeight="1">
      <c r="A102" s="1" t="s">
        <v>119</v>
      </c>
      <c r="B102" s="316" t="s">
        <v>120</v>
      </c>
      <c r="C102" s="182">
        <v>55386666.899999999</v>
      </c>
      <c r="D102" s="182">
        <v>88366708.799999997</v>
      </c>
      <c r="E102" s="182">
        <v>55602144</v>
      </c>
      <c r="F102" s="369">
        <v>67301325</v>
      </c>
      <c r="G102" s="369" t="s">
        <v>53</v>
      </c>
      <c r="H102" s="33" t="s">
        <v>121</v>
      </c>
    </row>
    <row r="103" spans="1:9" ht="28.5" customHeight="1">
      <c r="A103" s="1" t="s">
        <v>122</v>
      </c>
      <c r="B103" s="313" t="s">
        <v>123</v>
      </c>
      <c r="C103" s="339">
        <v>31422753</v>
      </c>
      <c r="D103" s="339">
        <v>48249768.600000001</v>
      </c>
      <c r="E103" s="339">
        <v>51326145</v>
      </c>
      <c r="F103" s="339">
        <v>55232658</v>
      </c>
      <c r="G103" s="370" t="s">
        <v>53</v>
      </c>
      <c r="H103" s="25" t="s">
        <v>124</v>
      </c>
    </row>
    <row r="104" spans="1:9" ht="47.25" customHeight="1">
      <c r="A104" s="1" t="s">
        <v>125</v>
      </c>
      <c r="B104" s="313" t="s">
        <v>393</v>
      </c>
      <c r="C104" s="160" t="s">
        <v>53</v>
      </c>
      <c r="D104" s="758" t="s">
        <v>53</v>
      </c>
      <c r="E104" s="758" t="s">
        <v>53</v>
      </c>
      <c r="F104" s="370" t="s">
        <v>53</v>
      </c>
      <c r="G104" s="370" t="s">
        <v>53</v>
      </c>
      <c r="H104" s="25" t="s">
        <v>394</v>
      </c>
    </row>
    <row r="105" spans="1:9" ht="33" customHeight="1">
      <c r="A105" s="1" t="s">
        <v>128</v>
      </c>
      <c r="B105" s="313" t="s">
        <v>395</v>
      </c>
      <c r="C105" s="370">
        <v>556787</v>
      </c>
      <c r="D105" s="370">
        <v>466163</v>
      </c>
      <c r="E105" s="370">
        <v>369486</v>
      </c>
      <c r="F105" s="370">
        <v>568737</v>
      </c>
      <c r="G105" s="370" t="s">
        <v>53</v>
      </c>
      <c r="H105" s="368" t="s">
        <v>396</v>
      </c>
    </row>
    <row r="106" spans="1:9" ht="36.75" customHeight="1">
      <c r="A106" s="1" t="s">
        <v>131</v>
      </c>
      <c r="B106" s="323" t="s">
        <v>259</v>
      </c>
      <c r="C106" s="160">
        <v>2276076</v>
      </c>
      <c r="D106" s="370">
        <v>4002965.4</v>
      </c>
      <c r="E106" s="370">
        <v>2475954</v>
      </c>
      <c r="F106" s="370">
        <v>3099330</v>
      </c>
      <c r="G106" s="370" t="s">
        <v>53</v>
      </c>
      <c r="H106" s="25" t="s">
        <v>133</v>
      </c>
    </row>
    <row r="107" spans="1:9" ht="36" customHeight="1">
      <c r="A107" s="1" t="s">
        <v>134</v>
      </c>
      <c r="B107" s="313" t="s">
        <v>135</v>
      </c>
      <c r="C107" s="367">
        <v>21131050.899999999</v>
      </c>
      <c r="D107" s="370">
        <v>35647811.799999997</v>
      </c>
      <c r="E107" s="370">
        <v>1430559</v>
      </c>
      <c r="F107" s="370">
        <v>8400600</v>
      </c>
      <c r="G107" s="370" t="s">
        <v>53</v>
      </c>
      <c r="H107" s="29" t="s">
        <v>136</v>
      </c>
    </row>
    <row r="108" spans="1:9" ht="28.5" customHeight="1">
      <c r="A108" s="1" t="s">
        <v>137</v>
      </c>
      <c r="B108" s="105" t="s">
        <v>138</v>
      </c>
      <c r="C108" s="182">
        <v>55386666.899999999</v>
      </c>
      <c r="D108" s="182">
        <v>88366708.799999997</v>
      </c>
      <c r="E108" s="182">
        <v>55602144</v>
      </c>
      <c r="F108" s="182">
        <v>67301325</v>
      </c>
      <c r="G108" s="182" t="s">
        <v>53</v>
      </c>
      <c r="H108" s="33" t="s">
        <v>397</v>
      </c>
    </row>
    <row r="109" spans="1:9" ht="12" hidden="1" customHeight="1">
      <c r="A109" s="1"/>
      <c r="B109" s="274"/>
      <c r="C109" s="371"/>
      <c r="D109" s="371"/>
      <c r="E109" s="371"/>
      <c r="F109" s="371"/>
      <c r="G109" s="371"/>
      <c r="H109" s="356"/>
    </row>
    <row r="110" spans="1:9" s="110" customFormat="1" ht="12" hidden="1" customHeight="1">
      <c r="A110" s="1"/>
      <c r="B110" s="295"/>
      <c r="C110" s="359"/>
      <c r="D110" s="359"/>
      <c r="E110" s="359"/>
      <c r="F110" s="359"/>
      <c r="G110" s="359"/>
      <c r="H110" s="356"/>
      <c r="I110" s="372"/>
    </row>
    <row r="111" spans="1:9" ht="12" customHeight="1">
      <c r="A111" s="1"/>
      <c r="B111" s="364" t="s">
        <v>46</v>
      </c>
      <c r="H111" s="365" t="s">
        <v>47</v>
      </c>
    </row>
    <row r="112" spans="1:9" s="110" customFormat="1" ht="14.25" customHeight="1">
      <c r="A112" s="85"/>
      <c r="B112" s="373"/>
      <c r="C112" s="375"/>
      <c r="D112" s="375"/>
      <c r="E112" s="375"/>
      <c r="F112" s="375"/>
      <c r="G112" s="375"/>
      <c r="H112" s="376"/>
      <c r="I112" s="372"/>
    </row>
    <row r="113" spans="1:9" s="110" customFormat="1" ht="10.5" hidden="1" customHeight="1">
      <c r="A113" s="85"/>
      <c r="B113" s="377"/>
      <c r="C113" s="361"/>
      <c r="D113" s="361"/>
      <c r="E113" s="361"/>
      <c r="F113" s="361"/>
      <c r="G113" s="361"/>
      <c r="H113" s="378"/>
      <c r="I113" s="372"/>
    </row>
    <row r="114" spans="1:9" ht="14.25" hidden="1" customHeight="1">
      <c r="A114" s="85"/>
      <c r="B114" s="142"/>
      <c r="C114" s="361"/>
      <c r="D114" s="361"/>
      <c r="E114" s="361"/>
      <c r="F114" s="361"/>
      <c r="G114" s="361"/>
      <c r="H114" s="113"/>
    </row>
    <row r="115" spans="1:9" ht="14.25" hidden="1" customHeight="1">
      <c r="A115" s="85"/>
      <c r="B115" s="142"/>
      <c r="C115" s="361"/>
      <c r="D115" s="361"/>
      <c r="E115" s="361"/>
      <c r="F115" s="361"/>
      <c r="G115" s="361"/>
      <c r="H115" s="113"/>
    </row>
    <row r="116" spans="1:9" ht="14.25" hidden="1" customHeight="1">
      <c r="A116" s="85"/>
      <c r="B116" s="142"/>
      <c r="C116" s="361"/>
      <c r="D116" s="361"/>
      <c r="E116" s="361"/>
      <c r="F116" s="361"/>
      <c r="G116" s="361"/>
      <c r="H116" s="113"/>
    </row>
    <row r="117" spans="1:9" ht="14.25" hidden="1" customHeight="1">
      <c r="A117" s="85"/>
      <c r="B117" s="142"/>
      <c r="C117" s="361"/>
      <c r="D117" s="361"/>
      <c r="E117" s="361"/>
      <c r="F117" s="361"/>
      <c r="G117" s="361"/>
      <c r="H117" s="113"/>
    </row>
    <row r="118" spans="1:9" ht="14.25" hidden="1" customHeight="1">
      <c r="A118" s="85"/>
      <c r="B118" s="142"/>
      <c r="C118" s="361"/>
      <c r="D118" s="361"/>
      <c r="E118" s="361"/>
      <c r="F118" s="361"/>
      <c r="G118" s="361"/>
      <c r="H118" s="113"/>
    </row>
    <row r="119" spans="1:9" ht="24" hidden="1" customHeight="1">
      <c r="A119" s="85"/>
      <c r="B119" s="379" t="s">
        <v>140</v>
      </c>
      <c r="C119" s="380"/>
      <c r="D119" s="380"/>
      <c r="E119" s="380"/>
      <c r="F119" s="380"/>
      <c r="G119" s="380"/>
      <c r="H119" s="4"/>
    </row>
    <row r="120" spans="1:9" ht="24" hidden="1" customHeight="1">
      <c r="A120" s="85"/>
      <c r="B120" s="381" t="s">
        <v>141</v>
      </c>
      <c r="C120" s="380"/>
      <c r="D120" s="380"/>
      <c r="E120" s="380"/>
      <c r="F120" s="380"/>
      <c r="G120" s="380"/>
      <c r="H120" s="4"/>
    </row>
    <row r="121" spans="1:9" ht="20.100000000000001" hidden="1" customHeight="1">
      <c r="A121" s="85"/>
      <c r="B121" s="382" t="str">
        <f>+$B$4</f>
        <v>Iraq</v>
      </c>
      <c r="C121" s="380"/>
      <c r="D121" s="380"/>
      <c r="E121" s="380"/>
      <c r="F121" s="380"/>
      <c r="G121" s="380"/>
      <c r="H121" s="152" t="str">
        <f>+$H$4</f>
        <v>العراق</v>
      </c>
    </row>
    <row r="122" spans="1:9" s="14" customFormat="1" ht="20.100000000000001" hidden="1" customHeight="1">
      <c r="A122" s="383"/>
      <c r="B122" s="384" t="str">
        <f>+$B$5</f>
        <v>In millions of dinars</v>
      </c>
      <c r="C122" s="385"/>
      <c r="D122" s="385"/>
      <c r="E122" s="385"/>
      <c r="F122" s="385"/>
      <c r="G122" s="385"/>
      <c r="H122" s="155" t="str">
        <f>+$H$5</f>
        <v>بملايين الدنانير</v>
      </c>
      <c r="I122" s="308"/>
    </row>
    <row r="123" spans="1:9" ht="24.95" hidden="1" customHeight="1">
      <c r="A123" s="85"/>
      <c r="B123" s="386"/>
      <c r="C123" s="387"/>
      <c r="D123" s="387"/>
      <c r="E123" s="387"/>
      <c r="F123" s="387"/>
      <c r="G123" s="387"/>
      <c r="H123" s="388"/>
    </row>
    <row r="124" spans="1:9" ht="36" hidden="1" customHeight="1">
      <c r="A124" s="85" t="s">
        <v>262</v>
      </c>
      <c r="B124" s="389" t="s">
        <v>398</v>
      </c>
      <c r="C124" s="314"/>
      <c r="D124" s="314"/>
      <c r="E124" s="314"/>
      <c r="F124" s="314"/>
      <c r="G124" s="314"/>
      <c r="H124" s="390" t="s">
        <v>399</v>
      </c>
    </row>
    <row r="125" spans="1:9" ht="35.25" hidden="1" customHeight="1">
      <c r="A125" s="85" t="s">
        <v>264</v>
      </c>
      <c r="B125" s="389" t="s">
        <v>83</v>
      </c>
      <c r="C125" s="391"/>
      <c r="D125" s="391"/>
      <c r="E125" s="391"/>
      <c r="F125" s="391"/>
      <c r="G125" s="391"/>
      <c r="H125" s="392" t="s">
        <v>84</v>
      </c>
    </row>
    <row r="126" spans="1:9" ht="36.75" hidden="1" customHeight="1">
      <c r="A126" s="85" t="s">
        <v>265</v>
      </c>
      <c r="B126" s="393" t="s">
        <v>144</v>
      </c>
      <c r="C126" s="391"/>
      <c r="D126" s="391"/>
      <c r="E126" s="391"/>
      <c r="F126" s="391"/>
      <c r="G126" s="391"/>
      <c r="H126" s="392" t="s">
        <v>145</v>
      </c>
    </row>
    <row r="127" spans="1:9" ht="30" hidden="1" customHeight="1">
      <c r="A127" s="85" t="s">
        <v>266</v>
      </c>
      <c r="B127" s="394" t="s">
        <v>267</v>
      </c>
      <c r="C127" s="317"/>
      <c r="D127" s="317"/>
      <c r="E127" s="317"/>
      <c r="F127" s="317"/>
      <c r="G127" s="317"/>
      <c r="H127" s="395" t="s">
        <v>400</v>
      </c>
    </row>
    <row r="128" spans="1:9" ht="41.25" hidden="1" customHeight="1">
      <c r="A128" s="85" t="s">
        <v>269</v>
      </c>
      <c r="B128" s="389" t="s">
        <v>94</v>
      </c>
      <c r="C128" s="391"/>
      <c r="D128" s="391"/>
      <c r="E128" s="391"/>
      <c r="F128" s="391"/>
      <c r="G128" s="391"/>
      <c r="H128" s="392" t="s">
        <v>150</v>
      </c>
    </row>
    <row r="129" spans="1:9" ht="39" hidden="1" customHeight="1">
      <c r="A129" s="85" t="s">
        <v>270</v>
      </c>
      <c r="B129" s="389" t="s">
        <v>103</v>
      </c>
      <c r="C129" s="314"/>
      <c r="D129" s="314"/>
      <c r="E129" s="314"/>
      <c r="F129" s="314"/>
      <c r="G129" s="314"/>
      <c r="H129" s="390" t="s">
        <v>104</v>
      </c>
    </row>
    <row r="130" spans="1:9" ht="30" hidden="1" customHeight="1">
      <c r="A130" s="85" t="s">
        <v>271</v>
      </c>
      <c r="B130" s="394" t="s">
        <v>272</v>
      </c>
      <c r="C130" s="317"/>
      <c r="D130" s="317"/>
      <c r="E130" s="317"/>
      <c r="F130" s="317"/>
      <c r="G130" s="317"/>
      <c r="H130" s="396" t="s">
        <v>273</v>
      </c>
    </row>
    <row r="131" spans="1:9" s="400" customFormat="1" ht="12" hidden="1" customHeight="1">
      <c r="A131" s="295"/>
      <c r="B131" s="397" t="s">
        <v>366</v>
      </c>
      <c r="C131" s="398"/>
      <c r="D131" s="398"/>
      <c r="E131" s="398"/>
      <c r="F131" s="398"/>
      <c r="G131" s="398"/>
      <c r="H131" s="399" t="s">
        <v>401</v>
      </c>
      <c r="I131" s="372"/>
    </row>
    <row r="132" spans="1:9" s="275" customFormat="1" ht="12" hidden="1" customHeight="1">
      <c r="B132" s="397" t="s">
        <v>402</v>
      </c>
      <c r="C132" s="401"/>
      <c r="D132" s="401"/>
      <c r="E132" s="401"/>
      <c r="F132" s="401"/>
      <c r="G132" s="401"/>
      <c r="H132" s="399" t="s">
        <v>403</v>
      </c>
      <c r="I132" s="402"/>
    </row>
    <row r="133" spans="1:9" ht="14.25" hidden="1" customHeight="1">
      <c r="A133" s="85"/>
      <c r="B133" s="403"/>
      <c r="C133" s="210"/>
      <c r="D133" s="210"/>
      <c r="E133" s="210"/>
      <c r="F133" s="210"/>
      <c r="G133" s="210"/>
      <c r="H133" s="116"/>
    </row>
    <row r="134" spans="1:9" ht="14.25" hidden="1" customHeight="1">
      <c r="A134" s="85"/>
      <c r="B134" s="403"/>
      <c r="C134" s="210"/>
      <c r="D134" s="210"/>
      <c r="E134" s="210"/>
      <c r="F134" s="210"/>
      <c r="G134" s="210"/>
      <c r="H134" s="116"/>
    </row>
    <row r="135" spans="1:9" ht="14.25" hidden="1" customHeight="1">
      <c r="A135" s="85"/>
      <c r="B135" s="403"/>
      <c r="C135" s="210"/>
      <c r="D135" s="210"/>
      <c r="E135" s="210"/>
      <c r="F135" s="210"/>
      <c r="G135" s="210"/>
      <c r="H135" s="116"/>
    </row>
    <row r="136" spans="1:9" ht="14.25" hidden="1" customHeight="1">
      <c r="A136" s="85"/>
      <c r="B136" s="403"/>
      <c r="C136" s="210"/>
      <c r="D136" s="210"/>
      <c r="E136" s="210"/>
      <c r="F136" s="210"/>
      <c r="G136" s="210"/>
      <c r="H136" s="116"/>
    </row>
    <row r="137" spans="1:9" ht="14.25" hidden="1" customHeight="1">
      <c r="A137" s="85"/>
      <c r="B137" s="403"/>
      <c r="C137" s="210"/>
      <c r="D137" s="210"/>
      <c r="E137" s="210"/>
      <c r="F137" s="210"/>
      <c r="G137" s="210"/>
      <c r="H137" s="116"/>
    </row>
    <row r="138" spans="1:9" ht="14.25" hidden="1" customHeight="1">
      <c r="A138" s="85"/>
      <c r="B138" s="403"/>
      <c r="C138" s="210"/>
      <c r="D138" s="210"/>
      <c r="E138" s="210"/>
      <c r="F138" s="210"/>
      <c r="G138" s="210"/>
      <c r="H138" s="116"/>
    </row>
    <row r="139" spans="1:9" ht="14.25" hidden="1" customHeight="1">
      <c r="A139" s="85"/>
      <c r="B139" s="405"/>
      <c r="C139" s="161"/>
      <c r="D139" s="161"/>
      <c r="E139" s="161"/>
      <c r="F139" s="161"/>
      <c r="G139" s="161"/>
      <c r="H139" s="116"/>
    </row>
    <row r="140" spans="1:9" ht="20.25" customHeight="1">
      <c r="A140" s="85"/>
      <c r="B140" s="406" t="s">
        <v>404</v>
      </c>
      <c r="C140" s="334"/>
      <c r="D140" s="334"/>
      <c r="E140" s="334"/>
      <c r="F140" s="334"/>
      <c r="G140" s="334"/>
      <c r="H140" s="51"/>
    </row>
    <row r="141" spans="1:9" ht="20.25" customHeight="1">
      <c r="A141" s="1"/>
      <c r="B141" s="52" t="s">
        <v>405</v>
      </c>
      <c r="C141" s="334"/>
      <c r="D141" s="334"/>
      <c r="E141" s="334"/>
      <c r="F141" s="334"/>
      <c r="G141" s="334"/>
      <c r="H141" s="51"/>
    </row>
    <row r="142" spans="1:9" ht="20.25" customHeight="1">
      <c r="A142" s="1"/>
      <c r="B142" s="151" t="s">
        <v>359</v>
      </c>
      <c r="C142" s="334"/>
      <c r="D142" s="334"/>
      <c r="E142" s="334"/>
      <c r="F142" s="334"/>
      <c r="G142" s="334"/>
      <c r="H142" s="152" t="s">
        <v>360</v>
      </c>
    </row>
    <row r="143" spans="1:9" s="14" customFormat="1" ht="20.25" customHeight="1">
      <c r="A143" s="10"/>
      <c r="B143" s="153" t="s">
        <v>4</v>
      </c>
      <c r="C143" s="335"/>
      <c r="D143" s="335"/>
      <c r="E143" s="335"/>
      <c r="F143" s="335"/>
      <c r="G143" s="335"/>
      <c r="H143" s="155" t="s">
        <v>5</v>
      </c>
      <c r="I143" s="308"/>
    </row>
    <row r="144" spans="1:9" s="312" customFormat="1" ht="24.95" customHeight="1">
      <c r="A144" s="1"/>
      <c r="B144" s="336"/>
      <c r="C144" s="17">
        <v>2007</v>
      </c>
      <c r="D144" s="18" t="s">
        <v>406</v>
      </c>
      <c r="E144" s="407">
        <v>2009</v>
      </c>
      <c r="F144" s="407">
        <v>2010</v>
      </c>
      <c r="G144" s="407">
        <v>2011</v>
      </c>
      <c r="H144" s="310"/>
      <c r="I144" s="311"/>
    </row>
    <row r="145" spans="1:14" ht="27" customHeight="1">
      <c r="A145" s="1"/>
      <c r="B145" s="216" t="s">
        <v>159</v>
      </c>
      <c r="C145" s="409"/>
      <c r="D145" s="408"/>
      <c r="E145" s="408"/>
      <c r="F145" s="408"/>
      <c r="G145" s="408"/>
      <c r="H145" s="126" t="s">
        <v>160</v>
      </c>
    </row>
    <row r="146" spans="1:14" ht="27" customHeight="1">
      <c r="A146" s="1" t="s">
        <v>146</v>
      </c>
      <c r="B146" s="218" t="s">
        <v>407</v>
      </c>
      <c r="C146" s="410">
        <v>5494212.4000000004</v>
      </c>
      <c r="D146" s="410">
        <v>6042017.7000000002</v>
      </c>
      <c r="E146" s="410">
        <v>6832552.0999999996</v>
      </c>
      <c r="F146" s="410">
        <v>8366232.4000000004</v>
      </c>
      <c r="G146" s="410">
        <v>8808617.6999999993</v>
      </c>
      <c r="H146" s="29" t="s">
        <v>408</v>
      </c>
    </row>
    <row r="147" spans="1:14" ht="20.25" customHeight="1">
      <c r="A147" s="1" t="s">
        <v>149</v>
      </c>
      <c r="B147" s="218" t="s">
        <v>163</v>
      </c>
      <c r="C147" s="410">
        <v>59274337.100000001</v>
      </c>
      <c r="D147" s="410">
        <v>87521201</v>
      </c>
      <c r="E147" s="410">
        <v>56563771.600000001</v>
      </c>
      <c r="F147" s="410">
        <v>73569919.400000006</v>
      </c>
      <c r="G147" s="410">
        <v>116184877.5</v>
      </c>
      <c r="H147" s="25" t="s">
        <v>164</v>
      </c>
    </row>
    <row r="148" spans="1:14" ht="21.75" customHeight="1">
      <c r="A148" s="1" t="s">
        <v>151</v>
      </c>
      <c r="B148" s="220" t="s">
        <v>165</v>
      </c>
      <c r="C148" s="410">
        <v>1817913.8</v>
      </c>
      <c r="D148" s="410">
        <v>2644173</v>
      </c>
      <c r="E148" s="410">
        <v>3411291.9</v>
      </c>
      <c r="F148" s="410">
        <v>3678714.6</v>
      </c>
      <c r="G148" s="410">
        <v>3879859.9999999995</v>
      </c>
      <c r="H148" s="25" t="s">
        <v>166</v>
      </c>
      <c r="N148" s="411"/>
    </row>
    <row r="149" spans="1:14" ht="21.75" customHeight="1">
      <c r="A149" s="1" t="s">
        <v>279</v>
      </c>
      <c r="B149" s="218" t="s">
        <v>167</v>
      </c>
      <c r="C149" s="410">
        <v>972816.6</v>
      </c>
      <c r="D149" s="410">
        <v>1843678.3</v>
      </c>
      <c r="E149" s="410">
        <v>2312350.1</v>
      </c>
      <c r="F149" s="410">
        <v>2462727.2999999998</v>
      </c>
      <c r="G149" s="410">
        <v>2671590.8000000003</v>
      </c>
      <c r="H149" s="29" t="s">
        <v>168</v>
      </c>
    </row>
    <row r="150" spans="1:14" ht="20.25" customHeight="1">
      <c r="A150" s="1" t="s">
        <v>152</v>
      </c>
      <c r="B150" s="220" t="s">
        <v>169</v>
      </c>
      <c r="C150" s="410">
        <v>4928470.3</v>
      </c>
      <c r="D150" s="410">
        <v>6585819.2000000002</v>
      </c>
      <c r="E150" s="410">
        <v>5633715.0999999996</v>
      </c>
      <c r="F150" s="410">
        <v>8832812.3000000007</v>
      </c>
      <c r="G150" s="410">
        <v>10486210</v>
      </c>
      <c r="H150" s="25" t="s">
        <v>170</v>
      </c>
    </row>
    <row r="151" spans="1:14" ht="31.5">
      <c r="A151" s="1" t="s">
        <v>280</v>
      </c>
      <c r="B151" s="220" t="s">
        <v>171</v>
      </c>
      <c r="C151" s="410">
        <v>6973333.7000000002</v>
      </c>
      <c r="D151" s="410">
        <v>8392556.4000000004</v>
      </c>
      <c r="E151" s="410">
        <v>10308751.800000001</v>
      </c>
      <c r="F151" s="410">
        <v>12172236</v>
      </c>
      <c r="G151" s="410">
        <v>13941554.687200001</v>
      </c>
      <c r="H151" s="29" t="s">
        <v>172</v>
      </c>
    </row>
    <row r="152" spans="1:14" ht="32.25" customHeight="1">
      <c r="A152" s="1" t="s">
        <v>281</v>
      </c>
      <c r="B152" s="218" t="s">
        <v>173</v>
      </c>
      <c r="C152" s="410">
        <v>7333112.5999999996</v>
      </c>
      <c r="D152" s="410">
        <v>8573606</v>
      </c>
      <c r="E152" s="410">
        <v>8519812.5999999996</v>
      </c>
      <c r="F152" s="410">
        <v>9376608.5</v>
      </c>
      <c r="G152" s="410">
        <v>10323645.899999999</v>
      </c>
      <c r="H152" s="25" t="s">
        <v>174</v>
      </c>
    </row>
    <row r="153" spans="1:14" ht="15.75">
      <c r="A153" s="1" t="s">
        <v>282</v>
      </c>
      <c r="B153" s="218" t="s">
        <v>175</v>
      </c>
      <c r="C153" s="410">
        <v>1542182.6</v>
      </c>
      <c r="D153" s="410">
        <v>2402803.4</v>
      </c>
      <c r="E153" s="410">
        <v>1131869</v>
      </c>
      <c r="F153" s="410">
        <v>2051152.9</v>
      </c>
      <c r="G153" s="410">
        <v>2779312.2</v>
      </c>
      <c r="H153" s="412" t="s">
        <v>176</v>
      </c>
    </row>
    <row r="154" spans="1:14" ht="21.75" customHeight="1">
      <c r="A154" s="1" t="s">
        <v>285</v>
      </c>
      <c r="B154" s="218" t="s">
        <v>177</v>
      </c>
      <c r="C154" s="410">
        <v>9322462.8000000007</v>
      </c>
      <c r="D154" s="410">
        <v>11026981</v>
      </c>
      <c r="E154" s="410">
        <v>12247673.699999999</v>
      </c>
      <c r="F154" s="410">
        <v>13466551.1</v>
      </c>
      <c r="G154" s="410">
        <v>15296401.9</v>
      </c>
      <c r="H154" s="29" t="s">
        <v>178</v>
      </c>
    </row>
    <row r="155" spans="1:14" ht="36.75" customHeight="1">
      <c r="A155" s="1" t="s">
        <v>287</v>
      </c>
      <c r="B155" s="218" t="s">
        <v>179</v>
      </c>
      <c r="C155" s="410">
        <v>14302388.300000001</v>
      </c>
      <c r="D155" s="410">
        <v>23410748.399999999</v>
      </c>
      <c r="E155" s="410">
        <v>23843822.100000001</v>
      </c>
      <c r="F155" s="410">
        <v>25276686.699999999</v>
      </c>
      <c r="G155" s="410">
        <v>27882846</v>
      </c>
      <c r="H155" s="25" t="s">
        <v>180</v>
      </c>
    </row>
    <row r="156" spans="1:14" ht="21.75" customHeight="1">
      <c r="A156" s="1" t="s">
        <v>293</v>
      </c>
      <c r="B156" s="221" t="s">
        <v>181</v>
      </c>
      <c r="C156" s="222">
        <v>111961230.19999997</v>
      </c>
      <c r="D156" s="222">
        <v>158443584.40000001</v>
      </c>
      <c r="E156" s="222">
        <v>130805610</v>
      </c>
      <c r="F156" s="222">
        <v>159253641.19999999</v>
      </c>
      <c r="G156" s="222">
        <v>212254916.68720001</v>
      </c>
      <c r="H156" s="33" t="s">
        <v>182</v>
      </c>
    </row>
    <row r="157" spans="1:14" ht="32.25" customHeight="1">
      <c r="A157" s="1" t="s">
        <v>289</v>
      </c>
      <c r="B157" s="223" t="s">
        <v>183</v>
      </c>
      <c r="C157" s="366" t="s">
        <v>53</v>
      </c>
      <c r="D157" s="366" t="s">
        <v>53</v>
      </c>
      <c r="E157" s="366" t="s">
        <v>53</v>
      </c>
      <c r="F157" s="366" t="s">
        <v>53</v>
      </c>
      <c r="G157" s="366" t="s">
        <v>53</v>
      </c>
      <c r="H157" s="134" t="s">
        <v>184</v>
      </c>
    </row>
    <row r="158" spans="1:14" ht="30.75" customHeight="1">
      <c r="A158" s="1" t="s">
        <v>290</v>
      </c>
      <c r="B158" s="223" t="s">
        <v>185</v>
      </c>
      <c r="C158" s="366" t="s">
        <v>53</v>
      </c>
      <c r="D158" s="366" t="s">
        <v>53</v>
      </c>
      <c r="E158" s="366" t="s">
        <v>53</v>
      </c>
      <c r="F158" s="366" t="s">
        <v>53</v>
      </c>
      <c r="G158" s="366" t="s">
        <v>53</v>
      </c>
      <c r="H158" s="414" t="s">
        <v>409</v>
      </c>
    </row>
    <row r="159" spans="1:14" ht="24.75" customHeight="1">
      <c r="A159" s="1" t="s">
        <v>291</v>
      </c>
      <c r="B159" s="223" t="s">
        <v>187</v>
      </c>
      <c r="C159" s="366" t="s">
        <v>53</v>
      </c>
      <c r="D159" s="366" t="s">
        <v>53</v>
      </c>
      <c r="E159" s="366" t="s">
        <v>53</v>
      </c>
      <c r="F159" s="366" t="s">
        <v>53</v>
      </c>
      <c r="G159" s="366" t="s">
        <v>53</v>
      </c>
      <c r="H159" s="134" t="s">
        <v>188</v>
      </c>
    </row>
    <row r="160" spans="1:14" ht="31.5">
      <c r="A160" s="1" t="s">
        <v>292</v>
      </c>
      <c r="B160" s="218" t="s">
        <v>189</v>
      </c>
      <c r="C160" s="410">
        <v>505416.8</v>
      </c>
      <c r="D160" s="410">
        <v>1417522.8</v>
      </c>
      <c r="E160" s="410">
        <v>163423</v>
      </c>
      <c r="F160" s="410">
        <v>732129.7</v>
      </c>
      <c r="G160" s="410">
        <v>944966.1</v>
      </c>
      <c r="H160" s="29" t="s">
        <v>190</v>
      </c>
    </row>
    <row r="161" spans="1:9" ht="21.75" customHeight="1">
      <c r="A161" s="1" t="s">
        <v>296</v>
      </c>
      <c r="B161" s="221" t="s">
        <v>351</v>
      </c>
      <c r="C161" s="224">
        <v>111455813.39999998</v>
      </c>
      <c r="D161" s="224">
        <v>157026061.59999999</v>
      </c>
      <c r="E161" s="224">
        <v>130642187</v>
      </c>
      <c r="F161" s="224">
        <v>158521511.5</v>
      </c>
      <c r="G161" s="224">
        <v>211309950.58720002</v>
      </c>
      <c r="H161" s="415" t="s">
        <v>295</v>
      </c>
    </row>
    <row r="162" spans="1:9" ht="31.5">
      <c r="A162" s="1" t="s">
        <v>299</v>
      </c>
      <c r="B162" s="223" t="s">
        <v>410</v>
      </c>
      <c r="C162" s="416">
        <v>-17474141</v>
      </c>
      <c r="D162" s="416">
        <v>-27173752.199999999</v>
      </c>
      <c r="E162" s="181">
        <v>-19963538.399999999</v>
      </c>
      <c r="F162" s="181">
        <v>-29010231.800000001</v>
      </c>
      <c r="G162" s="318">
        <v>-72503647.618436009</v>
      </c>
      <c r="H162" s="137" t="s">
        <v>353</v>
      </c>
    </row>
    <row r="163" spans="1:9" ht="22.5" customHeight="1">
      <c r="A163" s="1"/>
      <c r="B163" s="316" t="s">
        <v>362</v>
      </c>
      <c r="C163" s="181">
        <v>93981672.400000006</v>
      </c>
      <c r="D163" s="181">
        <v>129852309.39999999</v>
      </c>
      <c r="E163" s="181">
        <v>110678648.59999999</v>
      </c>
      <c r="F163" s="181">
        <v>129511279.7</v>
      </c>
      <c r="G163" s="318">
        <v>138806302.96876401</v>
      </c>
      <c r="H163" s="137" t="s">
        <v>23</v>
      </c>
    </row>
    <row r="164" spans="1:9" ht="12" hidden="1" customHeight="1">
      <c r="A164" s="1"/>
      <c r="B164" s="418"/>
      <c r="C164" s="350"/>
      <c r="D164" s="350"/>
      <c r="E164" s="350"/>
      <c r="F164" s="350"/>
      <c r="G164" s="350"/>
      <c r="H164" s="356"/>
    </row>
    <row r="165" spans="1:9" ht="14.25" hidden="1" customHeight="1">
      <c r="A165" s="1"/>
      <c r="B165" s="274"/>
      <c r="C165" s="42"/>
      <c r="D165" s="42"/>
      <c r="E165" s="42"/>
      <c r="F165" s="42"/>
      <c r="G165" s="42"/>
      <c r="H165" s="365"/>
    </row>
    <row r="166" spans="1:9" ht="14.25" hidden="1" customHeight="1">
      <c r="A166" s="1"/>
      <c r="B166" s="419"/>
      <c r="C166" s="42"/>
      <c r="D166" s="42"/>
      <c r="E166" s="42"/>
      <c r="F166" s="42"/>
      <c r="G166" s="42"/>
      <c r="H166" s="365"/>
    </row>
    <row r="167" spans="1:9" ht="14.25" hidden="1" customHeight="1">
      <c r="A167" s="1"/>
      <c r="B167" s="275"/>
      <c r="C167" s="42"/>
      <c r="D167" s="42"/>
      <c r="E167" s="42"/>
      <c r="F167" s="42"/>
      <c r="G167" s="42"/>
      <c r="H167" s="365"/>
    </row>
    <row r="168" spans="1:9" ht="14.25" hidden="1" customHeight="1">
      <c r="A168" s="1"/>
      <c r="B168" s="420"/>
      <c r="C168" s="42"/>
      <c r="D168" s="42"/>
      <c r="E168" s="42"/>
      <c r="F168" s="42"/>
      <c r="G168" s="42"/>
      <c r="H168" s="365"/>
    </row>
    <row r="169" spans="1:9" ht="14.25" hidden="1" customHeight="1">
      <c r="A169" s="1"/>
      <c r="B169" s="420"/>
      <c r="C169" s="42"/>
      <c r="D169" s="42"/>
      <c r="E169" s="42"/>
      <c r="F169" s="42"/>
      <c r="G169" s="42"/>
      <c r="H169" s="365"/>
    </row>
    <row r="170" spans="1:9" ht="14.25" hidden="1" customHeight="1">
      <c r="A170" s="1"/>
      <c r="B170" s="420"/>
      <c r="C170" s="42"/>
      <c r="D170" s="42"/>
      <c r="E170" s="42"/>
      <c r="F170" s="42"/>
      <c r="G170" s="42"/>
      <c r="H170" s="365"/>
    </row>
    <row r="171" spans="1:9" ht="14.25" hidden="1" customHeight="1">
      <c r="A171" s="1"/>
      <c r="B171" s="420"/>
      <c r="C171" s="42"/>
      <c r="D171" s="42"/>
      <c r="E171" s="42"/>
      <c r="F171" s="42"/>
      <c r="G171" s="42"/>
      <c r="H171" s="365"/>
    </row>
    <row r="172" spans="1:9" ht="14.25" hidden="1" customHeight="1">
      <c r="A172" s="1"/>
      <c r="B172" s="420"/>
      <c r="C172" s="42"/>
      <c r="D172" s="42"/>
      <c r="E172" s="42"/>
      <c r="F172" s="42"/>
      <c r="G172" s="42"/>
      <c r="H172" s="231"/>
    </row>
    <row r="173" spans="1:9" ht="20.25" hidden="1" customHeight="1">
      <c r="A173" s="1"/>
      <c r="B173" s="74" t="s">
        <v>196</v>
      </c>
      <c r="C173" s="421"/>
      <c r="D173" s="421"/>
      <c r="E173" s="421"/>
      <c r="F173" s="421"/>
      <c r="G173" s="421"/>
      <c r="H173" s="51"/>
    </row>
    <row r="174" spans="1:9" ht="20.25" hidden="1" customHeight="1">
      <c r="A174" s="1"/>
      <c r="B174" s="52" t="s">
        <v>197</v>
      </c>
      <c r="C174" s="421"/>
      <c r="D174" s="421"/>
      <c r="E174" s="421"/>
      <c r="F174" s="421"/>
      <c r="G174" s="421"/>
      <c r="H174" s="51"/>
    </row>
    <row r="175" spans="1:9" ht="20.25" hidden="1" customHeight="1">
      <c r="A175" s="1"/>
      <c r="B175" s="151" t="str">
        <f>+$B$4</f>
        <v>Iraq</v>
      </c>
      <c r="C175" s="421"/>
      <c r="D175" s="421"/>
      <c r="E175" s="421"/>
      <c r="F175" s="421"/>
      <c r="G175" s="421"/>
      <c r="H175" s="152" t="str">
        <f>+$H$4</f>
        <v>العراق</v>
      </c>
    </row>
    <row r="176" spans="1:9" s="14" customFormat="1" ht="20.25" hidden="1" customHeight="1">
      <c r="A176" s="10"/>
      <c r="B176" s="153" t="str">
        <f>+$B$5</f>
        <v>In millions of dinars</v>
      </c>
      <c r="C176" s="422"/>
      <c r="D176" s="422"/>
      <c r="E176" s="422"/>
      <c r="F176" s="422"/>
      <c r="G176" s="422"/>
      <c r="H176" s="155" t="str">
        <f>+$H$5</f>
        <v>بملايين الدنانير</v>
      </c>
      <c r="I176" s="308"/>
    </row>
    <row r="177" spans="1:13" ht="24.95" hidden="1" customHeight="1">
      <c r="A177" s="1"/>
      <c r="B177" s="221"/>
      <c r="C177" s="424"/>
      <c r="D177" s="424"/>
      <c r="E177" s="424"/>
      <c r="F177" s="424"/>
      <c r="G177" s="424"/>
      <c r="H177" s="33"/>
    </row>
    <row r="178" spans="1:13" ht="20.25" hidden="1" customHeight="1">
      <c r="A178" s="1"/>
      <c r="B178" s="425" t="s">
        <v>159</v>
      </c>
      <c r="C178" s="427"/>
      <c r="D178" s="427"/>
      <c r="E178" s="427"/>
      <c r="F178" s="427"/>
      <c r="G178" s="427"/>
      <c r="H178" s="79" t="s">
        <v>160</v>
      </c>
      <c r="I178" s="428"/>
      <c r="J178" s="161"/>
      <c r="K178" s="161"/>
      <c r="L178" s="161"/>
      <c r="M178" s="161"/>
    </row>
    <row r="179" spans="1:13" ht="30" hidden="1" customHeight="1">
      <c r="A179" s="1" t="s">
        <v>300</v>
      </c>
      <c r="B179" s="429" t="s">
        <v>161</v>
      </c>
      <c r="C179" s="430"/>
      <c r="D179" s="430"/>
      <c r="E179" s="430"/>
      <c r="F179" s="430"/>
      <c r="G179" s="430"/>
      <c r="H179" s="82" t="s">
        <v>198</v>
      </c>
      <c r="I179" s="428"/>
      <c r="J179" s="161"/>
      <c r="K179" s="161"/>
      <c r="L179" s="161"/>
      <c r="M179" s="161"/>
    </row>
    <row r="180" spans="1:13" ht="20.25" hidden="1" customHeight="1">
      <c r="A180" s="1" t="s">
        <v>301</v>
      </c>
      <c r="B180" s="429" t="s">
        <v>163</v>
      </c>
      <c r="C180" s="430"/>
      <c r="D180" s="430"/>
      <c r="E180" s="430"/>
      <c r="F180" s="430"/>
      <c r="G180" s="430"/>
      <c r="H180" s="82" t="s">
        <v>199</v>
      </c>
      <c r="I180" s="428"/>
      <c r="J180" s="161"/>
      <c r="K180" s="161"/>
      <c r="L180" s="161"/>
      <c r="M180" s="161"/>
    </row>
    <row r="181" spans="1:13" ht="20.25" hidden="1" customHeight="1">
      <c r="A181" s="1" t="s">
        <v>302</v>
      </c>
      <c r="B181" s="425" t="s">
        <v>165</v>
      </c>
      <c r="C181" s="430"/>
      <c r="D181" s="430"/>
      <c r="E181" s="430"/>
      <c r="F181" s="430"/>
      <c r="G181" s="430"/>
      <c r="H181" s="79" t="s">
        <v>411</v>
      </c>
      <c r="I181" s="428"/>
      <c r="J181" s="161"/>
      <c r="K181" s="161"/>
      <c r="L181" s="161"/>
      <c r="M181" s="161"/>
    </row>
    <row r="182" spans="1:13" ht="20.25" hidden="1" customHeight="1">
      <c r="A182" s="1" t="s">
        <v>303</v>
      </c>
      <c r="B182" s="429" t="s">
        <v>167</v>
      </c>
      <c r="C182" s="430"/>
      <c r="D182" s="430"/>
      <c r="E182" s="430"/>
      <c r="F182" s="430"/>
      <c r="G182" s="430"/>
      <c r="H182" s="82" t="s">
        <v>168</v>
      </c>
      <c r="I182" s="428"/>
      <c r="J182" s="161"/>
      <c r="K182" s="161"/>
      <c r="L182" s="161"/>
      <c r="M182" s="161"/>
    </row>
    <row r="183" spans="1:13" ht="20.25" hidden="1" customHeight="1">
      <c r="A183" s="1" t="s">
        <v>304</v>
      </c>
      <c r="B183" s="425" t="s">
        <v>169</v>
      </c>
      <c r="C183" s="430"/>
      <c r="D183" s="430"/>
      <c r="E183" s="430"/>
      <c r="F183" s="430"/>
      <c r="G183" s="430"/>
      <c r="H183" s="79" t="s">
        <v>200</v>
      </c>
      <c r="I183" s="428"/>
      <c r="J183" s="161"/>
      <c r="K183" s="161"/>
      <c r="L183" s="161"/>
      <c r="M183" s="161"/>
    </row>
    <row r="184" spans="1:13" ht="30" hidden="1" customHeight="1">
      <c r="A184" s="1" t="s">
        <v>305</v>
      </c>
      <c r="B184" s="425" t="s">
        <v>171</v>
      </c>
      <c r="C184" s="430"/>
      <c r="D184" s="430"/>
      <c r="E184" s="430"/>
      <c r="F184" s="430"/>
      <c r="G184" s="430"/>
      <c r="H184" s="82" t="s">
        <v>201</v>
      </c>
      <c r="I184" s="428"/>
      <c r="J184" s="161"/>
      <c r="K184" s="161"/>
      <c r="L184" s="161"/>
      <c r="M184" s="161"/>
    </row>
    <row r="185" spans="1:13" ht="30" hidden="1" customHeight="1">
      <c r="A185" s="1" t="s">
        <v>306</v>
      </c>
      <c r="B185" s="429" t="s">
        <v>173</v>
      </c>
      <c r="C185" s="430"/>
      <c r="D185" s="430"/>
      <c r="E185" s="430"/>
      <c r="F185" s="430"/>
      <c r="G185" s="430"/>
      <c r="H185" s="79" t="s">
        <v>202</v>
      </c>
      <c r="I185" s="428"/>
      <c r="J185" s="161"/>
      <c r="K185" s="161"/>
      <c r="L185" s="161"/>
      <c r="M185" s="161"/>
    </row>
    <row r="186" spans="1:13" ht="28.5" hidden="1" customHeight="1">
      <c r="A186" s="1" t="s">
        <v>307</v>
      </c>
      <c r="B186" s="429" t="s">
        <v>412</v>
      </c>
      <c r="C186" s="430"/>
      <c r="D186" s="430"/>
      <c r="E186" s="430"/>
      <c r="F186" s="430"/>
      <c r="G186" s="430"/>
      <c r="H186" s="431" t="s">
        <v>413</v>
      </c>
      <c r="I186" s="428"/>
      <c r="J186" s="161"/>
      <c r="K186" s="161"/>
      <c r="L186" s="161"/>
      <c r="M186" s="161"/>
    </row>
    <row r="187" spans="1:13" ht="30.75" hidden="1" customHeight="1">
      <c r="A187" s="1" t="s">
        <v>308</v>
      </c>
      <c r="B187" s="429" t="s">
        <v>414</v>
      </c>
      <c r="C187" s="430"/>
      <c r="D187" s="430"/>
      <c r="E187" s="430"/>
      <c r="F187" s="430"/>
      <c r="G187" s="430"/>
      <c r="H187" s="145" t="s">
        <v>415</v>
      </c>
      <c r="I187" s="428"/>
      <c r="J187" s="161"/>
      <c r="K187" s="161"/>
      <c r="L187" s="161"/>
      <c r="M187" s="161"/>
    </row>
    <row r="188" spans="1:13" ht="30" hidden="1" customHeight="1">
      <c r="A188" s="1" t="s">
        <v>310</v>
      </c>
      <c r="B188" s="429" t="s">
        <v>416</v>
      </c>
      <c r="C188" s="430"/>
      <c r="D188" s="430"/>
      <c r="E188" s="430"/>
      <c r="F188" s="430"/>
      <c r="G188" s="430"/>
      <c r="H188" s="82" t="s">
        <v>417</v>
      </c>
      <c r="I188" s="428"/>
      <c r="J188" s="161"/>
      <c r="K188" s="161"/>
      <c r="L188" s="161"/>
      <c r="M188" s="161"/>
    </row>
    <row r="189" spans="1:13" ht="28.5" hidden="1" customHeight="1">
      <c r="A189" s="1" t="s">
        <v>311</v>
      </c>
      <c r="B189" s="429" t="s">
        <v>189</v>
      </c>
      <c r="C189" s="430"/>
      <c r="D189" s="430"/>
      <c r="E189" s="430"/>
      <c r="F189" s="430"/>
      <c r="G189" s="430"/>
      <c r="H189" s="82" t="s">
        <v>207</v>
      </c>
      <c r="I189" s="428"/>
      <c r="J189" s="161"/>
      <c r="K189" s="161"/>
      <c r="L189" s="161"/>
      <c r="M189" s="161"/>
    </row>
    <row r="190" spans="1:13" ht="22.5" hidden="1" customHeight="1">
      <c r="A190" s="1" t="s">
        <v>312</v>
      </c>
      <c r="B190" s="299" t="s">
        <v>181</v>
      </c>
      <c r="C190" s="432"/>
      <c r="D190" s="432"/>
      <c r="E190" s="432"/>
      <c r="F190" s="432"/>
      <c r="G190" s="432"/>
      <c r="H190" s="84" t="s">
        <v>208</v>
      </c>
      <c r="I190" s="428"/>
      <c r="J190" s="161"/>
      <c r="K190" s="161"/>
      <c r="L190" s="161"/>
      <c r="M190" s="161"/>
    </row>
    <row r="191" spans="1:13" ht="30" hidden="1" customHeight="1">
      <c r="A191" s="1" t="s">
        <v>314</v>
      </c>
      <c r="B191" s="425" t="s">
        <v>209</v>
      </c>
      <c r="C191" s="430"/>
      <c r="D191" s="430"/>
      <c r="E191" s="430"/>
      <c r="F191" s="430"/>
      <c r="G191" s="430"/>
      <c r="H191" s="82" t="s">
        <v>184</v>
      </c>
      <c r="I191" s="428"/>
      <c r="J191" s="161"/>
      <c r="K191" s="161"/>
      <c r="L191" s="161"/>
      <c r="M191" s="161"/>
    </row>
    <row r="192" spans="1:13" ht="33.75" hidden="1" customHeight="1">
      <c r="A192" s="1" t="s">
        <v>315</v>
      </c>
      <c r="B192" s="425" t="s">
        <v>210</v>
      </c>
      <c r="C192" s="430"/>
      <c r="D192" s="430"/>
      <c r="E192" s="430"/>
      <c r="F192" s="430"/>
      <c r="G192" s="430"/>
      <c r="H192" s="147" t="s">
        <v>316</v>
      </c>
      <c r="I192" s="428"/>
      <c r="J192" s="161"/>
      <c r="K192" s="161"/>
      <c r="L192" s="161"/>
      <c r="M192" s="161"/>
    </row>
    <row r="193" spans="1:10" ht="24" hidden="1" customHeight="1">
      <c r="A193" s="1" t="s">
        <v>317</v>
      </c>
      <c r="B193" s="433" t="s">
        <v>212</v>
      </c>
      <c r="C193" s="434"/>
      <c r="D193" s="434"/>
      <c r="E193" s="434"/>
      <c r="F193" s="434"/>
      <c r="G193" s="434"/>
      <c r="H193" s="147" t="s">
        <v>213</v>
      </c>
    </row>
    <row r="194" spans="1:10" ht="15" customHeight="1">
      <c r="A194" s="85"/>
      <c r="B194" s="328" t="s">
        <v>366</v>
      </c>
      <c r="C194" s="107"/>
      <c r="D194" s="107"/>
      <c r="E194" s="107"/>
      <c r="F194" s="107"/>
      <c r="G194" s="107"/>
      <c r="H194" s="329" t="s">
        <v>367</v>
      </c>
      <c r="I194" s="330"/>
      <c r="J194"/>
    </row>
    <row r="195" spans="1:10" ht="19.5" customHeight="1">
      <c r="A195" s="85"/>
      <c r="B195" s="324"/>
      <c r="C195" s="107"/>
      <c r="D195" s="107"/>
      <c r="E195" s="107"/>
      <c r="F195" s="107"/>
      <c r="G195" s="107"/>
      <c r="H195" s="347"/>
    </row>
    <row r="196" spans="1:10">
      <c r="C196" s="161"/>
      <c r="D196" s="161"/>
      <c r="E196" s="161"/>
      <c r="F196" s="161"/>
      <c r="G196" s="161"/>
    </row>
    <row r="197" spans="1:10">
      <c r="C197" s="271"/>
      <c r="D197" s="271"/>
      <c r="E197" s="271"/>
      <c r="F197" s="271"/>
      <c r="G197" s="271"/>
    </row>
  </sheetData>
  <dataConsolidate/>
  <mergeCells count="1">
    <mergeCell ref="C31:H31"/>
  </mergeCells>
  <hyperlinks>
    <hyperlink ref="B1" location="'List of tables'!A1" display="LIST OF TABLES"/>
  </hyperlinks>
  <printOptions horizontalCentered="1"/>
  <pageMargins left="0.78740157480314998" right="0.78740157480314998" top="0.98425196850393704" bottom="0.627952756" header="0.511811023622047" footer="0.92"/>
  <pageSetup paperSize="9" scale="57" firstPageNumber="55" orientation="portrait" r:id="rId1"/>
  <headerFooter alignWithMargins="0"/>
  <rowBreaks count="1" manualBreakCount="1">
    <brk id="92" min="1" max="7" man="1"/>
  </rowBreaks>
</worksheet>
</file>

<file path=xl/worksheets/sheet8.xml><?xml version="1.0" encoding="utf-8"?>
<worksheet xmlns="http://schemas.openxmlformats.org/spreadsheetml/2006/main" xmlns:r="http://schemas.openxmlformats.org/officeDocument/2006/relationships">
  <dimension ref="A1:H1"/>
  <sheetViews>
    <sheetView view="pageBreakPreview" zoomScale="90" zoomScaleSheetLayoutView="90" workbookViewId="0">
      <pane ySplit="1" topLeftCell="A2" activePane="bottomLeft" state="frozen"/>
      <selection pane="bottomLeft" activeCell="L58" sqref="L58"/>
    </sheetView>
  </sheetViews>
  <sheetFormatPr defaultRowHeight="12.75"/>
  <sheetData>
    <row r="1" spans="1:8" s="764" customFormat="1" ht="17.25" customHeight="1">
      <c r="A1" s="791" t="s">
        <v>807</v>
      </c>
      <c r="B1" s="791"/>
      <c r="H1" s="765"/>
    </row>
  </sheetData>
  <mergeCells count="1">
    <mergeCell ref="A1:B1"/>
  </mergeCells>
  <hyperlinks>
    <hyperlink ref="A1" location="'List of tables'!A1" display="LIST OF TABLES"/>
  </hyperlinks>
  <pageMargins left="0.7" right="0.7" top="0.75" bottom="0.75" header="0.3" footer="0.3"/>
  <pageSetup paperSize="9" scale="75" orientation="portrait" r:id="rId1"/>
  <drawing r:id="rId2"/>
</worksheet>
</file>

<file path=xl/worksheets/sheet9.xml><?xml version="1.0" encoding="utf-8"?>
<worksheet xmlns="http://schemas.openxmlformats.org/spreadsheetml/2006/main" xmlns:r="http://schemas.openxmlformats.org/officeDocument/2006/relationships">
  <sheetPr transitionEvaluation="1" transitionEntry="1"/>
  <dimension ref="A1:AD202"/>
  <sheetViews>
    <sheetView showGridLines="0" view="pageBreakPreview" topLeftCell="B1" zoomScale="80" zoomScaleNormal="75" zoomScaleSheetLayoutView="80" workbookViewId="0">
      <pane ySplit="1" topLeftCell="A134" activePane="bottomLeft" state="frozen"/>
      <selection activeCell="B1" sqref="B1"/>
      <selection pane="bottomLeft" activeCell="H142" sqref="H142"/>
    </sheetView>
  </sheetViews>
  <sheetFormatPr defaultColWidth="8.7109375" defaultRowHeight="15"/>
  <cols>
    <col min="1" max="1" width="9.140625" style="39" hidden="1" customWidth="1"/>
    <col min="2" max="2" width="36" style="93" customWidth="1"/>
    <col min="3" max="7" width="11.42578125" style="5" customWidth="1"/>
    <col min="8" max="8" width="32.5703125" style="436" customWidth="1"/>
    <col min="9" max="9" width="3.7109375" customWidth="1"/>
    <col min="10" max="14" width="8.7109375" style="5" customWidth="1"/>
    <col min="15" max="15" width="10.42578125" style="5" customWidth="1"/>
    <col min="16" max="16384" width="8.7109375" style="5"/>
  </cols>
  <sheetData>
    <row r="1" spans="1:17" s="764" customFormat="1" ht="21.75" customHeight="1">
      <c r="A1" s="763"/>
      <c r="B1" s="766" t="s">
        <v>807</v>
      </c>
      <c r="H1" s="765"/>
    </row>
    <row r="2" spans="1:17" ht="20.100000000000001" customHeight="1">
      <c r="A2" s="1"/>
      <c r="B2" s="49" t="s">
        <v>454</v>
      </c>
      <c r="C2" s="50"/>
      <c r="D2" s="50"/>
      <c r="E2" s="50"/>
      <c r="F2" s="50"/>
      <c r="G2" s="50"/>
      <c r="H2" s="450"/>
    </row>
    <row r="3" spans="1:17" ht="20.100000000000001" customHeight="1">
      <c r="A3" s="1"/>
      <c r="B3" s="52" t="s">
        <v>453</v>
      </c>
      <c r="C3" s="50"/>
      <c r="D3" s="50"/>
      <c r="E3" s="50"/>
      <c r="F3" s="50"/>
      <c r="G3" s="50"/>
      <c r="H3" s="450"/>
    </row>
    <row r="4" spans="1:17" ht="20.100000000000001" customHeight="1">
      <c r="A4" s="1"/>
      <c r="B4" s="151" t="s">
        <v>452</v>
      </c>
      <c r="C4" s="50"/>
      <c r="D4" s="50"/>
      <c r="E4" s="50"/>
      <c r="F4" s="50"/>
      <c r="G4" s="50"/>
      <c r="H4" s="449" t="s">
        <v>451</v>
      </c>
    </row>
    <row r="5" spans="1:17" s="14" customFormat="1" ht="20.100000000000001" customHeight="1">
      <c r="A5" s="10"/>
      <c r="B5" s="153" t="s">
        <v>4</v>
      </c>
      <c r="C5" s="154"/>
      <c r="D5" s="154"/>
      <c r="E5" s="154"/>
      <c r="F5" s="154"/>
      <c r="G5" s="154"/>
      <c r="H5" s="448" t="s">
        <v>5</v>
      </c>
      <c r="I5" s="121"/>
    </row>
    <row r="6" spans="1:17" ht="24.95" customHeight="1">
      <c r="A6" s="1"/>
      <c r="B6" s="260"/>
      <c r="C6" s="18">
        <v>2007</v>
      </c>
      <c r="D6" s="18">
        <v>2008</v>
      </c>
      <c r="E6" s="18">
        <v>2009</v>
      </c>
      <c r="F6" s="18">
        <v>2010</v>
      </c>
      <c r="G6" s="18">
        <v>2011</v>
      </c>
      <c r="H6" s="54"/>
    </row>
    <row r="7" spans="1:17" ht="24.95" customHeight="1">
      <c r="A7" s="1" t="s">
        <v>6</v>
      </c>
      <c r="B7" s="159" t="s">
        <v>7</v>
      </c>
      <c r="C7" s="472">
        <v>4660</v>
      </c>
      <c r="D7" s="472">
        <v>5859.4</v>
      </c>
      <c r="E7" s="472">
        <v>6838.7</v>
      </c>
      <c r="F7" s="472">
        <v>6545.5963781825494</v>
      </c>
      <c r="G7" s="472" t="s">
        <v>53</v>
      </c>
      <c r="H7" s="25" t="s">
        <v>8</v>
      </c>
    </row>
    <row r="8" spans="1:17" ht="24.95" customHeight="1">
      <c r="A8" s="1" t="s">
        <v>9</v>
      </c>
      <c r="B8" s="159" t="s">
        <v>10</v>
      </c>
      <c r="C8" s="472">
        <v>4805.6000000000004</v>
      </c>
      <c r="D8" s="472">
        <v>6628</v>
      </c>
      <c r="E8" s="472">
        <v>6597.7</v>
      </c>
      <c r="F8" s="472">
        <v>8403.9969247271183</v>
      </c>
      <c r="G8" s="472" t="s">
        <v>53</v>
      </c>
      <c r="H8" s="25" t="s">
        <v>56</v>
      </c>
      <c r="K8" s="472"/>
      <c r="L8" s="472"/>
      <c r="M8" s="472"/>
      <c r="N8" s="472"/>
      <c r="O8" s="472"/>
    </row>
    <row r="9" spans="1:17" ht="24.95" customHeight="1">
      <c r="A9" s="1" t="s">
        <v>12</v>
      </c>
      <c r="B9" s="159" t="s">
        <v>13</v>
      </c>
      <c r="C9" s="472">
        <v>1157.8</v>
      </c>
      <c r="D9" s="472">
        <v>1265.2</v>
      </c>
      <c r="E9" s="472">
        <v>1408.8</v>
      </c>
      <c r="F9" s="472">
        <v>1620.999737092719</v>
      </c>
      <c r="G9" s="472" t="s">
        <v>53</v>
      </c>
      <c r="H9" s="25" t="s">
        <v>14</v>
      </c>
    </row>
    <row r="10" spans="1:17" ht="24.95" customHeight="1">
      <c r="A10" s="1" t="s">
        <v>15</v>
      </c>
      <c r="B10" s="159" t="s">
        <v>450</v>
      </c>
      <c r="C10" s="472">
        <v>2023.5</v>
      </c>
      <c r="D10" s="472">
        <v>2289.1</v>
      </c>
      <c r="E10" s="472">
        <v>2287.8000000000002</v>
      </c>
      <c r="F10" s="472">
        <v>2402.7263102930001</v>
      </c>
      <c r="G10" s="472" t="s">
        <v>53</v>
      </c>
      <c r="H10" s="25" t="s">
        <v>449</v>
      </c>
    </row>
    <row r="11" spans="1:17" ht="24.95" customHeight="1">
      <c r="A11" s="1" t="s">
        <v>18</v>
      </c>
      <c r="B11" s="159" t="s">
        <v>222</v>
      </c>
      <c r="C11" s="472">
        <v>515.5</v>
      </c>
      <c r="D11" s="472">
        <v>448.3</v>
      </c>
      <c r="E11" s="472">
        <v>220.8</v>
      </c>
      <c r="F11" s="472">
        <v>211.3</v>
      </c>
      <c r="G11" s="472" t="s">
        <v>53</v>
      </c>
      <c r="H11" s="25" t="s">
        <v>223</v>
      </c>
    </row>
    <row r="12" spans="1:17" s="34" customFormat="1" ht="24.95" customHeight="1">
      <c r="A12" s="1" t="s">
        <v>21</v>
      </c>
      <c r="B12" s="135" t="s">
        <v>22</v>
      </c>
      <c r="C12" s="32">
        <v>12131.4</v>
      </c>
      <c r="D12" s="32">
        <v>15593.400000000001</v>
      </c>
      <c r="E12" s="32">
        <v>16912.2</v>
      </c>
      <c r="F12" s="32">
        <v>18762.019350295388</v>
      </c>
      <c r="G12" s="32">
        <v>20476.5</v>
      </c>
      <c r="H12" s="33" t="s">
        <v>23</v>
      </c>
      <c r="I12"/>
      <c r="J12" s="5"/>
      <c r="K12" s="5"/>
      <c r="L12" s="5"/>
      <c r="M12" s="5"/>
      <c r="N12" s="5"/>
      <c r="O12" s="5"/>
      <c r="P12" s="5"/>
      <c r="Q12" s="5"/>
    </row>
    <row r="13" spans="1:17" ht="30" customHeight="1">
      <c r="A13" s="1" t="s">
        <v>24</v>
      </c>
      <c r="B13" s="159" t="s">
        <v>25</v>
      </c>
      <c r="C13" s="472">
        <v>2499.4</v>
      </c>
      <c r="D13" s="472">
        <v>3363.6</v>
      </c>
      <c r="E13" s="472">
        <v>3699.5</v>
      </c>
      <c r="F13" s="472">
        <v>3809.7840000000001</v>
      </c>
      <c r="G13" s="472" t="s">
        <v>53</v>
      </c>
      <c r="H13" s="29" t="s">
        <v>26</v>
      </c>
    </row>
    <row r="14" spans="1:17" ht="30" customHeight="1">
      <c r="A14" s="1" t="s">
        <v>27</v>
      </c>
      <c r="B14" s="159" t="s">
        <v>28</v>
      </c>
      <c r="C14" s="472">
        <v>10512.3</v>
      </c>
      <c r="D14" s="472">
        <v>12403</v>
      </c>
      <c r="E14" s="472">
        <v>12688.4</v>
      </c>
      <c r="F14" s="472">
        <v>14150.554677378923</v>
      </c>
      <c r="G14" s="472" t="s">
        <v>53</v>
      </c>
      <c r="H14" s="25" t="s">
        <v>29</v>
      </c>
    </row>
    <row r="15" spans="1:17" ht="30" customHeight="1">
      <c r="A15" s="1" t="s">
        <v>30</v>
      </c>
      <c r="B15" s="159" t="s">
        <v>448</v>
      </c>
      <c r="C15" s="472">
        <v>337.8</v>
      </c>
      <c r="D15" s="472">
        <v>318.7</v>
      </c>
      <c r="E15" s="472">
        <v>193.7</v>
      </c>
      <c r="F15" s="472">
        <v>359.47099319237623</v>
      </c>
      <c r="G15" s="472" t="s">
        <v>53</v>
      </c>
      <c r="H15" s="29" t="s">
        <v>447</v>
      </c>
    </row>
    <row r="16" spans="1:17" ht="30" customHeight="1">
      <c r="A16" s="1" t="s">
        <v>33</v>
      </c>
      <c r="B16" s="159" t="s">
        <v>34</v>
      </c>
      <c r="C16" s="472">
        <v>3334.1</v>
      </c>
      <c r="D16" s="472">
        <v>4342.8999999999996</v>
      </c>
      <c r="E16" s="472">
        <v>4254.2</v>
      </c>
      <c r="F16" s="472">
        <v>4427.5096797240913</v>
      </c>
      <c r="G16" s="472" t="s">
        <v>53</v>
      </c>
      <c r="H16" s="29" t="s">
        <v>446</v>
      </c>
    </row>
    <row r="17" spans="1:30" ht="30" customHeight="1">
      <c r="A17" s="1" t="s">
        <v>36</v>
      </c>
      <c r="B17" s="167" t="s">
        <v>37</v>
      </c>
      <c r="C17" s="472">
        <v>6579.4</v>
      </c>
      <c r="D17" s="472">
        <v>8811.2000000000007</v>
      </c>
      <c r="E17" s="472">
        <v>7758.624299000001</v>
      </c>
      <c r="F17" s="472">
        <v>8966.1</v>
      </c>
      <c r="G17" s="472" t="s">
        <v>53</v>
      </c>
      <c r="H17" s="25" t="s">
        <v>38</v>
      </c>
    </row>
    <row r="18" spans="1:30" ht="30" customHeight="1">
      <c r="A18" s="1" t="s">
        <v>39</v>
      </c>
      <c r="B18" s="159" t="s">
        <v>40</v>
      </c>
      <c r="C18" s="472">
        <v>11131.599999999999</v>
      </c>
      <c r="D18" s="472">
        <v>13646</v>
      </c>
      <c r="E18" s="472">
        <v>11682.2</v>
      </c>
      <c r="F18" s="472">
        <v>12951.400000000001</v>
      </c>
      <c r="G18" s="472" t="s">
        <v>53</v>
      </c>
      <c r="H18" s="38" t="s">
        <v>41</v>
      </c>
    </row>
    <row r="19" spans="1:30" ht="24.95" customHeight="1">
      <c r="A19" s="1" t="s">
        <v>42</v>
      </c>
      <c r="B19" s="135" t="s">
        <v>22</v>
      </c>
      <c r="C19" s="32">
        <v>12131.400000000001</v>
      </c>
      <c r="D19" s="32">
        <v>15593.400000000001</v>
      </c>
      <c r="E19" s="32">
        <v>16912.224299000005</v>
      </c>
      <c r="F19" s="32">
        <v>18762.019350295392</v>
      </c>
      <c r="G19" s="32">
        <v>20476.5</v>
      </c>
      <c r="H19" s="33" t="s">
        <v>23</v>
      </c>
    </row>
    <row r="20" spans="1:30" ht="14.25" customHeight="1">
      <c r="A20" s="85"/>
      <c r="B20" s="455"/>
      <c r="D20" s="107"/>
      <c r="E20" s="107"/>
      <c r="F20" s="107"/>
      <c r="G20" s="107"/>
      <c r="H20" s="452"/>
      <c r="R20" s="107"/>
      <c r="S20" s="107"/>
      <c r="T20" s="469"/>
      <c r="U20" s="107"/>
      <c r="V20" s="107"/>
      <c r="W20" s="107"/>
      <c r="X20" s="107"/>
      <c r="Y20" s="107"/>
      <c r="Z20" s="107"/>
      <c r="AA20" s="107"/>
      <c r="AB20" s="107"/>
      <c r="AC20" s="107"/>
      <c r="AD20" s="107"/>
    </row>
    <row r="21" spans="1:30" ht="15" hidden="1" customHeight="1">
      <c r="A21" s="1"/>
      <c r="B21" s="438"/>
      <c r="D21" s="199"/>
      <c r="E21" s="199"/>
      <c r="F21" s="199"/>
      <c r="G21" s="199"/>
      <c r="H21" s="378"/>
      <c r="Q21" s="5">
        <v>532.1</v>
      </c>
      <c r="R21" s="199">
        <v>380.5</v>
      </c>
      <c r="S21" s="199">
        <v>363</v>
      </c>
      <c r="T21" s="199">
        <v>360.1</v>
      </c>
      <c r="U21" s="199">
        <v>382.7</v>
      </c>
      <c r="V21" s="199">
        <v>382.4</v>
      </c>
      <c r="W21" s="199"/>
      <c r="X21" s="199"/>
      <c r="Y21" s="199"/>
      <c r="Z21" s="199"/>
      <c r="AA21" s="199"/>
      <c r="AB21" s="199"/>
      <c r="AC21" s="199"/>
      <c r="AD21" s="199"/>
    </row>
    <row r="22" spans="1:30" ht="14.25" hidden="1" customHeight="1">
      <c r="A22" s="1"/>
      <c r="B22" s="439"/>
      <c r="D22" s="199"/>
      <c r="E22" s="199"/>
      <c r="F22" s="199"/>
      <c r="G22" s="199"/>
      <c r="H22" s="332"/>
      <c r="Q22" s="5">
        <v>3493</v>
      </c>
      <c r="R22" s="199">
        <v>3801.7</v>
      </c>
      <c r="S22" s="199">
        <v>4218</v>
      </c>
      <c r="T22" s="199">
        <v>4619.2</v>
      </c>
      <c r="U22" s="199">
        <v>4761.2</v>
      </c>
      <c r="V22" s="199">
        <v>4999.3</v>
      </c>
      <c r="W22" s="199"/>
      <c r="X22" s="199"/>
      <c r="Y22" s="199"/>
      <c r="Z22" s="199"/>
      <c r="AA22" s="199"/>
      <c r="AB22" s="199"/>
      <c r="AC22" s="199"/>
      <c r="AD22" s="199"/>
    </row>
    <row r="23" spans="1:30" ht="14.25" hidden="1" customHeight="1">
      <c r="A23" s="1"/>
      <c r="B23" s="439"/>
      <c r="D23" s="199"/>
      <c r="E23" s="199"/>
      <c r="F23" s="199"/>
      <c r="G23" s="199"/>
      <c r="H23" s="332"/>
      <c r="R23" s="199"/>
      <c r="S23" s="199"/>
      <c r="T23" s="199"/>
      <c r="U23" s="199"/>
      <c r="V23" s="199"/>
      <c r="W23" s="199"/>
      <c r="X23" s="199"/>
      <c r="Y23" s="199"/>
      <c r="Z23" s="199"/>
      <c r="AA23" s="199"/>
      <c r="AB23" s="199"/>
      <c r="AC23" s="199"/>
      <c r="AD23" s="199"/>
    </row>
    <row r="24" spans="1:30" ht="14.25" hidden="1" customHeight="1">
      <c r="A24" s="1"/>
      <c r="B24" s="439"/>
      <c r="D24" s="199"/>
      <c r="E24" s="199"/>
      <c r="F24" s="199"/>
      <c r="G24" s="199"/>
      <c r="H24" s="332"/>
      <c r="R24" s="199"/>
      <c r="S24" s="199"/>
      <c r="T24" s="199"/>
      <c r="U24" s="199"/>
      <c r="V24" s="199"/>
      <c r="W24" s="199"/>
      <c r="X24" s="199"/>
      <c r="Y24" s="199"/>
      <c r="Z24" s="199"/>
      <c r="AA24" s="199"/>
      <c r="AB24" s="199"/>
      <c r="AC24" s="199"/>
      <c r="AD24" s="199"/>
    </row>
    <row r="25" spans="1:30" ht="14.25" hidden="1" customHeight="1">
      <c r="A25" s="1"/>
      <c r="B25" s="439"/>
      <c r="D25" s="199"/>
      <c r="E25" s="199"/>
      <c r="F25" s="199"/>
      <c r="G25" s="199"/>
      <c r="H25" s="332"/>
      <c r="R25" s="199"/>
      <c r="S25" s="199"/>
      <c r="T25" s="199"/>
      <c r="U25" s="199"/>
      <c r="V25" s="199"/>
      <c r="W25" s="199"/>
      <c r="X25" s="199"/>
      <c r="Y25" s="199"/>
      <c r="Z25" s="199"/>
      <c r="AA25" s="199"/>
      <c r="AB25" s="199"/>
      <c r="AC25" s="199"/>
      <c r="AD25" s="199"/>
    </row>
    <row r="26" spans="1:30" ht="14.25" hidden="1" customHeight="1">
      <c r="A26" s="1"/>
      <c r="B26" s="439"/>
      <c r="D26" s="199"/>
      <c r="E26" s="199"/>
      <c r="F26" s="199"/>
      <c r="G26" s="199"/>
      <c r="H26" s="332"/>
      <c r="R26" s="199"/>
      <c r="S26" s="199"/>
      <c r="T26" s="199"/>
      <c r="U26" s="199"/>
      <c r="V26" s="199"/>
      <c r="W26" s="199"/>
      <c r="X26" s="199"/>
      <c r="Y26" s="199"/>
      <c r="Z26" s="199"/>
      <c r="AA26" s="199"/>
      <c r="AB26" s="199"/>
      <c r="AC26" s="199"/>
      <c r="AD26" s="199"/>
    </row>
    <row r="27" spans="1:30" ht="14.25" hidden="1" customHeight="1">
      <c r="A27" s="1"/>
      <c r="B27" s="439"/>
      <c r="D27" s="287"/>
      <c r="E27" s="287"/>
      <c r="F27" s="287"/>
      <c r="G27" s="287"/>
      <c r="H27" s="332"/>
      <c r="R27" s="287"/>
      <c r="S27" s="287"/>
      <c r="T27" s="287"/>
      <c r="U27" s="287"/>
      <c r="V27" s="287"/>
      <c r="W27" s="287"/>
      <c r="X27" s="287"/>
      <c r="Y27" s="287"/>
      <c r="Z27" s="287"/>
      <c r="AA27" s="287"/>
      <c r="AB27" s="287"/>
      <c r="AC27" s="287"/>
      <c r="AD27" s="287"/>
    </row>
    <row r="28" spans="1:30" s="48" customFormat="1" ht="14.25" hidden="1" customHeight="1">
      <c r="A28" s="1"/>
      <c r="B28" s="439"/>
      <c r="D28" s="287"/>
      <c r="E28" s="287"/>
      <c r="F28" s="287"/>
      <c r="G28" s="287"/>
      <c r="H28" s="332"/>
      <c r="I28"/>
      <c r="J28" s="5"/>
      <c r="K28" s="5"/>
      <c r="L28" s="5"/>
      <c r="M28" s="5"/>
      <c r="N28" s="5"/>
      <c r="O28" s="5"/>
      <c r="P28" s="5"/>
      <c r="Q28" s="5"/>
      <c r="R28" s="287"/>
      <c r="S28" s="287"/>
      <c r="T28" s="287"/>
      <c r="U28" s="287"/>
      <c r="V28" s="287"/>
      <c r="W28" s="287"/>
      <c r="X28" s="287"/>
      <c r="Y28" s="287"/>
      <c r="Z28" s="287"/>
      <c r="AA28" s="287"/>
      <c r="AB28" s="287"/>
      <c r="AC28" s="287"/>
      <c r="AD28" s="287"/>
    </row>
    <row r="29" spans="1:30" s="48" customFormat="1" ht="15" hidden="1" customHeight="1">
      <c r="A29" s="1"/>
      <c r="B29" s="439"/>
      <c r="D29" s="287"/>
      <c r="E29" s="287"/>
      <c r="F29" s="287"/>
      <c r="G29" s="287"/>
      <c r="H29" s="332"/>
      <c r="I29"/>
      <c r="J29" s="5"/>
      <c r="K29" s="5"/>
      <c r="L29" s="5"/>
      <c r="M29" s="5"/>
      <c r="N29" s="5"/>
      <c r="O29" s="5"/>
      <c r="P29" s="5"/>
      <c r="Q29" s="5"/>
      <c r="R29" s="287"/>
      <c r="S29" s="287"/>
      <c r="T29" s="287"/>
      <c r="U29" s="287"/>
      <c r="V29" s="287"/>
      <c r="W29" s="287"/>
      <c r="X29" s="287"/>
      <c r="Y29" s="287"/>
      <c r="Z29" s="287"/>
      <c r="AA29" s="287"/>
      <c r="AB29" s="287"/>
      <c r="AC29" s="287"/>
      <c r="AD29" s="287"/>
    </row>
    <row r="30" spans="1:30" s="110" customFormat="1" ht="42.75" customHeight="1" collapsed="1">
      <c r="A30" s="489"/>
      <c r="B30" s="488" t="s">
        <v>445</v>
      </c>
      <c r="C30" s="50"/>
      <c r="D30" s="50"/>
      <c r="E30" s="50"/>
      <c r="F30" s="50"/>
      <c r="G30" s="50"/>
      <c r="H30" s="450"/>
      <c r="I30" s="487"/>
      <c r="J30" s="5"/>
      <c r="K30" s="5"/>
      <c r="L30" s="5"/>
      <c r="M30" s="5"/>
      <c r="N30" s="5"/>
      <c r="O30" s="5"/>
      <c r="P30" s="5"/>
      <c r="Q30" s="5"/>
    </row>
    <row r="31" spans="1:30" ht="28.5" customHeight="1">
      <c r="A31" s="1"/>
      <c r="B31" s="52" t="s">
        <v>444</v>
      </c>
      <c r="C31" s="50"/>
      <c r="D31" s="50"/>
      <c r="E31" s="50"/>
      <c r="F31" s="50"/>
      <c r="G31" s="50"/>
      <c r="H31" s="450"/>
    </row>
    <row r="32" spans="1:30" ht="20.100000000000001" customHeight="1">
      <c r="A32" s="1"/>
      <c r="B32" s="151" t="s">
        <v>452</v>
      </c>
      <c r="C32" s="50"/>
      <c r="D32" s="50"/>
      <c r="E32" s="50"/>
      <c r="F32" s="50"/>
      <c r="G32" s="50"/>
      <c r="H32" s="449" t="s">
        <v>451</v>
      </c>
    </row>
    <row r="33" spans="1:15" s="14" customFormat="1" ht="20.100000000000001" customHeight="1">
      <c r="A33" s="10"/>
      <c r="B33" s="153" t="s">
        <v>4</v>
      </c>
      <c r="C33" s="154"/>
      <c r="D33" s="154"/>
      <c r="E33" s="154"/>
      <c r="F33" s="154"/>
      <c r="G33" s="154"/>
      <c r="H33" s="448" t="s">
        <v>5</v>
      </c>
      <c r="I33" s="121"/>
    </row>
    <row r="34" spans="1:15" ht="24.95" customHeight="1">
      <c r="A34" s="1"/>
      <c r="B34" s="486"/>
      <c r="C34" s="16">
        <v>2007</v>
      </c>
      <c r="D34" s="16">
        <v>2008</v>
      </c>
      <c r="E34" s="16">
        <v>2009</v>
      </c>
      <c r="F34" s="16">
        <v>2010</v>
      </c>
      <c r="G34" s="16">
        <v>2011</v>
      </c>
      <c r="H34" s="54"/>
    </row>
    <row r="35" spans="1:15" ht="24.95" customHeight="1">
      <c r="A35" s="1" t="s">
        <v>50</v>
      </c>
      <c r="B35" s="159" t="s">
        <v>7</v>
      </c>
      <c r="C35" s="472">
        <v>4660</v>
      </c>
      <c r="D35" s="472">
        <v>5859.4</v>
      </c>
      <c r="E35" s="472">
        <v>6838.7</v>
      </c>
      <c r="F35" s="472">
        <v>6545.5963781825494</v>
      </c>
      <c r="G35" s="472" t="s">
        <v>53</v>
      </c>
      <c r="H35" s="29" t="s">
        <v>8</v>
      </c>
      <c r="K35" s="473"/>
      <c r="L35" s="473"/>
      <c r="M35" s="473"/>
      <c r="N35" s="473"/>
      <c r="O35" s="473"/>
    </row>
    <row r="36" spans="1:15" ht="39.950000000000003" customHeight="1">
      <c r="A36" s="1" t="s">
        <v>51</v>
      </c>
      <c r="B36" s="159" t="s">
        <v>52</v>
      </c>
      <c r="C36" s="472">
        <v>272.10000000000002</v>
      </c>
      <c r="D36" s="472">
        <v>411.1</v>
      </c>
      <c r="E36" s="472">
        <v>297.7</v>
      </c>
      <c r="F36" s="472">
        <v>296</v>
      </c>
      <c r="G36" s="472" t="s">
        <v>53</v>
      </c>
      <c r="H36" s="29" t="s">
        <v>54</v>
      </c>
      <c r="K36" s="473"/>
      <c r="L36" s="473"/>
      <c r="M36" s="473"/>
      <c r="N36" s="473"/>
      <c r="O36" s="473"/>
    </row>
    <row r="37" spans="1:15" ht="24.95" customHeight="1">
      <c r="A37" s="1" t="s">
        <v>55</v>
      </c>
      <c r="B37" s="159" t="s">
        <v>10</v>
      </c>
      <c r="C37" s="472">
        <v>4805.6000000000004</v>
      </c>
      <c r="D37" s="472">
        <v>6628</v>
      </c>
      <c r="E37" s="472">
        <v>6597.7</v>
      </c>
      <c r="F37" s="472">
        <v>8403.9969247271183</v>
      </c>
      <c r="G37" s="472" t="s">
        <v>53</v>
      </c>
      <c r="H37" s="29" t="s">
        <v>56</v>
      </c>
      <c r="K37" s="472"/>
      <c r="L37" s="472"/>
      <c r="M37" s="472"/>
      <c r="N37" s="472"/>
      <c r="O37" s="472"/>
    </row>
    <row r="38" spans="1:15" ht="46.5" customHeight="1">
      <c r="A38" s="1" t="s">
        <v>57</v>
      </c>
      <c r="B38" s="159" t="s">
        <v>58</v>
      </c>
      <c r="C38" s="472">
        <v>212.5</v>
      </c>
      <c r="D38" s="472">
        <v>82.5</v>
      </c>
      <c r="E38" s="472">
        <v>130.60000000000002</v>
      </c>
      <c r="F38" s="472">
        <v>63.699999999999989</v>
      </c>
      <c r="G38" s="472" t="s">
        <v>53</v>
      </c>
      <c r="H38" s="29" t="s">
        <v>130</v>
      </c>
      <c r="K38" s="473"/>
      <c r="L38" s="473"/>
      <c r="M38" s="473"/>
      <c r="N38" s="473"/>
      <c r="O38" s="473"/>
    </row>
    <row r="39" spans="1:15" ht="24.95" customHeight="1">
      <c r="A39" s="1" t="s">
        <v>60</v>
      </c>
      <c r="B39" s="159" t="s">
        <v>220</v>
      </c>
      <c r="C39" s="472">
        <v>2023.5</v>
      </c>
      <c r="D39" s="472">
        <v>2289.1</v>
      </c>
      <c r="E39" s="472">
        <v>2287.8000000000002</v>
      </c>
      <c r="F39" s="472">
        <v>2402.7263102930001</v>
      </c>
      <c r="G39" s="472" t="s">
        <v>53</v>
      </c>
      <c r="H39" s="29" t="s">
        <v>231</v>
      </c>
      <c r="K39" s="473"/>
      <c r="L39" s="473"/>
      <c r="M39" s="473"/>
      <c r="N39" s="473"/>
      <c r="O39" s="473"/>
    </row>
    <row r="40" spans="1:15" ht="24.95" customHeight="1">
      <c r="A40" s="1" t="s">
        <v>61</v>
      </c>
      <c r="B40" s="159" t="s">
        <v>222</v>
      </c>
      <c r="C40" s="472">
        <v>515.5</v>
      </c>
      <c r="D40" s="472">
        <v>448.3</v>
      </c>
      <c r="E40" s="472">
        <v>220.8</v>
      </c>
      <c r="F40" s="472">
        <v>211.3</v>
      </c>
      <c r="G40" s="472" t="s">
        <v>53</v>
      </c>
      <c r="H40" s="25" t="s">
        <v>223</v>
      </c>
      <c r="K40" s="473"/>
      <c r="L40" s="473"/>
      <c r="M40" s="473"/>
      <c r="N40" s="473"/>
      <c r="O40" s="473"/>
    </row>
    <row r="41" spans="1:15" ht="30" customHeight="1">
      <c r="A41" s="1" t="s">
        <v>62</v>
      </c>
      <c r="B41" s="159" t="s">
        <v>63</v>
      </c>
      <c r="C41" s="472">
        <v>2029.6</v>
      </c>
      <c r="D41" s="472">
        <v>2896</v>
      </c>
      <c r="E41" s="472">
        <v>2696.3</v>
      </c>
      <c r="F41" s="472">
        <v>2798.3999999999996</v>
      </c>
      <c r="G41" s="472" t="s">
        <v>53</v>
      </c>
      <c r="H41" s="25" t="s">
        <v>233</v>
      </c>
      <c r="J41" s="473"/>
      <c r="K41" s="473"/>
      <c r="L41" s="473"/>
      <c r="M41" s="473"/>
    </row>
    <row r="42" spans="1:15" ht="30" customHeight="1">
      <c r="A42" s="1" t="s">
        <v>65</v>
      </c>
      <c r="B42" s="135" t="s">
        <v>66</v>
      </c>
      <c r="C42" s="69">
        <v>13487.800000000001</v>
      </c>
      <c r="D42" s="69">
        <v>17717.800000000003</v>
      </c>
      <c r="E42" s="69">
        <v>18628</v>
      </c>
      <c r="F42" s="485">
        <v>20299.119613202667</v>
      </c>
      <c r="G42" s="485">
        <v>22154.061084752066</v>
      </c>
      <c r="H42" s="33" t="s">
        <v>67</v>
      </c>
      <c r="J42" s="473"/>
      <c r="K42" s="473"/>
      <c r="L42" s="473"/>
      <c r="M42" s="473"/>
    </row>
    <row r="43" spans="1:15" ht="30" customHeight="1">
      <c r="A43" s="1" t="s">
        <v>68</v>
      </c>
      <c r="B43" s="159" t="s">
        <v>25</v>
      </c>
      <c r="C43" s="472">
        <v>2499.4</v>
      </c>
      <c r="D43" s="472">
        <v>3363.6</v>
      </c>
      <c r="E43" s="472">
        <v>3699.5</v>
      </c>
      <c r="F43" s="472">
        <v>3809.7840000000001</v>
      </c>
      <c r="G43" s="472" t="s">
        <v>53</v>
      </c>
      <c r="H43" s="29" t="s">
        <v>26</v>
      </c>
      <c r="J43" s="473"/>
      <c r="K43" s="473"/>
      <c r="L43" s="473"/>
      <c r="M43" s="473"/>
    </row>
    <row r="44" spans="1:15" ht="30" customHeight="1">
      <c r="A44" s="1" t="s">
        <v>69</v>
      </c>
      <c r="B44" s="159" t="s">
        <v>28</v>
      </c>
      <c r="C44" s="472">
        <v>10512.3</v>
      </c>
      <c r="D44" s="472">
        <v>12403</v>
      </c>
      <c r="E44" s="472">
        <v>12688.4</v>
      </c>
      <c r="F44" s="472">
        <v>14150.554677378923</v>
      </c>
      <c r="G44" s="472" t="s">
        <v>53</v>
      </c>
      <c r="H44" s="25" t="s">
        <v>29</v>
      </c>
    </row>
    <row r="45" spans="1:15" ht="30" customHeight="1">
      <c r="A45" s="1" t="s">
        <v>70</v>
      </c>
      <c r="B45" s="167" t="s">
        <v>71</v>
      </c>
      <c r="C45" s="472">
        <v>476.10000000000218</v>
      </c>
      <c r="D45" s="472">
        <v>1951.2000000000025</v>
      </c>
      <c r="E45" s="472">
        <v>2240.1000000000004</v>
      </c>
      <c r="F45" s="472">
        <v>2338.7809358237446</v>
      </c>
      <c r="G45" s="472" t="s">
        <v>53</v>
      </c>
      <c r="H45" s="25" t="s">
        <v>72</v>
      </c>
    </row>
    <row r="46" spans="1:15" ht="30" customHeight="1">
      <c r="A46" s="1" t="s">
        <v>73</v>
      </c>
      <c r="B46" s="135" t="s">
        <v>74</v>
      </c>
      <c r="C46" s="69">
        <v>13487.800000000001</v>
      </c>
      <c r="D46" s="69">
        <v>17717.800000000003</v>
      </c>
      <c r="E46" s="69">
        <v>18628</v>
      </c>
      <c r="F46" s="69">
        <v>20299.119613202667</v>
      </c>
      <c r="G46" s="485">
        <v>22154.061084752066</v>
      </c>
      <c r="H46" s="33" t="s">
        <v>75</v>
      </c>
    </row>
    <row r="47" spans="1:15" ht="12" customHeight="1">
      <c r="A47" s="1"/>
      <c r="B47" s="484" t="s">
        <v>227</v>
      </c>
      <c r="C47" s="107"/>
      <c r="D47" s="107"/>
      <c r="E47" s="107"/>
      <c r="F47" s="107"/>
      <c r="G47" s="107"/>
      <c r="H47" s="452" t="s">
        <v>228</v>
      </c>
    </row>
    <row r="48" spans="1:15" ht="15" customHeight="1">
      <c r="A48" s="1"/>
      <c r="B48" s="438"/>
      <c r="C48" s="199"/>
      <c r="D48" s="199"/>
      <c r="E48" s="199"/>
      <c r="F48" s="199"/>
      <c r="G48" s="199"/>
      <c r="H48" s="378"/>
    </row>
    <row r="49" spans="1:15" ht="14.25" customHeight="1">
      <c r="A49" s="1"/>
      <c r="B49" s="349"/>
      <c r="C49" s="42"/>
      <c r="D49" s="42"/>
      <c r="E49" s="42"/>
      <c r="F49" s="42"/>
      <c r="G49" s="42"/>
      <c r="H49" s="333"/>
    </row>
    <row r="50" spans="1:15" ht="14.25" hidden="1" customHeight="1">
      <c r="A50" s="1"/>
      <c r="B50" s="349"/>
      <c r="C50" s="42"/>
      <c r="D50" s="42"/>
      <c r="E50" s="42"/>
      <c r="F50" s="42"/>
      <c r="G50" s="42"/>
      <c r="H50" s="333"/>
    </row>
    <row r="51" spans="1:15" ht="14.25" hidden="1" customHeight="1">
      <c r="A51" s="1"/>
      <c r="B51" s="349"/>
      <c r="C51" s="42"/>
      <c r="D51" s="42"/>
      <c r="E51" s="42"/>
      <c r="F51" s="42"/>
      <c r="G51" s="42"/>
      <c r="H51" s="333"/>
    </row>
    <row r="52" spans="1:15" ht="14.25" hidden="1" customHeight="1">
      <c r="A52" s="1"/>
      <c r="B52" s="349"/>
      <c r="C52" s="42"/>
      <c r="D52" s="42"/>
      <c r="E52" s="42"/>
      <c r="F52" s="42"/>
      <c r="G52" s="42"/>
      <c r="H52" s="333"/>
    </row>
    <row r="53" spans="1:15" ht="14.25" hidden="1" customHeight="1">
      <c r="A53" s="1"/>
      <c r="B53" s="349"/>
      <c r="C53" s="42"/>
      <c r="D53" s="42"/>
      <c r="E53" s="42"/>
      <c r="F53" s="42"/>
      <c r="G53" s="42"/>
      <c r="H53" s="333"/>
    </row>
    <row r="54" spans="1:15" ht="14.25" hidden="1" customHeight="1">
      <c r="A54" s="1"/>
      <c r="B54" s="349"/>
      <c r="C54" s="42"/>
      <c r="D54" s="42"/>
      <c r="E54" s="42"/>
      <c r="F54" s="42"/>
      <c r="G54" s="42"/>
      <c r="H54" s="333"/>
    </row>
    <row r="55" spans="1:15" ht="14.25" hidden="1" customHeight="1">
      <c r="A55" s="1"/>
      <c r="B55" s="349"/>
      <c r="C55" s="42"/>
      <c r="D55" s="42"/>
      <c r="E55" s="42"/>
      <c r="F55" s="42"/>
      <c r="G55" s="42"/>
      <c r="H55" s="333"/>
    </row>
    <row r="56" spans="1:15" ht="14.25" hidden="1" customHeight="1">
      <c r="A56" s="1"/>
      <c r="B56" s="349"/>
      <c r="C56" s="42"/>
      <c r="D56" s="42"/>
      <c r="E56" s="42"/>
      <c r="F56" s="42"/>
      <c r="G56" s="42"/>
      <c r="H56" s="333"/>
    </row>
    <row r="57" spans="1:15" ht="24" hidden="1" customHeight="1" collapsed="1">
      <c r="A57" s="1"/>
      <c r="B57" s="74" t="s">
        <v>77</v>
      </c>
      <c r="C57" s="50"/>
      <c r="D57" s="50"/>
      <c r="E57" s="50"/>
      <c r="F57" s="50"/>
      <c r="G57" s="50"/>
      <c r="H57" s="450"/>
      <c r="O57" s="72"/>
    </row>
    <row r="58" spans="1:15" ht="24" hidden="1" customHeight="1">
      <c r="A58" s="1"/>
      <c r="B58" s="52" t="s">
        <v>78</v>
      </c>
      <c r="C58" s="50"/>
      <c r="D58" s="50"/>
      <c r="E58" s="50"/>
      <c r="F58" s="50"/>
      <c r="G58" s="50"/>
      <c r="H58" s="450"/>
    </row>
    <row r="59" spans="1:15" ht="20.100000000000001" hidden="1" customHeight="1">
      <c r="A59" s="1"/>
      <c r="B59" s="151" t="str">
        <f>+B4</f>
        <v>Jordan</v>
      </c>
      <c r="C59" s="50"/>
      <c r="D59" s="50"/>
      <c r="E59" s="50"/>
      <c r="F59" s="50"/>
      <c r="G59" s="50"/>
      <c r="H59" s="449" t="str">
        <f>+H4</f>
        <v>الأردن</v>
      </c>
    </row>
    <row r="60" spans="1:15" s="14" customFormat="1" ht="20.100000000000001" hidden="1" customHeight="1">
      <c r="A60" s="10"/>
      <c r="B60" s="153" t="str">
        <f>+B5</f>
        <v>In millions of dinars</v>
      </c>
      <c r="C60" s="154"/>
      <c r="D60" s="154"/>
      <c r="E60" s="154"/>
      <c r="F60" s="154"/>
      <c r="G60" s="154"/>
      <c r="H60" s="448" t="str">
        <f>+H5</f>
        <v>بملايين الدنانير</v>
      </c>
      <c r="I60" s="121"/>
    </row>
    <row r="61" spans="1:15" ht="24.95" hidden="1" customHeight="1">
      <c r="A61" s="1"/>
      <c r="B61" s="463"/>
      <c r="C61" s="447"/>
      <c r="D61" s="447"/>
      <c r="E61" s="447"/>
      <c r="F61" s="447"/>
      <c r="G61" s="447"/>
      <c r="H61" s="84"/>
    </row>
    <row r="62" spans="1:15" ht="27" hidden="1" customHeight="1">
      <c r="A62" s="1" t="s">
        <v>79</v>
      </c>
      <c r="B62" s="214" t="s">
        <v>80</v>
      </c>
      <c r="C62" s="64"/>
      <c r="D62" s="64"/>
      <c r="E62" s="64"/>
      <c r="F62" s="64"/>
      <c r="G62" s="64"/>
      <c r="H62" s="79" t="s">
        <v>72</v>
      </c>
    </row>
    <row r="63" spans="1:15" ht="27" hidden="1" customHeight="1">
      <c r="A63" s="1" t="s">
        <v>81</v>
      </c>
      <c r="B63" s="191" t="s">
        <v>13</v>
      </c>
      <c r="C63" s="64"/>
      <c r="D63" s="64"/>
      <c r="E63" s="64"/>
      <c r="F63" s="64"/>
      <c r="G63" s="64"/>
      <c r="H63" s="79" t="s">
        <v>14</v>
      </c>
    </row>
    <row r="64" spans="1:15" ht="40.5" hidden="1" customHeight="1">
      <c r="A64" s="1" t="s">
        <v>82</v>
      </c>
      <c r="B64" s="191" t="s">
        <v>83</v>
      </c>
      <c r="C64" s="64"/>
      <c r="D64" s="64"/>
      <c r="E64" s="64"/>
      <c r="F64" s="64"/>
      <c r="G64" s="64"/>
      <c r="H64" s="82" t="s">
        <v>84</v>
      </c>
    </row>
    <row r="65" spans="1:9" ht="30.95" hidden="1" customHeight="1">
      <c r="A65" s="1" t="s">
        <v>85</v>
      </c>
      <c r="B65" s="194" t="s">
        <v>86</v>
      </c>
      <c r="C65" s="343"/>
      <c r="D65" s="343"/>
      <c r="E65" s="343"/>
      <c r="F65" s="343"/>
      <c r="G65" s="343"/>
      <c r="H65" s="84" t="s">
        <v>87</v>
      </c>
    </row>
    <row r="66" spans="1:9" ht="27" hidden="1" customHeight="1">
      <c r="A66" s="1" t="s">
        <v>88</v>
      </c>
      <c r="B66" s="191" t="s">
        <v>379</v>
      </c>
      <c r="C66" s="64"/>
      <c r="D66" s="64"/>
      <c r="E66" s="64"/>
      <c r="F66" s="64"/>
      <c r="G66" s="64"/>
      <c r="H66" s="82" t="s">
        <v>380</v>
      </c>
      <c r="I66" s="5"/>
    </row>
    <row r="67" spans="1:9" ht="25.5" hidden="1" customHeight="1">
      <c r="A67" s="1" t="s">
        <v>91</v>
      </c>
      <c r="B67" s="191" t="s">
        <v>34</v>
      </c>
      <c r="C67" s="64"/>
      <c r="D67" s="64"/>
      <c r="E67" s="64"/>
      <c r="F67" s="64"/>
      <c r="G67" s="64"/>
      <c r="H67" s="82" t="s">
        <v>92</v>
      </c>
      <c r="I67" s="5"/>
    </row>
    <row r="68" spans="1:9" ht="46.5" hidden="1" customHeight="1">
      <c r="A68" s="1" t="s">
        <v>93</v>
      </c>
      <c r="B68" s="191" t="s">
        <v>94</v>
      </c>
      <c r="C68" s="193"/>
      <c r="D68" s="193"/>
      <c r="E68" s="193"/>
      <c r="F68" s="193"/>
      <c r="G68" s="193"/>
      <c r="H68" s="79" t="s">
        <v>95</v>
      </c>
      <c r="I68" s="5"/>
    </row>
    <row r="69" spans="1:9" ht="35.25" hidden="1" customHeight="1">
      <c r="A69" s="1" t="s">
        <v>98</v>
      </c>
      <c r="B69" s="191" t="s">
        <v>96</v>
      </c>
      <c r="C69" s="353"/>
      <c r="D69" s="353"/>
      <c r="E69" s="353"/>
      <c r="F69" s="353"/>
      <c r="G69" s="353"/>
      <c r="H69" s="79" t="s">
        <v>97</v>
      </c>
      <c r="I69" s="5"/>
    </row>
    <row r="70" spans="1:9" ht="30.95" hidden="1" customHeight="1">
      <c r="A70" s="1" t="s">
        <v>244</v>
      </c>
      <c r="B70" s="194" t="s">
        <v>383</v>
      </c>
      <c r="C70" s="343"/>
      <c r="D70" s="343"/>
      <c r="E70" s="343"/>
      <c r="F70" s="343"/>
      <c r="G70" s="343"/>
      <c r="H70" s="84" t="s">
        <v>384</v>
      </c>
      <c r="I70" s="5"/>
    </row>
    <row r="71" spans="1:9" ht="33" hidden="1" customHeight="1">
      <c r="A71" s="1" t="s">
        <v>247</v>
      </c>
      <c r="B71" s="191" t="s">
        <v>96</v>
      </c>
      <c r="C71" s="64"/>
      <c r="D71" s="64"/>
      <c r="E71" s="64"/>
      <c r="F71" s="64"/>
      <c r="G71" s="64"/>
      <c r="H71" s="79" t="s">
        <v>97</v>
      </c>
      <c r="I71" s="5"/>
    </row>
    <row r="72" spans="1:9" ht="35.25" hidden="1" customHeight="1">
      <c r="A72" s="1" t="s">
        <v>248</v>
      </c>
      <c r="B72" s="191" t="s">
        <v>101</v>
      </c>
      <c r="C72" s="353"/>
      <c r="D72" s="353"/>
      <c r="E72" s="353"/>
      <c r="F72" s="353"/>
      <c r="G72" s="353"/>
      <c r="H72" s="79" t="s">
        <v>102</v>
      </c>
      <c r="I72" s="5"/>
    </row>
    <row r="73" spans="1:9" ht="31.5" hidden="1" customHeight="1">
      <c r="A73" s="1" t="s">
        <v>249</v>
      </c>
      <c r="B73" s="194" t="s">
        <v>103</v>
      </c>
      <c r="C73" s="483"/>
      <c r="D73" s="483"/>
      <c r="E73" s="483"/>
      <c r="F73" s="483"/>
      <c r="G73" s="483"/>
      <c r="H73" s="90" t="s">
        <v>104</v>
      </c>
      <c r="I73" s="5"/>
    </row>
    <row r="74" spans="1:9" ht="12" hidden="1" customHeight="1">
      <c r="A74" s="1"/>
      <c r="B74" s="438" t="s">
        <v>320</v>
      </c>
      <c r="C74" s="199"/>
      <c r="D74" s="199"/>
      <c r="E74" s="199"/>
      <c r="F74" s="199"/>
      <c r="G74" s="199"/>
      <c r="H74" s="365" t="s">
        <v>443</v>
      </c>
      <c r="I74" s="5"/>
    </row>
    <row r="75" spans="1:9" ht="15" hidden="1" customHeight="1">
      <c r="A75" s="1"/>
      <c r="B75" s="438"/>
      <c r="C75" s="199"/>
      <c r="D75" s="199"/>
      <c r="E75" s="199"/>
      <c r="F75" s="199"/>
      <c r="G75" s="199"/>
      <c r="H75" s="378"/>
      <c r="I75" s="5"/>
    </row>
    <row r="76" spans="1:9" ht="14.25" hidden="1" customHeight="1">
      <c r="A76" s="1"/>
      <c r="B76" s="363"/>
      <c r="C76" s="42"/>
      <c r="D76" s="42"/>
      <c r="E76" s="42"/>
      <c r="F76" s="42"/>
      <c r="G76" s="42"/>
      <c r="H76" s="482"/>
      <c r="I76" s="5"/>
    </row>
    <row r="77" spans="1:9" ht="14.25" hidden="1" customHeight="1">
      <c r="A77" s="1"/>
      <c r="B77" s="363"/>
      <c r="C77" s="42"/>
      <c r="D77" s="42"/>
      <c r="E77" s="42"/>
      <c r="F77" s="42"/>
      <c r="G77" s="42"/>
      <c r="H77" s="482"/>
      <c r="I77" s="5"/>
    </row>
    <row r="78" spans="1:9" ht="14.25" hidden="1" customHeight="1">
      <c r="A78" s="1"/>
      <c r="B78" s="363"/>
      <c r="C78" s="42"/>
      <c r="D78" s="42"/>
      <c r="E78" s="42"/>
      <c r="F78" s="42"/>
      <c r="G78" s="42"/>
      <c r="H78" s="482"/>
      <c r="I78" s="5"/>
    </row>
    <row r="79" spans="1:9" ht="14.25" hidden="1" customHeight="1">
      <c r="A79" s="1"/>
      <c r="B79" s="363"/>
      <c r="C79" s="42"/>
      <c r="D79" s="42"/>
      <c r="E79" s="42"/>
      <c r="F79" s="42"/>
      <c r="G79" s="42"/>
      <c r="H79" s="482"/>
      <c r="I79" s="5"/>
    </row>
    <row r="80" spans="1:9" ht="14.25" hidden="1" customHeight="1">
      <c r="A80" s="1"/>
      <c r="B80" s="363"/>
      <c r="C80" s="42"/>
      <c r="D80" s="42"/>
      <c r="E80" s="42"/>
      <c r="F80" s="42"/>
      <c r="G80" s="42"/>
      <c r="H80" s="482"/>
      <c r="I80" s="5"/>
    </row>
    <row r="81" spans="1:15" ht="14.25" hidden="1" customHeight="1">
      <c r="A81" s="1"/>
      <c r="B81" s="363"/>
      <c r="C81" s="42"/>
      <c r="D81" s="42"/>
      <c r="E81" s="42"/>
      <c r="F81" s="42"/>
      <c r="G81" s="42"/>
      <c r="H81" s="482"/>
      <c r="I81" s="5"/>
    </row>
    <row r="82" spans="1:15" ht="14.25" hidden="1" customHeight="1">
      <c r="A82" s="1"/>
      <c r="B82" s="363"/>
      <c r="C82" s="42"/>
      <c r="D82" s="42"/>
      <c r="E82" s="42"/>
      <c r="F82" s="42"/>
      <c r="G82" s="42"/>
      <c r="H82" s="482"/>
    </row>
    <row r="83" spans="1:15" ht="7.5" customHeight="1">
      <c r="A83" s="1"/>
      <c r="B83" s="363"/>
      <c r="C83" s="42"/>
      <c r="D83" s="42"/>
      <c r="E83" s="42"/>
      <c r="F83" s="42"/>
      <c r="G83" s="42"/>
      <c r="H83" s="482"/>
    </row>
    <row r="84" spans="1:15" ht="20.100000000000001" customHeight="1" collapsed="1">
      <c r="A84" s="1"/>
      <c r="B84" s="49" t="s">
        <v>824</v>
      </c>
      <c r="C84" s="50"/>
      <c r="D84" s="50"/>
      <c r="E84" s="50"/>
      <c r="F84" s="50"/>
      <c r="G84" s="50"/>
      <c r="H84" s="450"/>
    </row>
    <row r="85" spans="1:15" s="34" customFormat="1" ht="20.100000000000001" customHeight="1">
      <c r="A85" s="1"/>
      <c r="B85" s="52" t="s">
        <v>442</v>
      </c>
      <c r="C85" s="50"/>
      <c r="D85" s="50"/>
      <c r="E85" s="50"/>
      <c r="F85" s="50"/>
      <c r="G85" s="50"/>
      <c r="H85" s="450"/>
      <c r="I85"/>
    </row>
    <row r="86" spans="1:15" ht="20.100000000000001" customHeight="1">
      <c r="A86" s="1"/>
      <c r="B86" s="151" t="s">
        <v>452</v>
      </c>
      <c r="C86" s="50"/>
      <c r="D86" s="50"/>
      <c r="E86" s="50"/>
      <c r="F86" s="50"/>
      <c r="G86" s="50"/>
      <c r="H86" s="449" t="s">
        <v>451</v>
      </c>
    </row>
    <row r="87" spans="1:15" s="14" customFormat="1" ht="20.100000000000001" customHeight="1">
      <c r="A87" s="10"/>
      <c r="B87" s="153" t="s">
        <v>4</v>
      </c>
      <c r="C87" s="154"/>
      <c r="D87" s="154"/>
      <c r="E87" s="154"/>
      <c r="F87" s="154"/>
      <c r="G87" s="154"/>
      <c r="H87" s="448" t="s">
        <v>5</v>
      </c>
      <c r="I87" s="121"/>
    </row>
    <row r="88" spans="1:15" ht="24.95" customHeight="1">
      <c r="A88" s="1"/>
      <c r="B88" s="481"/>
      <c r="C88" s="18">
        <v>2007</v>
      </c>
      <c r="D88" s="18">
        <v>2008</v>
      </c>
      <c r="E88" s="18">
        <v>2009</v>
      </c>
      <c r="F88" s="18">
        <v>2010</v>
      </c>
      <c r="G88" s="18">
        <v>2011</v>
      </c>
      <c r="H88" s="98"/>
    </row>
    <row r="89" spans="1:15" ht="29.25" customHeight="1">
      <c r="A89" s="1" t="s">
        <v>109</v>
      </c>
      <c r="B89" s="480" t="s">
        <v>37</v>
      </c>
      <c r="C89" s="472">
        <v>6579.4</v>
      </c>
      <c r="D89" s="472">
        <v>8811.2000000000007</v>
      </c>
      <c r="E89" s="478">
        <v>7758.624299000001</v>
      </c>
      <c r="F89" s="478">
        <v>8654.5</v>
      </c>
      <c r="G89" s="478" t="s">
        <v>53</v>
      </c>
      <c r="H89" s="25" t="s">
        <v>38</v>
      </c>
      <c r="K89" s="479"/>
      <c r="L89" s="479"/>
      <c r="M89" s="479"/>
      <c r="N89" s="479"/>
      <c r="O89" s="479"/>
    </row>
    <row r="90" spans="1:15" ht="29.25" customHeight="1">
      <c r="A90" s="1" t="s">
        <v>110</v>
      </c>
      <c r="B90" s="475" t="s">
        <v>441</v>
      </c>
      <c r="C90" s="472">
        <v>312.3</v>
      </c>
      <c r="D90" s="472">
        <v>450.6</v>
      </c>
      <c r="E90" s="478">
        <v>339.7</v>
      </c>
      <c r="F90" s="478">
        <v>337.5</v>
      </c>
      <c r="G90" s="478" t="s">
        <v>53</v>
      </c>
      <c r="H90" s="29" t="s">
        <v>440</v>
      </c>
      <c r="K90" s="479"/>
      <c r="L90" s="479"/>
      <c r="M90" s="479"/>
      <c r="N90" s="479"/>
      <c r="O90" s="479"/>
    </row>
    <row r="91" spans="1:15" ht="35.25" customHeight="1">
      <c r="A91" s="1" t="s">
        <v>113</v>
      </c>
      <c r="B91" s="475" t="s">
        <v>114</v>
      </c>
      <c r="C91" s="472">
        <v>683.1</v>
      </c>
      <c r="D91" s="472">
        <v>497.3</v>
      </c>
      <c r="E91" s="478">
        <v>491.1</v>
      </c>
      <c r="F91" s="478">
        <v>428.2</v>
      </c>
      <c r="G91" s="478" t="s">
        <v>53</v>
      </c>
      <c r="H91" s="29" t="s">
        <v>115</v>
      </c>
      <c r="K91" s="479"/>
      <c r="L91" s="479"/>
      <c r="M91" s="479"/>
      <c r="N91" s="479"/>
      <c r="O91" s="479"/>
    </row>
    <row r="92" spans="1:15" ht="33.75" customHeight="1">
      <c r="A92" s="1" t="s">
        <v>116</v>
      </c>
      <c r="B92" s="475" t="s">
        <v>439</v>
      </c>
      <c r="C92" s="472">
        <v>2548.6999999999998</v>
      </c>
      <c r="D92" s="472">
        <v>3346.2</v>
      </c>
      <c r="E92" s="478">
        <v>3161.6000000000004</v>
      </c>
      <c r="F92" s="478">
        <v>3189.2</v>
      </c>
      <c r="G92" s="478" t="s">
        <v>53</v>
      </c>
      <c r="H92" s="368" t="s">
        <v>118</v>
      </c>
      <c r="K92" s="477"/>
      <c r="L92" s="477"/>
      <c r="M92" s="477"/>
      <c r="N92" s="477"/>
      <c r="O92" s="477"/>
    </row>
    <row r="93" spans="1:15" ht="24.75" customHeight="1">
      <c r="A93" s="1" t="s">
        <v>119</v>
      </c>
      <c r="B93" s="105" t="s">
        <v>120</v>
      </c>
      <c r="C93" s="69">
        <v>10123.5</v>
      </c>
      <c r="D93" s="69">
        <v>13105.3</v>
      </c>
      <c r="E93" s="69">
        <v>11751.024299000001</v>
      </c>
      <c r="F93" s="69">
        <v>12609.400000000001</v>
      </c>
      <c r="G93" s="69" t="s">
        <v>53</v>
      </c>
      <c r="H93" s="33" t="s">
        <v>121</v>
      </c>
    </row>
    <row r="94" spans="1:15" ht="24.95" customHeight="1">
      <c r="A94" s="1" t="s">
        <v>122</v>
      </c>
      <c r="B94" s="476" t="s">
        <v>123</v>
      </c>
      <c r="C94" s="471">
        <v>11131.6</v>
      </c>
      <c r="D94" s="471">
        <v>13646</v>
      </c>
      <c r="E94" s="470">
        <v>11682.2</v>
      </c>
      <c r="F94" s="470">
        <v>12744</v>
      </c>
      <c r="G94" s="470" t="s">
        <v>53</v>
      </c>
      <c r="H94" s="25" t="s">
        <v>124</v>
      </c>
    </row>
    <row r="95" spans="1:15" ht="31.5">
      <c r="A95" s="1" t="s">
        <v>125</v>
      </c>
      <c r="B95" s="475" t="s">
        <v>438</v>
      </c>
      <c r="C95" s="472">
        <v>40.200000000000003</v>
      </c>
      <c r="D95" s="471">
        <v>39.5</v>
      </c>
      <c r="E95" s="470">
        <v>42</v>
      </c>
      <c r="F95" s="470">
        <v>41.5</v>
      </c>
      <c r="G95" s="470" t="s">
        <v>53</v>
      </c>
      <c r="H95" s="25" t="s">
        <v>127</v>
      </c>
      <c r="K95" s="26"/>
      <c r="L95" s="26"/>
      <c r="M95" s="26"/>
      <c r="N95" s="26"/>
      <c r="O95" s="26"/>
    </row>
    <row r="96" spans="1:15" ht="30" customHeight="1">
      <c r="A96" s="1" t="s">
        <v>128</v>
      </c>
      <c r="B96" s="475" t="s">
        <v>437</v>
      </c>
      <c r="C96" s="472">
        <v>470.6</v>
      </c>
      <c r="D96" s="471">
        <v>414.8</v>
      </c>
      <c r="E96" s="470">
        <v>360.5</v>
      </c>
      <c r="F96" s="470">
        <v>364.5</v>
      </c>
      <c r="G96" s="470" t="s">
        <v>53</v>
      </c>
      <c r="H96" s="368" t="s">
        <v>436</v>
      </c>
    </row>
    <row r="97" spans="1:9" ht="30" customHeight="1">
      <c r="A97" s="1" t="s">
        <v>131</v>
      </c>
      <c r="B97" s="475" t="s">
        <v>435</v>
      </c>
      <c r="C97" s="472">
        <v>519.1</v>
      </c>
      <c r="D97" s="471">
        <v>450.2</v>
      </c>
      <c r="E97" s="470">
        <v>465.29999999999995</v>
      </c>
      <c r="F97" s="470">
        <v>390.80000000000007</v>
      </c>
      <c r="G97" s="470" t="s">
        <v>53</v>
      </c>
      <c r="H97" s="25" t="s">
        <v>133</v>
      </c>
    </row>
    <row r="98" spans="1:9" ht="28.5" customHeight="1">
      <c r="A98" s="1" t="s">
        <v>134</v>
      </c>
      <c r="B98" s="474" t="s">
        <v>135</v>
      </c>
      <c r="C98" s="472">
        <v>-2038</v>
      </c>
      <c r="D98" s="471">
        <v>-1445.2000000000003</v>
      </c>
      <c r="E98" s="470">
        <v>-798.99999999999989</v>
      </c>
      <c r="F98" s="470">
        <v>-931.39999999999975</v>
      </c>
      <c r="G98" s="470" t="s">
        <v>53</v>
      </c>
      <c r="H98" s="25" t="s">
        <v>136</v>
      </c>
    </row>
    <row r="99" spans="1:9" ht="26.25" customHeight="1">
      <c r="A99" s="1" t="s">
        <v>137</v>
      </c>
      <c r="B99" s="105" t="s">
        <v>138</v>
      </c>
      <c r="C99" s="69">
        <v>10123.500000000002</v>
      </c>
      <c r="D99" s="69">
        <v>13105.3</v>
      </c>
      <c r="E99" s="69">
        <v>11751</v>
      </c>
      <c r="F99" s="69">
        <v>12609.4</v>
      </c>
      <c r="G99" s="69" t="s">
        <v>53</v>
      </c>
      <c r="H99" s="33" t="s">
        <v>139</v>
      </c>
    </row>
    <row r="100" spans="1:9" ht="12" customHeight="1">
      <c r="A100" s="85"/>
      <c r="B100" s="455"/>
      <c r="C100" s="107"/>
      <c r="D100" s="107"/>
      <c r="E100" s="107"/>
      <c r="F100" s="107"/>
      <c r="G100" s="107"/>
      <c r="H100" s="452"/>
    </row>
    <row r="101" spans="1:9" s="110" customFormat="1" ht="12" customHeight="1">
      <c r="A101" s="1"/>
      <c r="B101" s="468"/>
      <c r="C101" s="467"/>
      <c r="D101" s="467"/>
      <c r="E101" s="467"/>
      <c r="F101" s="467"/>
      <c r="G101" s="467"/>
      <c r="H101" s="452"/>
      <c r="I101"/>
    </row>
    <row r="102" spans="1:9" s="110" customFormat="1" ht="16.5" hidden="1" customHeight="1">
      <c r="A102" s="1"/>
      <c r="B102" s="466"/>
      <c r="C102" s="42"/>
      <c r="D102" s="42"/>
      <c r="E102" s="42"/>
      <c r="F102" s="42"/>
      <c r="G102" s="42"/>
      <c r="H102" s="378"/>
      <c r="I102"/>
    </row>
    <row r="103" spans="1:9" s="110" customFormat="1" ht="16.5" hidden="1" customHeight="1">
      <c r="A103" s="1"/>
      <c r="B103" s="466"/>
      <c r="C103" s="42"/>
      <c r="D103" s="42"/>
      <c r="E103" s="42"/>
      <c r="F103" s="42"/>
      <c r="G103" s="42"/>
      <c r="H103" s="378"/>
      <c r="I103"/>
    </row>
    <row r="104" spans="1:9" s="110" customFormat="1" ht="14.25" hidden="1" customHeight="1">
      <c r="A104" s="1"/>
      <c r="B104" s="465"/>
      <c r="C104" s="42"/>
      <c r="D104" s="42"/>
      <c r="E104" s="42"/>
      <c r="F104" s="42"/>
      <c r="G104" s="42"/>
      <c r="H104" s="378"/>
      <c r="I104"/>
    </row>
    <row r="105" spans="1:9" ht="14.25" hidden="1" customHeight="1">
      <c r="A105" s="1"/>
      <c r="B105" s="112"/>
      <c r="C105" s="42"/>
      <c r="D105" s="42"/>
      <c r="E105" s="42"/>
      <c r="F105" s="42"/>
      <c r="G105" s="42"/>
      <c r="H105" s="464"/>
    </row>
    <row r="106" spans="1:9" ht="14.25" hidden="1" customHeight="1">
      <c r="A106" s="1"/>
      <c r="B106" s="112"/>
      <c r="C106" s="42"/>
      <c r="D106" s="42"/>
      <c r="E106" s="42"/>
      <c r="F106" s="42"/>
      <c r="G106" s="42"/>
      <c r="H106" s="464"/>
    </row>
    <row r="107" spans="1:9" ht="14.25" hidden="1" customHeight="1">
      <c r="A107" s="1"/>
      <c r="B107" s="112"/>
      <c r="C107" s="42"/>
      <c r="D107" s="42"/>
      <c r="E107" s="42"/>
      <c r="F107" s="42"/>
      <c r="G107" s="42"/>
      <c r="H107" s="464"/>
    </row>
    <row r="108" spans="1:9" ht="14.25" hidden="1" customHeight="1">
      <c r="A108" s="1"/>
      <c r="B108" s="112"/>
      <c r="C108" s="42"/>
      <c r="D108" s="42"/>
      <c r="E108" s="42"/>
      <c r="F108" s="42"/>
      <c r="G108" s="42"/>
      <c r="H108" s="464"/>
    </row>
    <row r="109" spans="1:9" ht="14.25" hidden="1" customHeight="1">
      <c r="A109" s="1"/>
      <c r="B109" s="112"/>
      <c r="C109" s="42"/>
      <c r="D109" s="42"/>
      <c r="E109" s="42"/>
      <c r="F109" s="42"/>
      <c r="G109" s="42"/>
      <c r="H109" s="464"/>
    </row>
    <row r="110" spans="1:9" ht="24" hidden="1" customHeight="1" collapsed="1">
      <c r="A110" s="1"/>
      <c r="B110" s="74" t="s">
        <v>140</v>
      </c>
      <c r="C110" s="50"/>
      <c r="D110" s="50"/>
      <c r="E110" s="50"/>
      <c r="F110" s="50"/>
      <c r="G110" s="50"/>
      <c r="H110" s="450"/>
    </row>
    <row r="111" spans="1:9" ht="24" hidden="1" customHeight="1">
      <c r="A111" s="1"/>
      <c r="B111" s="52" t="s">
        <v>141</v>
      </c>
      <c r="C111" s="50"/>
      <c r="D111" s="50"/>
      <c r="E111" s="50"/>
      <c r="F111" s="50"/>
      <c r="G111" s="50"/>
      <c r="H111" s="450"/>
    </row>
    <row r="112" spans="1:9" ht="20.100000000000001" hidden="1" customHeight="1">
      <c r="A112" s="1"/>
      <c r="B112" s="151" t="str">
        <f>+B4</f>
        <v>Jordan</v>
      </c>
      <c r="C112" s="50"/>
      <c r="D112" s="50"/>
      <c r="E112" s="50"/>
      <c r="F112" s="50"/>
      <c r="G112" s="50"/>
      <c r="H112" s="449" t="str">
        <f>+H4</f>
        <v>الأردن</v>
      </c>
    </row>
    <row r="113" spans="1:9" s="14" customFormat="1" ht="20.100000000000001" hidden="1" customHeight="1">
      <c r="A113" s="10"/>
      <c r="B113" s="153" t="str">
        <f>+B5</f>
        <v>In millions of dinars</v>
      </c>
      <c r="C113" s="154"/>
      <c r="D113" s="154"/>
      <c r="E113" s="154"/>
      <c r="F113" s="154"/>
      <c r="G113" s="154"/>
      <c r="H113" s="448" t="str">
        <f>+H5</f>
        <v>بملايين الدنانير</v>
      </c>
      <c r="I113" s="121"/>
    </row>
    <row r="114" spans="1:9" ht="24.95" hidden="1" customHeight="1">
      <c r="A114" s="1"/>
      <c r="B114" s="463"/>
      <c r="C114" s="447"/>
      <c r="D114" s="447"/>
      <c r="E114" s="447"/>
      <c r="F114" s="447"/>
      <c r="G114" s="447"/>
      <c r="H114" s="84"/>
      <c r="I114" s="5"/>
    </row>
    <row r="115" spans="1:9" ht="36" hidden="1" customHeight="1">
      <c r="A115" s="1" t="s">
        <v>262</v>
      </c>
      <c r="B115" s="191" t="s">
        <v>343</v>
      </c>
      <c r="C115" s="64"/>
      <c r="D115" s="64"/>
      <c r="E115" s="64"/>
      <c r="F115" s="64"/>
      <c r="G115" s="64"/>
      <c r="H115" s="79" t="s">
        <v>136</v>
      </c>
      <c r="I115" s="5"/>
    </row>
    <row r="116" spans="1:9" ht="35.25" hidden="1" customHeight="1">
      <c r="A116" s="1" t="s">
        <v>264</v>
      </c>
      <c r="B116" s="191" t="s">
        <v>434</v>
      </c>
      <c r="C116" s="64"/>
      <c r="D116" s="64"/>
      <c r="E116" s="64"/>
      <c r="F116" s="64"/>
      <c r="G116" s="64"/>
      <c r="H116" s="79" t="s">
        <v>433</v>
      </c>
      <c r="I116" s="5"/>
    </row>
    <row r="117" spans="1:9" ht="36.75" hidden="1" customHeight="1">
      <c r="A117" s="1" t="s">
        <v>265</v>
      </c>
      <c r="B117" s="214" t="s">
        <v>144</v>
      </c>
      <c r="C117" s="64"/>
      <c r="D117" s="64"/>
      <c r="E117" s="64"/>
      <c r="F117" s="64"/>
      <c r="G117" s="64"/>
      <c r="H117" s="79" t="s">
        <v>145</v>
      </c>
      <c r="I117" s="5"/>
    </row>
    <row r="118" spans="1:9" ht="30" hidden="1" customHeight="1">
      <c r="A118" s="1" t="s">
        <v>266</v>
      </c>
      <c r="B118" s="299" t="s">
        <v>147</v>
      </c>
      <c r="C118" s="343"/>
      <c r="D118" s="343"/>
      <c r="E118" s="343"/>
      <c r="F118" s="343"/>
      <c r="G118" s="343"/>
      <c r="H118" s="84" t="s">
        <v>148</v>
      </c>
      <c r="I118" s="5"/>
    </row>
    <row r="119" spans="1:9" ht="41.25" hidden="1" customHeight="1">
      <c r="A119" s="1" t="s">
        <v>269</v>
      </c>
      <c r="B119" s="191" t="s">
        <v>94</v>
      </c>
      <c r="C119" s="193"/>
      <c r="D119" s="193"/>
      <c r="E119" s="193"/>
      <c r="F119" s="193"/>
      <c r="G119" s="193"/>
      <c r="H119" s="79" t="s">
        <v>150</v>
      </c>
      <c r="I119" s="5"/>
    </row>
    <row r="120" spans="1:9" ht="39" hidden="1" customHeight="1">
      <c r="A120" s="1" t="s">
        <v>270</v>
      </c>
      <c r="B120" s="191" t="s">
        <v>250</v>
      </c>
      <c r="C120" s="64"/>
      <c r="D120" s="64"/>
      <c r="E120" s="64"/>
      <c r="F120" s="64"/>
      <c r="G120" s="64"/>
      <c r="H120" s="82" t="s">
        <v>251</v>
      </c>
      <c r="I120" s="5"/>
    </row>
    <row r="121" spans="1:9" ht="30" hidden="1" customHeight="1">
      <c r="A121" s="1" t="s">
        <v>271</v>
      </c>
      <c r="B121" s="194" t="s">
        <v>432</v>
      </c>
      <c r="C121" s="462"/>
      <c r="D121" s="462"/>
      <c r="E121" s="462"/>
      <c r="F121" s="462"/>
      <c r="G121" s="462"/>
      <c r="H121" s="90" t="s">
        <v>431</v>
      </c>
      <c r="I121" s="5"/>
    </row>
    <row r="122" spans="1:9" ht="12" hidden="1" customHeight="1">
      <c r="A122" s="1"/>
      <c r="B122" s="461" t="s">
        <v>227</v>
      </c>
      <c r="C122" s="199"/>
      <c r="D122" s="199"/>
      <c r="E122" s="199"/>
      <c r="F122" s="199"/>
      <c r="G122" s="199"/>
      <c r="H122" s="365" t="s">
        <v>418</v>
      </c>
      <c r="I122" s="5"/>
    </row>
    <row r="123" spans="1:9" ht="14.25" hidden="1" customHeight="1">
      <c r="A123" s="1"/>
      <c r="B123" s="460"/>
      <c r="C123" s="459"/>
      <c r="D123" s="459"/>
      <c r="E123" s="459"/>
      <c r="F123" s="459"/>
      <c r="G123" s="459"/>
      <c r="H123" s="458"/>
      <c r="I123" s="5"/>
    </row>
    <row r="124" spans="1:9" ht="14.25" hidden="1" customHeight="1">
      <c r="A124" s="1"/>
      <c r="B124" s="115"/>
      <c r="H124" s="82"/>
      <c r="I124" s="5"/>
    </row>
    <row r="125" spans="1:9" ht="14.25" hidden="1" customHeight="1">
      <c r="A125" s="1"/>
      <c r="B125" s="115"/>
      <c r="H125" s="82"/>
      <c r="I125" s="5"/>
    </row>
    <row r="126" spans="1:9" ht="14.25" hidden="1" customHeight="1">
      <c r="A126" s="1"/>
      <c r="B126" s="115"/>
      <c r="H126" s="82"/>
      <c r="I126" s="5"/>
    </row>
    <row r="127" spans="1:9" ht="14.25" hidden="1" customHeight="1">
      <c r="A127" s="1"/>
      <c r="B127" s="115"/>
      <c r="H127" s="82"/>
      <c r="I127" s="5"/>
    </row>
    <row r="128" spans="1:9" ht="14.25" customHeight="1">
      <c r="A128" s="1"/>
      <c r="B128" s="115"/>
      <c r="H128" s="82"/>
      <c r="I128" s="5"/>
    </row>
    <row r="129" spans="1:9" ht="20.100000000000001" customHeight="1" collapsed="1">
      <c r="A129" s="1"/>
      <c r="B129" s="49" t="s">
        <v>430</v>
      </c>
      <c r="C129" s="50"/>
      <c r="D129" s="50"/>
      <c r="E129" s="50"/>
      <c r="F129" s="50"/>
      <c r="G129" s="50"/>
      <c r="H129" s="450"/>
      <c r="I129" s="5"/>
    </row>
    <row r="130" spans="1:9" ht="20.100000000000001" customHeight="1">
      <c r="A130" s="1"/>
      <c r="B130" s="52" t="s">
        <v>429</v>
      </c>
      <c r="C130" s="50"/>
      <c r="D130" s="50"/>
      <c r="E130" s="50"/>
      <c r="F130" s="50"/>
      <c r="G130" s="50"/>
      <c r="H130" s="450"/>
    </row>
    <row r="131" spans="1:9" ht="20.100000000000001" customHeight="1">
      <c r="A131" s="1"/>
      <c r="B131" s="151" t="s">
        <v>452</v>
      </c>
      <c r="C131" s="50"/>
      <c r="D131" s="50"/>
      <c r="E131" s="50"/>
      <c r="F131" s="50"/>
      <c r="G131" s="50"/>
      <c r="H131" s="449" t="s">
        <v>451</v>
      </c>
    </row>
    <row r="132" spans="1:9" s="14" customFormat="1" ht="20.100000000000001" customHeight="1">
      <c r="A132" s="10"/>
      <c r="B132" s="153" t="s">
        <v>4</v>
      </c>
      <c r="C132" s="154"/>
      <c r="D132" s="154"/>
      <c r="E132" s="154"/>
      <c r="F132" s="154"/>
      <c r="G132" s="154"/>
      <c r="H132" s="448" t="s">
        <v>5</v>
      </c>
      <c r="I132" s="121"/>
    </row>
    <row r="133" spans="1:9" ht="24.95" customHeight="1">
      <c r="A133" s="1"/>
      <c r="B133" s="457"/>
      <c r="C133" s="18">
        <v>2007</v>
      </c>
      <c r="D133" s="18">
        <v>2008</v>
      </c>
      <c r="E133" s="18">
        <v>2009</v>
      </c>
      <c r="F133" s="18">
        <v>2010</v>
      </c>
      <c r="G133" s="18">
        <v>2011</v>
      </c>
      <c r="H133" s="54"/>
    </row>
    <row r="134" spans="1:9" ht="21.95" customHeight="1">
      <c r="A134" s="1"/>
      <c r="B134" s="216" t="s">
        <v>159</v>
      </c>
      <c r="C134" s="217"/>
      <c r="D134" s="217"/>
      <c r="E134" s="217"/>
      <c r="F134" s="217"/>
      <c r="G134" s="217"/>
      <c r="H134" s="456" t="s">
        <v>160</v>
      </c>
    </row>
    <row r="135" spans="1:9" ht="30" customHeight="1">
      <c r="A135" s="1" t="s">
        <v>146</v>
      </c>
      <c r="B135" s="218" t="s">
        <v>428</v>
      </c>
      <c r="C135" s="24">
        <v>307.10745704952649</v>
      </c>
      <c r="D135" s="24">
        <v>376.75333889800322</v>
      </c>
      <c r="E135" s="24">
        <v>459.17813779693802</v>
      </c>
      <c r="F135" s="24">
        <v>560.85491530000002</v>
      </c>
      <c r="G135" s="24">
        <v>598.29999999999995</v>
      </c>
      <c r="H135" s="29" t="s">
        <v>427</v>
      </c>
    </row>
    <row r="136" spans="1:9" ht="31.5" customHeight="1">
      <c r="A136" s="1" t="s">
        <v>149</v>
      </c>
      <c r="B136" s="218" t="s">
        <v>163</v>
      </c>
      <c r="C136" s="24">
        <v>338.91390000000001</v>
      </c>
      <c r="D136" s="24">
        <v>843.01900000000023</v>
      </c>
      <c r="E136" s="24">
        <v>556.29700000000003</v>
      </c>
      <c r="F136" s="24">
        <v>621.79229424999994</v>
      </c>
      <c r="G136" s="24">
        <v>803.5</v>
      </c>
      <c r="H136" s="29" t="s">
        <v>426</v>
      </c>
    </row>
    <row r="137" spans="1:9" ht="16.5" customHeight="1">
      <c r="A137" s="1" t="s">
        <v>151</v>
      </c>
      <c r="B137" s="220" t="s">
        <v>165</v>
      </c>
      <c r="C137" s="24">
        <v>2294.517452447486</v>
      </c>
      <c r="D137" s="24">
        <v>2932.9525967296395</v>
      </c>
      <c r="E137" s="24">
        <v>3026.2584951126564</v>
      </c>
      <c r="F137" s="24">
        <v>3146.0954007148866</v>
      </c>
      <c r="G137" s="24">
        <v>3485.3</v>
      </c>
      <c r="H137" s="25" t="s">
        <v>166</v>
      </c>
    </row>
    <row r="138" spans="1:9" ht="18.75" customHeight="1">
      <c r="A138" s="1" t="s">
        <v>279</v>
      </c>
      <c r="B138" s="218" t="s">
        <v>167</v>
      </c>
      <c r="C138" s="24">
        <v>237.98350383249999</v>
      </c>
      <c r="D138" s="24">
        <v>254.21014153999994</v>
      </c>
      <c r="E138" s="24">
        <v>355.85078600000008</v>
      </c>
      <c r="F138" s="24">
        <v>380.01820000000004</v>
      </c>
      <c r="G138" s="24">
        <v>417.5</v>
      </c>
      <c r="H138" s="29" t="s">
        <v>168</v>
      </c>
    </row>
    <row r="139" spans="1:9" ht="18.75" customHeight="1">
      <c r="A139" s="1" t="s">
        <v>152</v>
      </c>
      <c r="B139" s="220" t="s">
        <v>169</v>
      </c>
      <c r="C139" s="24">
        <v>544.82383600060371</v>
      </c>
      <c r="D139" s="24">
        <v>697.91406992400562</v>
      </c>
      <c r="E139" s="24">
        <v>887.92001533315488</v>
      </c>
      <c r="F139" s="24">
        <v>896.22372295400021</v>
      </c>
      <c r="G139" s="24">
        <v>888</v>
      </c>
      <c r="H139" s="25" t="s">
        <v>170</v>
      </c>
    </row>
    <row r="140" spans="1:9" ht="30" customHeight="1">
      <c r="A140" s="1" t="s">
        <v>280</v>
      </c>
      <c r="B140" s="220" t="s">
        <v>171</v>
      </c>
      <c r="C140" s="24">
        <v>1201.3645974083443</v>
      </c>
      <c r="D140" s="24">
        <v>1503.153456813041</v>
      </c>
      <c r="E140" s="24">
        <v>1612.8943850745989</v>
      </c>
      <c r="F140" s="24">
        <v>1723.9024517765001</v>
      </c>
      <c r="G140" s="24">
        <v>1845.3</v>
      </c>
      <c r="H140" s="29" t="s">
        <v>172</v>
      </c>
    </row>
    <row r="141" spans="1:9" ht="30" customHeight="1">
      <c r="A141" s="1" t="s">
        <v>281</v>
      </c>
      <c r="B141" s="218" t="s">
        <v>173</v>
      </c>
      <c r="C141" s="24">
        <v>1553.0190538128659</v>
      </c>
      <c r="D141" s="24">
        <v>1848.1709830198172</v>
      </c>
      <c r="E141" s="24">
        <v>2014.761</v>
      </c>
      <c r="F141" s="24">
        <v>2285.2133060000006</v>
      </c>
      <c r="G141" s="24">
        <v>2426.1</v>
      </c>
      <c r="H141" s="25" t="s">
        <v>174</v>
      </c>
    </row>
    <row r="142" spans="1:9" ht="37.5" customHeight="1">
      <c r="A142" s="1" t="s">
        <v>282</v>
      </c>
      <c r="B142" s="218" t="s">
        <v>834</v>
      </c>
      <c r="C142" s="24">
        <v>971.07840300000134</v>
      </c>
      <c r="D142" s="24">
        <v>1423.3151760000003</v>
      </c>
      <c r="E142" s="24">
        <v>1435.0176969999998</v>
      </c>
      <c r="F142" s="24">
        <v>1702.4293862000002</v>
      </c>
      <c r="G142" s="24">
        <v>3483.8</v>
      </c>
      <c r="H142" s="29" t="s">
        <v>542</v>
      </c>
    </row>
    <row r="143" spans="1:9" ht="30" customHeight="1">
      <c r="A143" s="1" t="s">
        <v>285</v>
      </c>
      <c r="B143" s="218" t="s">
        <v>177</v>
      </c>
      <c r="C143" s="24">
        <v>1186.2837242463615</v>
      </c>
      <c r="D143" s="24">
        <v>1215.9318207202318</v>
      </c>
      <c r="E143" s="24">
        <v>1300.5698892652408</v>
      </c>
      <c r="F143" s="24">
        <v>1432.8411785999999</v>
      </c>
      <c r="G143" s="24"/>
      <c r="H143" s="29" t="s">
        <v>178</v>
      </c>
    </row>
    <row r="144" spans="1:9" ht="33" customHeight="1">
      <c r="A144" s="1" t="s">
        <v>287</v>
      </c>
      <c r="B144" s="218" t="s">
        <v>179</v>
      </c>
      <c r="C144" s="24">
        <v>529.01</v>
      </c>
      <c r="D144" s="24">
        <v>584.57198156895674</v>
      </c>
      <c r="E144" s="24">
        <v>628.86500000000001</v>
      </c>
      <c r="F144" s="24">
        <v>668.45299449999993</v>
      </c>
      <c r="G144" s="24">
        <v>694.7</v>
      </c>
      <c r="H144" s="303" t="s">
        <v>180</v>
      </c>
    </row>
    <row r="145" spans="1:9" ht="21.75" customHeight="1">
      <c r="A145" s="1" t="s">
        <v>289</v>
      </c>
      <c r="B145" s="221" t="s">
        <v>181</v>
      </c>
      <c r="C145" s="132">
        <v>9164.1019277976902</v>
      </c>
      <c r="D145" s="132">
        <v>11679.992565213697</v>
      </c>
      <c r="E145" s="132">
        <v>12277.612405582588</v>
      </c>
      <c r="F145" s="132">
        <v>13417.823850295386</v>
      </c>
      <c r="G145" s="132">
        <v>14642.5</v>
      </c>
      <c r="H145" s="33" t="s">
        <v>182</v>
      </c>
    </row>
    <row r="146" spans="1:9" ht="27.75" customHeight="1">
      <c r="A146" s="1" t="s">
        <v>290</v>
      </c>
      <c r="B146" s="223" t="s">
        <v>183</v>
      </c>
      <c r="C146" s="24">
        <v>2021.3159359105434</v>
      </c>
      <c r="D146" s="24">
        <v>2909.2487818302102</v>
      </c>
      <c r="E146" s="24">
        <v>3471.1321817258381</v>
      </c>
      <c r="F146" s="24">
        <v>3735.4470000000001</v>
      </c>
      <c r="G146" s="24">
        <v>4121.3</v>
      </c>
      <c r="H146" s="134" t="s">
        <v>184</v>
      </c>
      <c r="I146" s="5"/>
    </row>
    <row r="147" spans="1:9" ht="33.75" customHeight="1">
      <c r="A147" s="1" t="s">
        <v>291</v>
      </c>
      <c r="B147" s="223" t="s">
        <v>185</v>
      </c>
      <c r="C147" s="24">
        <v>76.496299999999991</v>
      </c>
      <c r="D147" s="24">
        <v>82.187004201660017</v>
      </c>
      <c r="E147" s="24">
        <v>91.611000000000018</v>
      </c>
      <c r="F147" s="24">
        <v>97.414451000000014</v>
      </c>
      <c r="G147" s="24">
        <v>101.3</v>
      </c>
      <c r="H147" s="134" t="s">
        <v>409</v>
      </c>
      <c r="I147" s="5"/>
    </row>
    <row r="148" spans="1:9" ht="28.5" customHeight="1">
      <c r="A148" s="1" t="s">
        <v>292</v>
      </c>
      <c r="B148" s="223" t="s">
        <v>187</v>
      </c>
      <c r="C148" s="24">
        <v>46.503944257790366</v>
      </c>
      <c r="D148" s="24">
        <v>49.477786028895181</v>
      </c>
      <c r="E148" s="24">
        <v>53.278734036827196</v>
      </c>
      <c r="F148" s="24">
        <v>56.062059000000005</v>
      </c>
      <c r="G148" s="24">
        <v>58.3</v>
      </c>
      <c r="H148" s="134" t="s">
        <v>188</v>
      </c>
      <c r="I148" s="5"/>
    </row>
    <row r="149" spans="1:9" ht="31.5" customHeight="1">
      <c r="A149" s="1" t="s">
        <v>293</v>
      </c>
      <c r="B149" s="218" t="s">
        <v>189</v>
      </c>
      <c r="C149" s="24">
        <v>503.30809999999997</v>
      </c>
      <c r="D149" s="24">
        <v>749.70639800000004</v>
      </c>
      <c r="E149" s="24">
        <v>849.12315100000001</v>
      </c>
      <c r="F149" s="24">
        <v>889.55735400000003</v>
      </c>
      <c r="G149" s="24">
        <v>935.8</v>
      </c>
      <c r="H149" s="29" t="s">
        <v>190</v>
      </c>
      <c r="I149" s="5"/>
    </row>
    <row r="150" spans="1:9" ht="31.5">
      <c r="A150" s="1"/>
      <c r="B150" s="221" t="s">
        <v>425</v>
      </c>
      <c r="C150" s="136">
        <v>10805.110007966025</v>
      </c>
      <c r="D150" s="136">
        <v>13971.199739274463</v>
      </c>
      <c r="E150" s="136">
        <v>15044.511170345253</v>
      </c>
      <c r="F150" s="136">
        <v>16417.190006295386</v>
      </c>
      <c r="G150" s="136">
        <v>17987.599999999999</v>
      </c>
      <c r="H150" s="33" t="s">
        <v>295</v>
      </c>
      <c r="I150" s="5"/>
    </row>
    <row r="151" spans="1:9" ht="31.5">
      <c r="A151" s="1" t="s">
        <v>296</v>
      </c>
      <c r="B151" s="223" t="s">
        <v>424</v>
      </c>
      <c r="C151" s="24">
        <v>1326.2930091431715</v>
      </c>
      <c r="D151" s="24">
        <v>1622.2097242735711</v>
      </c>
      <c r="E151" s="24">
        <v>1867.6973406817647</v>
      </c>
      <c r="F151" s="24">
        <v>2344.8293440000007</v>
      </c>
      <c r="G151" s="24">
        <v>2488.9</v>
      </c>
      <c r="H151" s="29" t="s">
        <v>353</v>
      </c>
      <c r="I151" s="5"/>
    </row>
    <row r="152" spans="1:9" ht="15.75">
      <c r="A152" s="1" t="s">
        <v>299</v>
      </c>
      <c r="B152" s="135" t="s">
        <v>22</v>
      </c>
      <c r="C152" s="68">
        <v>12131.403017109196</v>
      </c>
      <c r="D152" s="68">
        <v>15593.409463548034</v>
      </c>
      <c r="E152" s="68">
        <v>16912.208511027016</v>
      </c>
      <c r="F152" s="68">
        <v>18762.019350295388</v>
      </c>
      <c r="G152" s="68">
        <v>20476.5</v>
      </c>
      <c r="H152" s="33" t="s">
        <v>423</v>
      </c>
      <c r="I152" s="5"/>
    </row>
    <row r="153" spans="1:9" ht="14.25">
      <c r="A153" s="85"/>
      <c r="B153" s="778" t="s">
        <v>832</v>
      </c>
      <c r="D153" s="107"/>
      <c r="E153" s="107"/>
      <c r="F153" s="107"/>
      <c r="G153" s="107"/>
      <c r="H153" s="779" t="s">
        <v>833</v>
      </c>
      <c r="I153" s="5"/>
    </row>
    <row r="154" spans="1:9" ht="31.5" hidden="1">
      <c r="A154" s="85"/>
      <c r="B154" s="218" t="s">
        <v>422</v>
      </c>
      <c r="C154" s="454"/>
      <c r="D154" s="454"/>
      <c r="E154" s="454"/>
      <c r="F154" s="454"/>
      <c r="G154" s="454"/>
      <c r="H154" s="414" t="s">
        <v>421</v>
      </c>
      <c r="I154" s="5"/>
    </row>
    <row r="155" spans="1:9" ht="14.25" customHeight="1">
      <c r="A155" s="85"/>
      <c r="B155" s="453"/>
      <c r="C155" s="417"/>
      <c r="D155" s="417"/>
      <c r="E155" s="417"/>
      <c r="F155" s="417"/>
      <c r="G155" s="417"/>
      <c r="H155" s="452"/>
      <c r="I155" s="5"/>
    </row>
    <row r="156" spans="1:9" ht="14.25" hidden="1" customHeight="1">
      <c r="A156" s="1"/>
      <c r="B156" s="420"/>
      <c r="C156" s="42"/>
      <c r="D156" s="42"/>
      <c r="E156" s="42"/>
      <c r="F156" s="42"/>
      <c r="G156" s="42"/>
      <c r="H156" s="452"/>
      <c r="I156" s="5"/>
    </row>
    <row r="157" spans="1:9" ht="14.25" hidden="1" customHeight="1">
      <c r="A157" s="1"/>
      <c r="B157" s="420"/>
      <c r="C157" s="42"/>
      <c r="D157" s="42"/>
      <c r="E157" s="42"/>
      <c r="F157" s="42"/>
      <c r="G157" s="42"/>
      <c r="H157" s="452"/>
      <c r="I157" s="5"/>
    </row>
    <row r="158" spans="1:9" ht="14.25" hidden="1" customHeight="1">
      <c r="A158" s="1"/>
      <c r="B158" s="420"/>
      <c r="C158" s="42"/>
      <c r="D158" s="42"/>
      <c r="E158" s="42"/>
      <c r="F158" s="42"/>
      <c r="G158" s="42"/>
      <c r="H158" s="452"/>
      <c r="I158" s="5"/>
    </row>
    <row r="159" spans="1:9" ht="14.25" hidden="1" customHeight="1">
      <c r="A159" s="1"/>
      <c r="B159" s="420"/>
      <c r="C159" s="42"/>
      <c r="D159" s="42"/>
      <c r="E159" s="42"/>
      <c r="F159" s="42"/>
      <c r="G159" s="42"/>
      <c r="H159" s="452"/>
      <c r="I159" s="5"/>
    </row>
    <row r="160" spans="1:9" ht="14.25" hidden="1" customHeight="1">
      <c r="A160" s="1"/>
      <c r="B160" s="420"/>
      <c r="C160" s="42"/>
      <c r="D160" s="42"/>
      <c r="E160" s="42"/>
      <c r="F160" s="42"/>
      <c r="G160" s="42"/>
      <c r="H160" s="452"/>
      <c r="I160" s="5"/>
    </row>
    <row r="161" spans="1:9" ht="14.25" hidden="1" customHeight="1">
      <c r="A161" s="1"/>
      <c r="B161" s="420"/>
      <c r="C161" s="42"/>
      <c r="D161" s="42"/>
      <c r="E161" s="42"/>
      <c r="F161" s="42"/>
      <c r="G161" s="42"/>
      <c r="H161" s="452"/>
      <c r="I161" s="5"/>
    </row>
    <row r="162" spans="1:9" ht="14.25" hidden="1" customHeight="1">
      <c r="A162" s="1"/>
      <c r="B162" s="420"/>
      <c r="C162" s="42"/>
      <c r="D162" s="42"/>
      <c r="E162" s="42"/>
      <c r="F162" s="42"/>
      <c r="G162" s="42"/>
      <c r="H162" s="452"/>
    </row>
    <row r="163" spans="1:9" ht="14.25" hidden="1" customHeight="1">
      <c r="A163" s="1"/>
      <c r="B163" s="420"/>
      <c r="C163" s="39"/>
      <c r="D163" s="39"/>
      <c r="E163" s="39"/>
      <c r="F163" s="39"/>
      <c r="G163" s="39"/>
      <c r="H163" s="451"/>
    </row>
    <row r="164" spans="1:9" ht="20.25" hidden="1" customHeight="1" collapsed="1">
      <c r="A164" s="1"/>
      <c r="B164" s="74" t="s">
        <v>196</v>
      </c>
      <c r="C164" s="50"/>
      <c r="D164" s="50"/>
      <c r="E164" s="50"/>
      <c r="F164" s="50"/>
      <c r="G164" s="50"/>
      <c r="H164" s="450"/>
    </row>
    <row r="165" spans="1:9" ht="20.25" hidden="1" customHeight="1">
      <c r="A165" s="1"/>
      <c r="B165" s="52" t="s">
        <v>197</v>
      </c>
      <c r="C165" s="50"/>
      <c r="D165" s="50"/>
      <c r="E165" s="50"/>
      <c r="F165" s="50"/>
      <c r="G165" s="50"/>
      <c r="H165" s="450"/>
    </row>
    <row r="166" spans="1:9" ht="20.25" hidden="1" customHeight="1">
      <c r="A166" s="1"/>
      <c r="B166" s="151" t="str">
        <f>+B4</f>
        <v>Jordan</v>
      </c>
      <c r="C166" s="50"/>
      <c r="D166" s="50"/>
      <c r="E166" s="50"/>
      <c r="F166" s="50"/>
      <c r="G166" s="50"/>
      <c r="H166" s="449" t="str">
        <f>+H4</f>
        <v>الأردن</v>
      </c>
    </row>
    <row r="167" spans="1:9" s="14" customFormat="1" ht="20.25" hidden="1" customHeight="1">
      <c r="A167" s="10"/>
      <c r="B167" s="153" t="str">
        <f>+B5</f>
        <v>In millions of dinars</v>
      </c>
      <c r="C167" s="154"/>
      <c r="D167" s="154"/>
      <c r="E167" s="154"/>
      <c r="F167" s="154"/>
      <c r="G167" s="154"/>
      <c r="H167" s="448" t="str">
        <f>+H5</f>
        <v>بملايين الدنانير</v>
      </c>
      <c r="I167" s="121"/>
    </row>
    <row r="168" spans="1:9" ht="24.95" hidden="1" customHeight="1">
      <c r="A168" s="1"/>
      <c r="B168" s="221"/>
      <c r="C168" s="447"/>
      <c r="D168" s="447"/>
      <c r="E168" s="447"/>
      <c r="F168" s="447"/>
      <c r="G168" s="447"/>
      <c r="H168" s="84"/>
    </row>
    <row r="169" spans="1:9" ht="20.25" hidden="1" customHeight="1">
      <c r="A169" s="1"/>
      <c r="B169" s="444" t="s">
        <v>159</v>
      </c>
      <c r="C169" s="446"/>
      <c r="D169" s="446"/>
      <c r="E169" s="446"/>
      <c r="F169" s="446"/>
      <c r="G169" s="446"/>
      <c r="H169" s="79" t="s">
        <v>160</v>
      </c>
    </row>
    <row r="170" spans="1:9" ht="27.95" hidden="1" customHeight="1">
      <c r="A170" s="1" t="s">
        <v>300</v>
      </c>
      <c r="B170" s="445" t="s">
        <v>161</v>
      </c>
      <c r="C170" s="443"/>
      <c r="D170" s="443"/>
      <c r="E170" s="443"/>
      <c r="F170" s="443"/>
      <c r="G170" s="443"/>
      <c r="H170" s="82" t="s">
        <v>198</v>
      </c>
    </row>
    <row r="171" spans="1:9" ht="20.25" hidden="1" customHeight="1">
      <c r="A171" s="1" t="s">
        <v>301</v>
      </c>
      <c r="B171" s="445" t="s">
        <v>163</v>
      </c>
      <c r="C171" s="443"/>
      <c r="D171" s="443"/>
      <c r="E171" s="443"/>
      <c r="F171" s="443"/>
      <c r="G171" s="443"/>
      <c r="H171" s="82" t="s">
        <v>199</v>
      </c>
    </row>
    <row r="172" spans="1:9" ht="20.25" hidden="1" customHeight="1">
      <c r="A172" s="1" t="s">
        <v>302</v>
      </c>
      <c r="B172" s="444" t="s">
        <v>165</v>
      </c>
      <c r="C172" s="443"/>
      <c r="D172" s="443"/>
      <c r="E172" s="443"/>
      <c r="F172" s="443"/>
      <c r="G172" s="443"/>
      <c r="H172" s="79" t="s">
        <v>166</v>
      </c>
    </row>
    <row r="173" spans="1:9" ht="20.25" hidden="1" customHeight="1">
      <c r="A173" s="1" t="s">
        <v>303</v>
      </c>
      <c r="B173" s="445" t="s">
        <v>167</v>
      </c>
      <c r="C173" s="443"/>
      <c r="D173" s="443"/>
      <c r="E173" s="443"/>
      <c r="F173" s="443"/>
      <c r="G173" s="443"/>
      <c r="H173" s="82" t="s">
        <v>168</v>
      </c>
    </row>
    <row r="174" spans="1:9" ht="20.25" hidden="1" customHeight="1">
      <c r="A174" s="1" t="s">
        <v>304</v>
      </c>
      <c r="B174" s="444" t="s">
        <v>169</v>
      </c>
      <c r="C174" s="443"/>
      <c r="D174" s="443"/>
      <c r="E174" s="443"/>
      <c r="F174" s="443"/>
      <c r="G174" s="443"/>
      <c r="H174" s="79" t="s">
        <v>200</v>
      </c>
    </row>
    <row r="175" spans="1:9" ht="27.95" hidden="1" customHeight="1">
      <c r="A175" s="1" t="s">
        <v>305</v>
      </c>
      <c r="B175" s="444" t="s">
        <v>171</v>
      </c>
      <c r="C175" s="443"/>
      <c r="D175" s="443"/>
      <c r="E175" s="443"/>
      <c r="F175" s="443"/>
      <c r="G175" s="443"/>
      <c r="H175" s="82" t="s">
        <v>201</v>
      </c>
    </row>
    <row r="176" spans="1:9" ht="27.95" hidden="1" customHeight="1">
      <c r="A176" s="1" t="s">
        <v>306</v>
      </c>
      <c r="B176" s="445" t="s">
        <v>173</v>
      </c>
      <c r="C176" s="443"/>
      <c r="D176" s="443"/>
      <c r="E176" s="443"/>
      <c r="F176" s="443"/>
      <c r="G176" s="443"/>
      <c r="H176" s="79" t="s">
        <v>202</v>
      </c>
    </row>
    <row r="177" spans="1:9" ht="27.95" hidden="1" customHeight="1">
      <c r="A177" s="1" t="s">
        <v>307</v>
      </c>
      <c r="B177" s="445" t="s">
        <v>175</v>
      </c>
      <c r="C177" s="443"/>
      <c r="D177" s="443"/>
      <c r="E177" s="443"/>
      <c r="F177" s="443"/>
      <c r="G177" s="443"/>
      <c r="H177" s="145" t="s">
        <v>176</v>
      </c>
    </row>
    <row r="178" spans="1:9" ht="27.95" hidden="1" customHeight="1">
      <c r="A178" s="1" t="s">
        <v>308</v>
      </c>
      <c r="B178" s="445" t="s">
        <v>420</v>
      </c>
      <c r="C178" s="443"/>
      <c r="D178" s="443"/>
      <c r="E178" s="443"/>
      <c r="F178" s="443"/>
      <c r="G178" s="443"/>
      <c r="H178" s="145" t="s">
        <v>309</v>
      </c>
      <c r="I178" s="5"/>
    </row>
    <row r="179" spans="1:9" ht="27.95" hidden="1" customHeight="1">
      <c r="A179" s="1" t="s">
        <v>310</v>
      </c>
      <c r="B179" s="445" t="s">
        <v>205</v>
      </c>
      <c r="C179" s="443"/>
      <c r="D179" s="443"/>
      <c r="E179" s="443"/>
      <c r="F179" s="443"/>
      <c r="G179" s="443"/>
      <c r="H179" s="82" t="s">
        <v>206</v>
      </c>
      <c r="I179" s="5"/>
    </row>
    <row r="180" spans="1:9" ht="27.95" hidden="1" customHeight="1">
      <c r="A180" s="1" t="s">
        <v>311</v>
      </c>
      <c r="B180" s="445" t="s">
        <v>189</v>
      </c>
      <c r="C180" s="193"/>
      <c r="D180" s="193"/>
      <c r="E180" s="193"/>
      <c r="F180" s="193"/>
      <c r="G180" s="193"/>
      <c r="H180" s="82" t="s">
        <v>207</v>
      </c>
      <c r="I180" s="5"/>
    </row>
    <row r="181" spans="1:9" ht="20.25" hidden="1" customHeight="1">
      <c r="A181" s="1" t="s">
        <v>312</v>
      </c>
      <c r="B181" s="442" t="s">
        <v>181</v>
      </c>
      <c r="C181" s="343"/>
      <c r="D181" s="343"/>
      <c r="E181" s="343"/>
      <c r="F181" s="343"/>
      <c r="G181" s="343"/>
      <c r="H181" s="84" t="s">
        <v>208</v>
      </c>
      <c r="I181" s="5"/>
    </row>
    <row r="182" spans="1:9" ht="27.95" hidden="1" customHeight="1">
      <c r="A182" s="1" t="s">
        <v>314</v>
      </c>
      <c r="B182" s="444" t="s">
        <v>209</v>
      </c>
      <c r="C182" s="443"/>
      <c r="D182" s="443"/>
      <c r="E182" s="443"/>
      <c r="F182" s="443"/>
      <c r="G182" s="443"/>
      <c r="H182" s="82" t="s">
        <v>184</v>
      </c>
      <c r="I182" s="5"/>
    </row>
    <row r="183" spans="1:9" ht="27.95" hidden="1" customHeight="1">
      <c r="A183" s="1" t="s">
        <v>315</v>
      </c>
      <c r="B183" s="444" t="s">
        <v>210</v>
      </c>
      <c r="C183" s="443"/>
      <c r="D183" s="443"/>
      <c r="E183" s="443"/>
      <c r="F183" s="443"/>
      <c r="G183" s="443"/>
      <c r="H183" s="147" t="s">
        <v>316</v>
      </c>
      <c r="I183" s="5"/>
    </row>
    <row r="184" spans="1:9" ht="24" hidden="1" customHeight="1">
      <c r="A184" s="1" t="s">
        <v>317</v>
      </c>
      <c r="B184" s="442" t="s">
        <v>212</v>
      </c>
      <c r="C184" s="441"/>
      <c r="D184" s="441"/>
      <c r="E184" s="441"/>
      <c r="F184" s="441"/>
      <c r="G184" s="441"/>
      <c r="H184" s="147" t="s">
        <v>213</v>
      </c>
      <c r="I184" s="5"/>
    </row>
    <row r="185" spans="1:9" ht="12" hidden="1" customHeight="1">
      <c r="A185" s="1"/>
      <c r="B185" s="438" t="s">
        <v>419</v>
      </c>
      <c r="C185" s="440"/>
      <c r="D185" s="440"/>
      <c r="E185" s="440"/>
      <c r="F185" s="440"/>
      <c r="G185" s="440"/>
      <c r="H185" s="365" t="s">
        <v>418</v>
      </c>
      <c r="I185" s="5"/>
    </row>
    <row r="186" spans="1:9" ht="14.25" hidden="1" customHeight="1">
      <c r="A186" s="1"/>
      <c r="B186" s="439"/>
      <c r="H186" s="333"/>
      <c r="I186" s="5"/>
    </row>
    <row r="187" spans="1:9" ht="14.25" hidden="1" customHeight="1">
      <c r="A187" s="1"/>
      <c r="B187" s="439"/>
      <c r="H187" s="333"/>
      <c r="I187" s="5"/>
    </row>
    <row r="188" spans="1:9" ht="14.25" hidden="1" customHeight="1">
      <c r="A188" s="1"/>
      <c r="B188" s="439"/>
      <c r="H188" s="333"/>
      <c r="I188" s="5"/>
    </row>
    <row r="189" spans="1:9" ht="14.25" hidden="1" customHeight="1">
      <c r="A189" s="1"/>
      <c r="B189" s="439"/>
      <c r="H189" s="333"/>
      <c r="I189" s="5"/>
    </row>
    <row r="190" spans="1:9" ht="14.25" hidden="1" customHeight="1">
      <c r="A190" s="1"/>
      <c r="B190" s="439"/>
      <c r="H190" s="333"/>
      <c r="I190" s="5"/>
    </row>
    <row r="191" spans="1:9" ht="14.25" hidden="1" customHeight="1">
      <c r="A191" s="1"/>
      <c r="B191" s="439"/>
      <c r="H191" s="333"/>
      <c r="I191" s="5"/>
    </row>
    <row r="192" spans="1:9" ht="14.25" hidden="1" customHeight="1">
      <c r="A192" s="1"/>
      <c r="B192" s="439"/>
      <c r="H192" s="333"/>
      <c r="I192" s="5"/>
    </row>
    <row r="193" spans="1:9" ht="14.25" hidden="1" customHeight="1">
      <c r="A193" s="1"/>
      <c r="B193" s="439"/>
      <c r="H193" s="333"/>
      <c r="I193" s="5"/>
    </row>
    <row r="194" spans="1:9" ht="12.75">
      <c r="A194" s="5"/>
      <c r="B194" s="438"/>
      <c r="C194" s="437"/>
      <c r="D194" s="437"/>
      <c r="E194" s="437"/>
      <c r="F194" s="437"/>
      <c r="G194" s="437"/>
      <c r="H194" s="5"/>
      <c r="I194" s="5"/>
    </row>
    <row r="196" spans="1:9" ht="12.75">
      <c r="A196" s="5"/>
      <c r="C196" s="437"/>
      <c r="D196" s="437"/>
      <c r="E196" s="437"/>
      <c r="F196" s="437"/>
      <c r="G196" s="437"/>
      <c r="H196" s="5"/>
      <c r="I196" s="5"/>
    </row>
    <row r="198" spans="1:9" ht="12.75">
      <c r="A198" s="5"/>
      <c r="H198" s="5"/>
      <c r="I198" s="5"/>
    </row>
    <row r="199" spans="1:9" ht="12.75">
      <c r="A199" s="5"/>
      <c r="H199" s="5"/>
      <c r="I199" s="5"/>
    </row>
    <row r="200" spans="1:9" ht="12.75">
      <c r="A200" s="5"/>
      <c r="H200" s="5"/>
      <c r="I200" s="5"/>
    </row>
    <row r="201" spans="1:9" ht="12.75">
      <c r="A201" s="5"/>
      <c r="H201" s="5"/>
      <c r="I201" s="5"/>
    </row>
    <row r="202" spans="1:9" ht="12.75">
      <c r="A202" s="5"/>
      <c r="H202" s="5"/>
      <c r="I202" s="5"/>
    </row>
  </sheetData>
  <dataConsolidate/>
  <hyperlinks>
    <hyperlink ref="B1" location="'List of tables'!A1" display="LIST OF TABLES"/>
  </hyperlinks>
  <printOptions horizontalCentered="1"/>
  <pageMargins left="0.78740157480314998" right="0.78740157480314998" top="0.98425196850393704" bottom="0.627952756" header="0.511811023622047" footer="0.92"/>
  <pageSetup paperSize="9" scale="64" firstPageNumber="55" orientation="portrait" horizontalDpi="1200" verticalDpi="1200" r:id="rId1"/>
  <headerFooter alignWithMargins="0"/>
  <rowBreaks count="2" manualBreakCount="2">
    <brk id="56" min="1" max="7" man="1"/>
    <brk id="163" min="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227</vt:i4>
      </vt:variant>
    </vt:vector>
  </HeadingPairs>
  <TitlesOfParts>
    <vt:vector size="257" baseType="lpstr">
      <vt:lpstr>List of tables</vt:lpstr>
      <vt:lpstr>Intro</vt:lpstr>
      <vt:lpstr>Bahrain</vt:lpstr>
      <vt:lpstr>Bahrain-G</vt:lpstr>
      <vt:lpstr>Egypt</vt:lpstr>
      <vt:lpstr>Egypt-G</vt:lpstr>
      <vt:lpstr>Iraq</vt:lpstr>
      <vt:lpstr>Iraq-G</vt:lpstr>
      <vt:lpstr>Jordan</vt:lpstr>
      <vt:lpstr>Jordan-G</vt:lpstr>
      <vt:lpstr>Kuwait</vt:lpstr>
      <vt:lpstr>Kuwait-G</vt:lpstr>
      <vt:lpstr>Lebanon</vt:lpstr>
      <vt:lpstr>Lebanon-G</vt:lpstr>
      <vt:lpstr>Oman</vt:lpstr>
      <vt:lpstr>Oman-G</vt:lpstr>
      <vt:lpstr>Palestine</vt:lpstr>
      <vt:lpstr>Palestine-G</vt:lpstr>
      <vt:lpstr>Qatar</vt:lpstr>
      <vt:lpstr>Qatar-G</vt:lpstr>
      <vt:lpstr>Saudi Arabia</vt:lpstr>
      <vt:lpstr>Saudi Arabia-G</vt:lpstr>
      <vt:lpstr>Sudan</vt:lpstr>
      <vt:lpstr>Sudan-G</vt:lpstr>
      <vt:lpstr>Syria</vt:lpstr>
      <vt:lpstr>Syria-G</vt:lpstr>
      <vt:lpstr>UAE</vt:lpstr>
      <vt:lpstr>UAE-G</vt:lpstr>
      <vt:lpstr>Yemen</vt:lpstr>
      <vt:lpstr>Yemen-G</vt:lpstr>
      <vt:lpstr>Iraq!_01</vt:lpstr>
      <vt:lpstr>Jordan!_01</vt:lpstr>
      <vt:lpstr>Kuwait!_01</vt:lpstr>
      <vt:lpstr>Oman!_01</vt:lpstr>
      <vt:lpstr>Palestine!_01</vt:lpstr>
      <vt:lpstr>Qatar!_01</vt:lpstr>
      <vt:lpstr>'Saudi Arabia'!_01</vt:lpstr>
      <vt:lpstr>_01</vt:lpstr>
      <vt:lpstr>Iraq!_02</vt:lpstr>
      <vt:lpstr>Jordan!_02</vt:lpstr>
      <vt:lpstr>Kuwait!_02</vt:lpstr>
      <vt:lpstr>Oman!_02</vt:lpstr>
      <vt:lpstr>Palestine!_02</vt:lpstr>
      <vt:lpstr>Qatar!_02</vt:lpstr>
      <vt:lpstr>'Saudi Arabia'!_02</vt:lpstr>
      <vt:lpstr>_02</vt:lpstr>
      <vt:lpstr>Iraq!_03</vt:lpstr>
      <vt:lpstr>Jordan!_03</vt:lpstr>
      <vt:lpstr>Kuwait!_03</vt:lpstr>
      <vt:lpstr>Oman!_03</vt:lpstr>
      <vt:lpstr>Palestine!_03</vt:lpstr>
      <vt:lpstr>Qatar!_03</vt:lpstr>
      <vt:lpstr>'Saudi Arabia'!_03</vt:lpstr>
      <vt:lpstr>_03</vt:lpstr>
      <vt:lpstr>Iraq!_04</vt:lpstr>
      <vt:lpstr>Jordan!_04</vt:lpstr>
      <vt:lpstr>Kuwait!_04</vt:lpstr>
      <vt:lpstr>Oman!_04</vt:lpstr>
      <vt:lpstr>Palestine!_04</vt:lpstr>
      <vt:lpstr>Qatar!_04</vt:lpstr>
      <vt:lpstr>'Saudi Arabia'!_04</vt:lpstr>
      <vt:lpstr>_04</vt:lpstr>
      <vt:lpstr>Iraq!_05</vt:lpstr>
      <vt:lpstr>Jordan!_05</vt:lpstr>
      <vt:lpstr>Kuwait!_05</vt:lpstr>
      <vt:lpstr>Oman!_05</vt:lpstr>
      <vt:lpstr>Palestine!_05</vt:lpstr>
      <vt:lpstr>Qatar!_05</vt:lpstr>
      <vt:lpstr>'Saudi Arabia'!_05</vt:lpstr>
      <vt:lpstr>_05</vt:lpstr>
      <vt:lpstr>Iraq!_06</vt:lpstr>
      <vt:lpstr>Jordan!_06</vt:lpstr>
      <vt:lpstr>Kuwait!_06</vt:lpstr>
      <vt:lpstr>Oman!_06</vt:lpstr>
      <vt:lpstr>Palestine!_06</vt:lpstr>
      <vt:lpstr>Qatar!_06</vt:lpstr>
      <vt:lpstr>'Saudi Arabia'!_06</vt:lpstr>
      <vt:lpstr>_06</vt:lpstr>
      <vt:lpstr>Iraq!_07</vt:lpstr>
      <vt:lpstr>Jordan!_07</vt:lpstr>
      <vt:lpstr>Kuwait!_07</vt:lpstr>
      <vt:lpstr>Oman!_07</vt:lpstr>
      <vt:lpstr>Palestine!_07</vt:lpstr>
      <vt:lpstr>Qatar!_07</vt:lpstr>
      <vt:lpstr>'Saudi Arabia'!_07</vt:lpstr>
      <vt:lpstr>_07</vt:lpstr>
      <vt:lpstr>all_current_tables</vt:lpstr>
      <vt:lpstr>Iraq!Country</vt:lpstr>
      <vt:lpstr>Jordan!Country</vt:lpstr>
      <vt:lpstr>Kuwait!Country</vt:lpstr>
      <vt:lpstr>Oman!Country</vt:lpstr>
      <vt:lpstr>Palestine!Country</vt:lpstr>
      <vt:lpstr>Qatar!Country</vt:lpstr>
      <vt:lpstr>'Saudi Arabia'!Country</vt:lpstr>
      <vt:lpstr>Country</vt:lpstr>
      <vt:lpstr>Iraq!Currency</vt:lpstr>
      <vt:lpstr>Jordan!Currency</vt:lpstr>
      <vt:lpstr>Kuwait!Currency</vt:lpstr>
      <vt:lpstr>Oman!Currency</vt:lpstr>
      <vt:lpstr>Palestine!Currency</vt:lpstr>
      <vt:lpstr>Qatar!Currency</vt:lpstr>
      <vt:lpstr>'Saudi Arabia'!Currency</vt:lpstr>
      <vt:lpstr>Currency</vt:lpstr>
      <vt:lpstr>page_027_15</vt:lpstr>
      <vt:lpstr>page_028_15</vt:lpstr>
      <vt:lpstr>page_029_15</vt:lpstr>
      <vt:lpstr>page_030_15</vt:lpstr>
      <vt:lpstr>page_031_15</vt:lpstr>
      <vt:lpstr>page_040_15</vt:lpstr>
      <vt:lpstr>page_041_15</vt:lpstr>
      <vt:lpstr>page_042_15</vt:lpstr>
      <vt:lpstr>page_043_15</vt:lpstr>
      <vt:lpstr>page_044_15</vt:lpstr>
      <vt:lpstr>page_045_15</vt:lpstr>
      <vt:lpstr>page_046_15</vt:lpstr>
      <vt:lpstr>page_048_16</vt:lpstr>
      <vt:lpstr>page_049_16</vt:lpstr>
      <vt:lpstr>page_050_16</vt:lpstr>
      <vt:lpstr>page_051_16</vt:lpstr>
      <vt:lpstr>page_052_16</vt:lpstr>
      <vt:lpstr>page_053_16</vt:lpstr>
      <vt:lpstr>page_054_16</vt:lpstr>
      <vt:lpstr>page_055_16</vt:lpstr>
      <vt:lpstr>page_056_16</vt:lpstr>
      <vt:lpstr>page_057_16</vt:lpstr>
      <vt:lpstr>page_058_16</vt:lpstr>
      <vt:lpstr>page_059_16</vt:lpstr>
      <vt:lpstr>page_060_16</vt:lpstr>
      <vt:lpstr>page_061_16</vt:lpstr>
      <vt:lpstr>page_067_15</vt:lpstr>
      <vt:lpstr>page_068_15</vt:lpstr>
      <vt:lpstr>page_069_15</vt:lpstr>
      <vt:lpstr>page_070_15</vt:lpstr>
      <vt:lpstr>page_071_15</vt:lpstr>
      <vt:lpstr>page_072_15</vt:lpstr>
      <vt:lpstr>page_073_15</vt:lpstr>
      <vt:lpstr>page_074_15</vt:lpstr>
      <vt:lpstr>page_075_15</vt:lpstr>
      <vt:lpstr>page_076_15</vt:lpstr>
      <vt:lpstr>page_077_15</vt:lpstr>
      <vt:lpstr>page_078_15</vt:lpstr>
      <vt:lpstr>page_079_15</vt:lpstr>
      <vt:lpstr>page_083_16</vt:lpstr>
      <vt:lpstr>page_084_16</vt:lpstr>
      <vt:lpstr>page_085_16</vt:lpstr>
      <vt:lpstr>page_086_16</vt:lpstr>
      <vt:lpstr>page_087_16</vt:lpstr>
      <vt:lpstr>page_088_16</vt:lpstr>
      <vt:lpstr>page_089_16</vt:lpstr>
      <vt:lpstr>page_090_16</vt:lpstr>
      <vt:lpstr>page_091_16</vt:lpstr>
      <vt:lpstr>page_092_16</vt:lpstr>
      <vt:lpstr>page_093_16</vt:lpstr>
      <vt:lpstr>page_094_16</vt:lpstr>
      <vt:lpstr>page_095_16</vt:lpstr>
      <vt:lpstr>page_096_16</vt:lpstr>
      <vt:lpstr>print_all_reports_current</vt:lpstr>
      <vt:lpstr>Bahrain!Print_Area</vt:lpstr>
      <vt:lpstr>'Bahrain-G'!Print_Area</vt:lpstr>
      <vt:lpstr>Egypt!Print_Area</vt:lpstr>
      <vt:lpstr>'Egypt-G'!Print_Area</vt:lpstr>
      <vt:lpstr>Intro!Print_Area</vt:lpstr>
      <vt:lpstr>Iraq!Print_Area</vt:lpstr>
      <vt:lpstr>'Iraq-G'!Print_Area</vt:lpstr>
      <vt:lpstr>Jordan!Print_Area</vt:lpstr>
      <vt:lpstr>'Jordan-G'!Print_Area</vt:lpstr>
      <vt:lpstr>Kuwait!Print_Area</vt:lpstr>
      <vt:lpstr>'Kuwait-G'!Print_Area</vt:lpstr>
      <vt:lpstr>'Lebanon-G'!Print_Area</vt:lpstr>
      <vt:lpstr>'List of tables'!Print_Area</vt:lpstr>
      <vt:lpstr>Oman!Print_Area</vt:lpstr>
      <vt:lpstr>'Oman-G'!Print_Area</vt:lpstr>
      <vt:lpstr>Palestine!Print_Area</vt:lpstr>
      <vt:lpstr>'Palestine-G'!Print_Area</vt:lpstr>
      <vt:lpstr>Qatar!Print_Area</vt:lpstr>
      <vt:lpstr>'Qatar-G'!Print_Area</vt:lpstr>
      <vt:lpstr>'Saudi Arabia'!Print_Area</vt:lpstr>
      <vt:lpstr>'Saudi Arabia-G'!Print_Area</vt:lpstr>
      <vt:lpstr>Sudan!Print_Area</vt:lpstr>
      <vt:lpstr>'Sudan-G'!Print_Area</vt:lpstr>
      <vt:lpstr>Syria!Print_Area</vt:lpstr>
      <vt:lpstr>'Syria-G'!Print_Area</vt:lpstr>
      <vt:lpstr>UAE!Print_Area</vt:lpstr>
      <vt:lpstr>'UAE-G'!Print_Area</vt:lpstr>
      <vt:lpstr>REMARKS</vt:lpstr>
      <vt:lpstr>Iraq!البلد</vt:lpstr>
      <vt:lpstr>Jordan!البلد</vt:lpstr>
      <vt:lpstr>Kuwait!البلد</vt:lpstr>
      <vt:lpstr>Oman!البلد</vt:lpstr>
      <vt:lpstr>Palestine!البلد</vt:lpstr>
      <vt:lpstr>Qatar!البلد</vt:lpstr>
      <vt:lpstr>'Saudi Arabia'!البلد</vt:lpstr>
      <vt:lpstr>البلد</vt:lpstr>
      <vt:lpstr>Iraq!التكوين_الرأسمالى_الثابت_الاجمالي_على_مستوى_النشاط_الاقتصادي_بسعر_المنتج__بالأسعار_الجارية</vt:lpstr>
      <vt:lpstr>Jordan!التكوين_الرأسمالى_الثابت_الاجمالي_على_مستوى_النشاط_الاقتصادي_بسعر_المنتج__بالأسعار_الجارية</vt:lpstr>
      <vt:lpstr>Kuwait!التكوين_الرأسمالى_الثابت_الاجمالي_على_مستوى_النشاط_الاقتصادي_بسعر_المنتج__بالأسعار_الجارية</vt:lpstr>
      <vt:lpstr>Oman!التكوين_الرأسمالى_الثابت_الاجمالي_على_مستوى_النشاط_الاقتصادي_بسعر_المنتج__بالأسعار_الجارية</vt:lpstr>
      <vt:lpstr>Palestine!التكوين_الرأسمالى_الثابت_الاجمالي_على_مستوى_النشاط_الاقتصادي_بسعر_المنتج__بالأسعار_الجارية</vt:lpstr>
      <vt:lpstr>Qatar!التكوين_الرأسمالى_الثابت_الاجمالي_على_مستوى_النشاط_الاقتصادي_بسعر_المنتج__بالأسعار_الجارية</vt:lpstr>
      <vt:lpstr>'Saudi Arabia'!التكوين_الرأسمالى_الثابت_الاجمالي_على_مستوى_النشاط_الاقتصادي_بسعر_المنتج__بالأسعار_الجارية</vt:lpstr>
      <vt:lpstr>التكوين_الرأسمالى_الثابت_الاجمالي_على_مستوى_النشاط_الاقتصادي_بسعر_المنتج__بالأسعار_الجارية</vt:lpstr>
      <vt:lpstr>Iraq!الدخل_القومى_الممكن_التصرف_فيه_و_تخصيصاته___بالأسعار_الجارية</vt:lpstr>
      <vt:lpstr>Jordan!الدخل_القومى_الممكن_التصرف_فيه_و_تخصيصاته___بالأسعار_الجارية</vt:lpstr>
      <vt:lpstr>Kuwait!الدخل_القومى_الممكن_التصرف_فيه_و_تخصيصاته___بالأسعار_الجارية</vt:lpstr>
      <vt:lpstr>Oman!الدخل_القومى_الممكن_التصرف_فيه_و_تخصيصاته___بالأسعار_الجارية</vt:lpstr>
      <vt:lpstr>Palestine!الدخل_القومى_الممكن_التصرف_فيه_و_تخصيصاته___بالأسعار_الجارية</vt:lpstr>
      <vt:lpstr>Qatar!الدخل_القومى_الممكن_التصرف_فيه_و_تخصيصاته___بالأسعار_الجارية</vt:lpstr>
      <vt:lpstr>'Saudi Arabia'!الدخل_القومى_الممكن_التصرف_فيه_و_تخصيصاته___بالأسعار_الجارية</vt:lpstr>
      <vt:lpstr>الدخل_القومى_الممكن_التصرف_فيه_و_تخصيصاته___بالأسعار_الجارية</vt:lpstr>
      <vt:lpstr>Iraq!الصفقات_الخارجية___بالاسعار_الجارية</vt:lpstr>
      <vt:lpstr>Jordan!الصفقات_الخارجية___بالاسعار_الجارية</vt:lpstr>
      <vt:lpstr>Kuwait!الصفقات_الخارجية___بالاسعار_الجارية</vt:lpstr>
      <vt:lpstr>Oman!الصفقات_الخارجية___بالاسعار_الجارية</vt:lpstr>
      <vt:lpstr>Palestine!الصفقات_الخارجية___بالاسعار_الجارية</vt:lpstr>
      <vt:lpstr>Qatar!الصفقات_الخارجية___بالاسعار_الجارية</vt:lpstr>
      <vt:lpstr>'Saudi Arabia'!الصفقات_الخارجية___بالاسعار_الجارية</vt:lpstr>
      <vt:lpstr>الصفقات_الخارجية___بالاسعار_الجارية</vt:lpstr>
      <vt:lpstr>Iraq!الصفقات_الخارجية___بالاسعار_الجارية__تابع</vt:lpstr>
      <vt:lpstr>Jordan!الصفقات_الخارجية___بالاسعار_الجارية__تابع</vt:lpstr>
      <vt:lpstr>Kuwait!الصفقات_الخارجية___بالاسعار_الجارية__تابع</vt:lpstr>
      <vt:lpstr>Oman!الصفقات_الخارجية___بالاسعار_الجارية__تابع</vt:lpstr>
      <vt:lpstr>Palestine!الصفقات_الخارجية___بالاسعار_الجارية__تابع</vt:lpstr>
      <vt:lpstr>Qatar!الصفقات_الخارجية___بالاسعار_الجارية__تابع</vt:lpstr>
      <vt:lpstr>'Saudi Arabia'!الصفقات_الخارجية___بالاسعار_الجارية__تابع</vt:lpstr>
      <vt:lpstr>الصفقات_الخارجية___بالاسعار_الجارية__تابع</vt:lpstr>
      <vt:lpstr>Iraq!العملة</vt:lpstr>
      <vt:lpstr>Jordan!العملة</vt:lpstr>
      <vt:lpstr>Kuwait!العملة</vt:lpstr>
      <vt:lpstr>Oman!العملة</vt:lpstr>
      <vt:lpstr>Palestine!العملة</vt:lpstr>
      <vt:lpstr>Qatar!العملة</vt:lpstr>
      <vt:lpstr>'Saudi Arabia'!العملة</vt:lpstr>
      <vt:lpstr>العملة</vt:lpstr>
      <vt:lpstr>Iraq!الناتج_المحلى_الأجمالى_على_مستوى_النشاط_الأقتصادى_بسعر_المنتج___بالأسعار_الجارية</vt:lpstr>
      <vt:lpstr>Jordan!الناتج_المحلى_الأجمالى_على_مستوى_النشاط_الأقتصادى_بسعر_المنتج___بالأسعار_الجارية</vt:lpstr>
      <vt:lpstr>Kuwait!الناتج_المحلى_الأجمالى_على_مستوى_النشاط_الأقتصادى_بسعر_المنتج___بالأسعار_الجارية</vt:lpstr>
      <vt:lpstr>Oman!الناتج_المحلى_الأجمالى_على_مستوى_النشاط_الأقتصادى_بسعر_المنتج___بالأسعار_الجارية</vt:lpstr>
      <vt:lpstr>Palestine!الناتج_المحلى_الأجمالى_على_مستوى_النشاط_الأقتصادى_بسعر_المنتج___بالأسعار_الجارية</vt:lpstr>
      <vt:lpstr>Qatar!الناتج_المحلى_الأجمالى_على_مستوى_النشاط_الأقتصادى_بسعر_المنتج___بالأسعار_الجارية</vt:lpstr>
      <vt:lpstr>'Saudi Arabia'!الناتج_المحلى_الأجمالى_على_مستوى_النشاط_الأقتصادى_بسعر_المنتج___بالأسعار_الجارية</vt:lpstr>
      <vt:lpstr>الناتج_المحلى_الأجمالى_على_مستوى_النشاط_الأقتصادى_بسعر_المنتج___بالأسعار_الجارية</vt:lpstr>
      <vt:lpstr>Iraq!الناتج_المحلى_الاجمالى_والانفاق_عليه___بالاسعار_الجارية</vt:lpstr>
      <vt:lpstr>Jordan!الناتج_المحلى_الاجمالى_والانفاق_عليه___بالاسعار_الجارية</vt:lpstr>
      <vt:lpstr>Kuwait!الناتج_المحلى_الاجمالى_والانفاق_عليه___بالاسعار_الجارية</vt:lpstr>
      <vt:lpstr>Oman!الناتج_المحلى_الاجمالى_والانفاق_عليه___بالاسعار_الجارية</vt:lpstr>
      <vt:lpstr>Palestine!الناتج_المحلى_الاجمالى_والانفاق_عليه___بالاسعار_الجارية</vt:lpstr>
      <vt:lpstr>Qatar!الناتج_المحلى_الاجمالى_والانفاق_عليه___بالاسعار_الجارية</vt:lpstr>
      <vt:lpstr>'Saudi Arabia'!الناتج_المحلى_الاجمالى_والانفاق_عليه___بالاسعار_الجارية</vt:lpstr>
      <vt:lpstr>الناتج_المحلى_الاجمالى_والانفاق_عليه___بالاسعار_الجارية</vt:lpstr>
      <vt:lpstr>Iraq!تمويل_رأس_المال___بالأسعار_الجارية</vt:lpstr>
      <vt:lpstr>Jordan!تمويل_رأس_المال___بالأسعار_الجارية</vt:lpstr>
      <vt:lpstr>Kuwait!تمويل_رأس_المال___بالأسعار_الجارية</vt:lpstr>
      <vt:lpstr>Oman!تمويل_رأس_المال___بالأسعار_الجارية</vt:lpstr>
      <vt:lpstr>Palestine!تمويل_رأس_المال___بالأسعار_الجارية</vt:lpstr>
      <vt:lpstr>Qatar!تمويل_رأس_المال___بالأسعار_الجارية</vt:lpstr>
      <vt:lpstr>'Saudi Arabia'!تمويل_رأس_المال___بالأسعار_الجارية</vt:lpstr>
      <vt:lpstr>تمويل_رأس_المال___بالأسعار_الجارية</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Zeinab BU MELHEM-SHUKR</dc:creator>
  <cp:lastModifiedBy>607205</cp:lastModifiedBy>
  <cp:lastPrinted>2011-11-29T06:58:15Z</cp:lastPrinted>
  <dcterms:created xsi:type="dcterms:W3CDTF">2011-11-25T07:13:00Z</dcterms:created>
  <dcterms:modified xsi:type="dcterms:W3CDTF">2016-06-24T06:32:18Z</dcterms:modified>
</cp:coreProperties>
</file>